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externalLinks/externalLink139.xml" ContentType="application/vnd.openxmlformats-officedocument.spreadsheetml.externalLink+xml"/>
  <Override PartName="/xl/externalLinks/externalLink157.xml" ContentType="application/vnd.openxmlformats-officedocument.spreadsheetml.externalLink+xml"/>
  <Override PartName="/xl/externalLinks/externalLink186.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46.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53.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wmf" ContentType="image/x-wmf"/>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worksheets/sheet16.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840" yWindow="675" windowWidth="18375" windowHeight="9780" tabRatio="921"/>
  </bookViews>
  <sheets>
    <sheet name="Сод" sheetId="34" r:id="rId1"/>
    <sheet name="Пр 1. Смета НВВ i" sheetId="25" r:id="rId2"/>
    <sheet name="Пр 2. (ПАО ФСК)" sheetId="14" r:id="rId3"/>
    <sheet name="Пр 3. Аренда" sheetId="30" r:id="rId4"/>
    <sheet name="Пр 3.1 Отчет Аренда" sheetId="32" r:id="rId5"/>
    <sheet name="Пр 4. Амортизация" sheetId="33" r:id="rId6"/>
    <sheet name="Пр 5. НВВ i" sheetId="24" r:id="rId7"/>
    <sheet name="5.1 I ПР i" sheetId="26" r:id="rId8"/>
    <sheet name="5.2 II НР i" sheetId="28" r:id="rId9"/>
    <sheet name="5.3 III. В i" sheetId="23" r:id="rId10"/>
    <sheet name="5.3.1.  КПР" sheetId="22" r:id="rId11"/>
    <sheet name="5.3.2.  КНР" sheetId="19" r:id="rId12"/>
    <sheet name="5.3.3.  КНВВ" sheetId="17" r:id="rId13"/>
    <sheet name="5.3.3.1" sheetId="7" r:id="rId14"/>
    <sheet name="5.3.3.2" sheetId="20" r:id="rId15"/>
    <sheet name="5.3.3.3." sheetId="6" r:id="rId16"/>
    <sheet name="5.3.4.  КПО" sheetId="16" r:id="rId17"/>
    <sheet name="5.3.4.1" sheetId="8" r:id="rId18"/>
    <sheet name="Пр 5.3.5 В i корр ИП" sheetId="29" r:id="rId19"/>
    <sheet name="Пр 5.3.6 IV КНК i-2" sheetId="27"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 localSheetId="7">#REF!</definedName>
    <definedName name="\a" localSheetId="8">#REF!</definedName>
    <definedName name="\a" localSheetId="11">#REF!</definedName>
    <definedName name="\a" localSheetId="12">#REF!</definedName>
    <definedName name="\a" localSheetId="14">#REF!</definedName>
    <definedName name="\a" localSheetId="16">#REF!</definedName>
    <definedName name="\a" localSheetId="2">#REF!</definedName>
    <definedName name="\a" localSheetId="4">#REF!</definedName>
    <definedName name="\a" localSheetId="5">#REF!</definedName>
    <definedName name="\a" localSheetId="6">#REF!</definedName>
    <definedName name="\a" localSheetId="18">#REF!</definedName>
    <definedName name="\a" localSheetId="19">#REF!</definedName>
    <definedName name="\a">#REF!</definedName>
    <definedName name="\m" localSheetId="7">#REF!</definedName>
    <definedName name="\m" localSheetId="8">#REF!</definedName>
    <definedName name="\m" localSheetId="11">#REF!</definedName>
    <definedName name="\m" localSheetId="12">#REF!</definedName>
    <definedName name="\m" localSheetId="14">#REF!</definedName>
    <definedName name="\m" localSheetId="16">#REF!</definedName>
    <definedName name="\m" localSheetId="2">#REF!</definedName>
    <definedName name="\m" localSheetId="4">#REF!</definedName>
    <definedName name="\m" localSheetId="5">#REF!</definedName>
    <definedName name="\m" localSheetId="6">#REF!</definedName>
    <definedName name="\m" localSheetId="18">#REF!</definedName>
    <definedName name="\m" localSheetId="19">#REF!</definedName>
    <definedName name="\m">#REF!</definedName>
    <definedName name="\n" localSheetId="7">#REF!</definedName>
    <definedName name="\n" localSheetId="8">#REF!</definedName>
    <definedName name="\n" localSheetId="11">#REF!</definedName>
    <definedName name="\n" localSheetId="12">#REF!</definedName>
    <definedName name="\n" localSheetId="14">#REF!</definedName>
    <definedName name="\n" localSheetId="16">#REF!</definedName>
    <definedName name="\n" localSheetId="2">#REF!</definedName>
    <definedName name="\n" localSheetId="4">#REF!</definedName>
    <definedName name="\n" localSheetId="5">#REF!</definedName>
    <definedName name="\n" localSheetId="6">#REF!</definedName>
    <definedName name="\n" localSheetId="18">#REF!</definedName>
    <definedName name="\n" localSheetId="19">#REF!</definedName>
    <definedName name="\n">#REF!</definedName>
    <definedName name="\o" localSheetId="7">#REF!</definedName>
    <definedName name="\o" localSheetId="8">#REF!</definedName>
    <definedName name="\o" localSheetId="11">#REF!</definedName>
    <definedName name="\o" localSheetId="12">#REF!</definedName>
    <definedName name="\o" localSheetId="14">#REF!</definedName>
    <definedName name="\o" localSheetId="16">#REF!</definedName>
    <definedName name="\o" localSheetId="2">#REF!</definedName>
    <definedName name="\o" localSheetId="4">#REF!</definedName>
    <definedName name="\o" localSheetId="5">#REF!</definedName>
    <definedName name="\o" localSheetId="6">#REF!</definedName>
    <definedName name="\o" localSheetId="18">#REF!</definedName>
    <definedName name="\o" localSheetId="19">#REF!</definedName>
    <definedName name="\o">#REF!</definedName>
    <definedName name="\p" localSheetId="8">#REF!</definedName>
    <definedName name="\p" localSheetId="11">#REF!</definedName>
    <definedName name="\p" localSheetId="12">#REF!</definedName>
    <definedName name="\p" localSheetId="14">#REF!</definedName>
    <definedName name="\p" localSheetId="2">#REF!</definedName>
    <definedName name="\p" localSheetId="6">#REF!</definedName>
    <definedName name="\p">#REF!</definedName>
    <definedName name="\z" localSheetId="8">#REF!</definedName>
    <definedName name="\z" localSheetId="11">#REF!</definedName>
    <definedName name="\z" localSheetId="12">#REF!</definedName>
    <definedName name="\z" localSheetId="14">#REF!</definedName>
    <definedName name="\z" localSheetId="2">#REF!</definedName>
    <definedName name="\z" localSheetId="6">#REF!</definedName>
    <definedName name="\z">#REF!</definedName>
    <definedName name="_______________________M8">[0]!_______________________M8</definedName>
    <definedName name="_______________________M9">[0]!_______________________M9</definedName>
    <definedName name="_______________________q11">[0]!_______________________q11</definedName>
    <definedName name="_______________________q15">[0]!_______________________q15</definedName>
    <definedName name="_______________________q17">[0]!_______________________q17</definedName>
    <definedName name="_______________________q2">[0]!_______________________q2</definedName>
    <definedName name="_______________________q3">[0]!_______________________q3</definedName>
    <definedName name="_______________________q4">[0]!_______________________q4</definedName>
    <definedName name="_______________________q5">[0]!_______________________q5</definedName>
    <definedName name="_______________________q6">[0]!_______________________q6</definedName>
    <definedName name="_______________________q7">[0]!_______________________q7</definedName>
    <definedName name="_______________________q8">[0]!_______________________q8</definedName>
    <definedName name="_______________________q9">[0]!_______________________q9</definedName>
    <definedName name="______________________M8">[0]!______________________M8</definedName>
    <definedName name="______________________M9">[0]!______________________M9</definedName>
    <definedName name="______________________Num2" localSheetId="8">#REF!</definedName>
    <definedName name="______________________Num2" localSheetId="6">#REF!</definedName>
    <definedName name="______________________Num2">#REF!</definedName>
    <definedName name="______________________q11">[0]!______________________q11</definedName>
    <definedName name="______________________q15">[0]!______________________q15</definedName>
    <definedName name="______________________q17">[0]!______________________q17</definedName>
    <definedName name="______________________q2">[0]!______________________q2</definedName>
    <definedName name="______________________q3">[0]!______________________q3</definedName>
    <definedName name="______________________q4">[0]!______________________q4</definedName>
    <definedName name="______________________q5">[0]!______________________q5</definedName>
    <definedName name="______________________q6">[0]!______________________q6</definedName>
    <definedName name="______________________q7">[0]!______________________q7</definedName>
    <definedName name="______________________q8">[0]!______________________q8</definedName>
    <definedName name="______________________q9">[0]!______________________q9</definedName>
    <definedName name="_____________________M8">#N/A</definedName>
    <definedName name="_____________________M9">#N/A</definedName>
    <definedName name="_____________________Num2" localSheetId="7">#REF!</definedName>
    <definedName name="_____________________Num2" localSheetId="8">#REF!</definedName>
    <definedName name="_____________________Num2" localSheetId="11">#REF!</definedName>
    <definedName name="_____________________Num2" localSheetId="12">#REF!</definedName>
    <definedName name="_____________________Num2" localSheetId="14">#REF!</definedName>
    <definedName name="_____________________Num2" localSheetId="6">#REF!</definedName>
    <definedName name="_____________________Num2" localSheetId="18">#REF!</definedName>
    <definedName name="_____________________Num2" localSheetId="19">#REF!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M8" localSheetId="7">#N/A</definedName>
    <definedName name="____________________M8" localSheetId="11">#N/A</definedName>
    <definedName name="____________________M8" localSheetId="12">#N/A</definedName>
    <definedName name="____________________M8" localSheetId="16">#N/A</definedName>
    <definedName name="____________________M8" localSheetId="2">'Пр 2. (ПАО ФСК)'!____________________M8</definedName>
    <definedName name="____________________M8" localSheetId="3">'Пр 3. Аренда'!____________________M8</definedName>
    <definedName name="____________________M8" localSheetId="4">'Пр 3.1 Отчет Аренда'!____________________M8</definedName>
    <definedName name="____________________M8" localSheetId="5">'Пр 4. Амортизация'!____________________M8</definedName>
    <definedName name="____________________M8" localSheetId="18">#N/A</definedName>
    <definedName name="____________________M8" localSheetId="19">#N/A</definedName>
    <definedName name="____________________M8">[0]!____________________M8</definedName>
    <definedName name="____________________M9" localSheetId="7">#N/A</definedName>
    <definedName name="____________________M9" localSheetId="11">#N/A</definedName>
    <definedName name="____________________M9" localSheetId="12">#N/A</definedName>
    <definedName name="____________________M9" localSheetId="16">#N/A</definedName>
    <definedName name="____________________M9" localSheetId="2">'Пр 2. (ПАО ФСК)'!____________________M9</definedName>
    <definedName name="____________________M9" localSheetId="3">'Пр 3. Аренда'!____________________M9</definedName>
    <definedName name="____________________M9" localSheetId="4">'Пр 3.1 Отчет Аренда'!____________________M9</definedName>
    <definedName name="____________________M9" localSheetId="5">'Пр 4. Амортизация'!____________________M9</definedName>
    <definedName name="____________________M9" localSheetId="18">#N/A</definedName>
    <definedName name="____________________M9" localSheetId="19">#N/A</definedName>
    <definedName name="____________________M9">[0]!____________________M9</definedName>
    <definedName name="____________________Num2" localSheetId="7">#REF!</definedName>
    <definedName name="____________________Num2" localSheetId="8">#REF!</definedName>
    <definedName name="____________________Num2" localSheetId="11">#REF!</definedName>
    <definedName name="____________________Num2" localSheetId="12">#REF!</definedName>
    <definedName name="____________________Num2" localSheetId="14">#REF!</definedName>
    <definedName name="____________________Num2" localSheetId="6">#REF!</definedName>
    <definedName name="____________________Num2" localSheetId="18">#REF!</definedName>
    <definedName name="____________________Num2" localSheetId="19">#REF!</definedName>
    <definedName name="____________________Num2">#REF!</definedName>
    <definedName name="____________________q11" localSheetId="7">#N/A</definedName>
    <definedName name="____________________q11" localSheetId="11">#N/A</definedName>
    <definedName name="____________________q11" localSheetId="12">#N/A</definedName>
    <definedName name="____________________q11" localSheetId="16">#N/A</definedName>
    <definedName name="____________________q11" localSheetId="2">'Пр 2. (ПАО ФСК)'!____________________q11</definedName>
    <definedName name="____________________q11" localSheetId="3">'Пр 3. Аренда'!____________________q11</definedName>
    <definedName name="____________________q11" localSheetId="4">'Пр 3.1 Отчет Аренда'!____________________q11</definedName>
    <definedName name="____________________q11" localSheetId="5">'Пр 4. Амортизация'!____________________q11</definedName>
    <definedName name="____________________q11" localSheetId="18">#N/A</definedName>
    <definedName name="____________________q11" localSheetId="19">#N/A</definedName>
    <definedName name="____________________q11">[0]!____________________q11</definedName>
    <definedName name="____________________q15" localSheetId="7">#N/A</definedName>
    <definedName name="____________________q15" localSheetId="11">#N/A</definedName>
    <definedName name="____________________q15" localSheetId="12">#N/A</definedName>
    <definedName name="____________________q15" localSheetId="16">#N/A</definedName>
    <definedName name="____________________q15" localSheetId="2">'Пр 2. (ПАО ФСК)'!____________________q15</definedName>
    <definedName name="____________________q15" localSheetId="3">'Пр 3. Аренда'!____________________q15</definedName>
    <definedName name="____________________q15" localSheetId="4">'Пр 3.1 Отчет Аренда'!____________________q15</definedName>
    <definedName name="____________________q15" localSheetId="5">'Пр 4. Амортизация'!____________________q15</definedName>
    <definedName name="____________________q15" localSheetId="18">#N/A</definedName>
    <definedName name="____________________q15" localSheetId="19">#N/A</definedName>
    <definedName name="____________________q15">[0]!____________________q15</definedName>
    <definedName name="____________________q17" localSheetId="7">#N/A</definedName>
    <definedName name="____________________q17" localSheetId="11">#N/A</definedName>
    <definedName name="____________________q17" localSheetId="12">#N/A</definedName>
    <definedName name="____________________q17" localSheetId="16">#N/A</definedName>
    <definedName name="____________________q17" localSheetId="2">'Пр 2. (ПАО ФСК)'!____________________q17</definedName>
    <definedName name="____________________q17" localSheetId="3">'Пр 3. Аренда'!____________________q17</definedName>
    <definedName name="____________________q17" localSheetId="4">'Пр 3.1 Отчет Аренда'!____________________q17</definedName>
    <definedName name="____________________q17" localSheetId="5">'Пр 4. Амортизация'!____________________q17</definedName>
    <definedName name="____________________q17" localSheetId="18">#N/A</definedName>
    <definedName name="____________________q17" localSheetId="19">#N/A</definedName>
    <definedName name="____________________q17">[0]!____________________q17</definedName>
    <definedName name="____________________q2" localSheetId="7">#N/A</definedName>
    <definedName name="____________________q2" localSheetId="11">#N/A</definedName>
    <definedName name="____________________q2" localSheetId="12">#N/A</definedName>
    <definedName name="____________________q2" localSheetId="16">#N/A</definedName>
    <definedName name="____________________q2" localSheetId="2">'Пр 2. (ПАО ФСК)'!____________________q2</definedName>
    <definedName name="____________________q2" localSheetId="3">'Пр 3. Аренда'!____________________q2</definedName>
    <definedName name="____________________q2" localSheetId="4">'Пр 3.1 Отчет Аренда'!____________________q2</definedName>
    <definedName name="____________________q2" localSheetId="5">'Пр 4. Амортизация'!____________________q2</definedName>
    <definedName name="____________________q2" localSheetId="18">#N/A</definedName>
    <definedName name="____________________q2" localSheetId="19">#N/A</definedName>
    <definedName name="____________________q2">[0]!____________________q2</definedName>
    <definedName name="____________________q3" localSheetId="7">#N/A</definedName>
    <definedName name="____________________q3" localSheetId="11">#N/A</definedName>
    <definedName name="____________________q3" localSheetId="12">#N/A</definedName>
    <definedName name="____________________q3" localSheetId="16">#N/A</definedName>
    <definedName name="____________________q3" localSheetId="2">'Пр 2. (ПАО ФСК)'!____________________q3</definedName>
    <definedName name="____________________q3" localSheetId="3">'Пр 3. Аренда'!____________________q3</definedName>
    <definedName name="____________________q3" localSheetId="4">'Пр 3.1 Отчет Аренда'!____________________q3</definedName>
    <definedName name="____________________q3" localSheetId="5">'Пр 4. Амортизация'!____________________q3</definedName>
    <definedName name="____________________q3" localSheetId="18">#N/A</definedName>
    <definedName name="____________________q3" localSheetId="19">#N/A</definedName>
    <definedName name="____________________q3">[0]!____________________q3</definedName>
    <definedName name="____________________q4" localSheetId="7">#N/A</definedName>
    <definedName name="____________________q4" localSheetId="11">#N/A</definedName>
    <definedName name="____________________q4" localSheetId="12">#N/A</definedName>
    <definedName name="____________________q4" localSheetId="16">#N/A</definedName>
    <definedName name="____________________q4" localSheetId="2">'Пр 2. (ПАО ФСК)'!____________________q4</definedName>
    <definedName name="____________________q4" localSheetId="3">'Пр 3. Аренда'!____________________q4</definedName>
    <definedName name="____________________q4" localSheetId="4">'Пр 3.1 Отчет Аренда'!____________________q4</definedName>
    <definedName name="____________________q4" localSheetId="5">'Пр 4. Амортизация'!____________________q4</definedName>
    <definedName name="____________________q4" localSheetId="18">#N/A</definedName>
    <definedName name="____________________q4" localSheetId="19">#N/A</definedName>
    <definedName name="____________________q4">[0]!____________________q4</definedName>
    <definedName name="____________________q5" localSheetId="7">#N/A</definedName>
    <definedName name="____________________q5" localSheetId="11">#N/A</definedName>
    <definedName name="____________________q5" localSheetId="12">#N/A</definedName>
    <definedName name="____________________q5" localSheetId="16">#N/A</definedName>
    <definedName name="____________________q5" localSheetId="2">'Пр 2. (ПАО ФСК)'!____________________q5</definedName>
    <definedName name="____________________q5" localSheetId="3">'Пр 3. Аренда'!____________________q5</definedName>
    <definedName name="____________________q5" localSheetId="4">'Пр 3.1 Отчет Аренда'!____________________q5</definedName>
    <definedName name="____________________q5" localSheetId="5">'Пр 4. Амортизация'!____________________q5</definedName>
    <definedName name="____________________q5" localSheetId="18">#N/A</definedName>
    <definedName name="____________________q5" localSheetId="19">#N/A</definedName>
    <definedName name="____________________q5">[0]!____________________q5</definedName>
    <definedName name="____________________q6" localSheetId="7">#N/A</definedName>
    <definedName name="____________________q6" localSheetId="11">#N/A</definedName>
    <definedName name="____________________q6" localSheetId="12">#N/A</definedName>
    <definedName name="____________________q6" localSheetId="16">#N/A</definedName>
    <definedName name="____________________q6" localSheetId="2">'Пр 2. (ПАО ФСК)'!____________________q6</definedName>
    <definedName name="____________________q6" localSheetId="3">'Пр 3. Аренда'!____________________q6</definedName>
    <definedName name="____________________q6" localSheetId="4">'Пр 3.1 Отчет Аренда'!____________________q6</definedName>
    <definedName name="____________________q6" localSheetId="5">'Пр 4. Амортизация'!____________________q6</definedName>
    <definedName name="____________________q6" localSheetId="18">#N/A</definedName>
    <definedName name="____________________q6" localSheetId="19">#N/A</definedName>
    <definedName name="____________________q6">[0]!____________________q6</definedName>
    <definedName name="____________________q7" localSheetId="7">#N/A</definedName>
    <definedName name="____________________q7" localSheetId="11">#N/A</definedName>
    <definedName name="____________________q7" localSheetId="12">#N/A</definedName>
    <definedName name="____________________q7" localSheetId="16">#N/A</definedName>
    <definedName name="____________________q7" localSheetId="2">'Пр 2. (ПАО ФСК)'!____________________q7</definedName>
    <definedName name="____________________q7" localSheetId="3">'Пр 3. Аренда'!____________________q7</definedName>
    <definedName name="____________________q7" localSheetId="4">'Пр 3.1 Отчет Аренда'!____________________q7</definedName>
    <definedName name="____________________q7" localSheetId="5">'Пр 4. Амортизация'!____________________q7</definedName>
    <definedName name="____________________q7" localSheetId="18">#N/A</definedName>
    <definedName name="____________________q7" localSheetId="19">#N/A</definedName>
    <definedName name="____________________q7">[0]!____________________q7</definedName>
    <definedName name="____________________q8" localSheetId="7">#N/A</definedName>
    <definedName name="____________________q8" localSheetId="11">#N/A</definedName>
    <definedName name="____________________q8" localSheetId="12">#N/A</definedName>
    <definedName name="____________________q8" localSheetId="16">#N/A</definedName>
    <definedName name="____________________q8" localSheetId="2">'Пр 2. (ПАО ФСК)'!____________________q8</definedName>
    <definedName name="____________________q8" localSheetId="3">'Пр 3. Аренда'!____________________q8</definedName>
    <definedName name="____________________q8" localSheetId="4">'Пр 3.1 Отчет Аренда'!____________________q8</definedName>
    <definedName name="____________________q8" localSheetId="5">'Пр 4. Амортизация'!____________________q8</definedName>
    <definedName name="____________________q8" localSheetId="18">#N/A</definedName>
    <definedName name="____________________q8" localSheetId="19">#N/A</definedName>
    <definedName name="____________________q8">[0]!____________________q8</definedName>
    <definedName name="____________________q9" localSheetId="7">#N/A</definedName>
    <definedName name="____________________q9" localSheetId="11">#N/A</definedName>
    <definedName name="____________________q9" localSheetId="12">#N/A</definedName>
    <definedName name="____________________q9" localSheetId="16">#N/A</definedName>
    <definedName name="____________________q9" localSheetId="2">'Пр 2. (ПАО ФСК)'!____________________q9</definedName>
    <definedName name="____________________q9" localSheetId="3">'Пр 3. Аренда'!____________________q9</definedName>
    <definedName name="____________________q9" localSheetId="4">'Пр 3.1 Отчет Аренда'!____________________q9</definedName>
    <definedName name="____________________q9" localSheetId="5">'Пр 4. Амортизация'!____________________q9</definedName>
    <definedName name="____________________q9" localSheetId="18">#N/A</definedName>
    <definedName name="____________________q9" localSheetId="19">#N/A</definedName>
    <definedName name="____________________q9">[0]!____________________q9</definedName>
    <definedName name="___________________M8" localSheetId="7">#N/A</definedName>
    <definedName name="___________________M8" localSheetId="11">#N/A</definedName>
    <definedName name="___________________M8" localSheetId="12">#N/A</definedName>
    <definedName name="___________________M8" localSheetId="16">#N/A</definedName>
    <definedName name="___________________M8" localSheetId="2">'Пр 2. (ПАО ФСК)'!___________________M8</definedName>
    <definedName name="___________________M8" localSheetId="3">'Пр 3. Аренда'!___________________M8</definedName>
    <definedName name="___________________M8" localSheetId="4">'Пр 3.1 Отчет Аренда'!___________________M8</definedName>
    <definedName name="___________________M8" localSheetId="5">'Пр 4. Амортизация'!___________________M8</definedName>
    <definedName name="___________________M8" localSheetId="18">#N/A</definedName>
    <definedName name="___________________M8" localSheetId="19">#N/A</definedName>
    <definedName name="___________________M8">[0]!___________________M8</definedName>
    <definedName name="___________________M9" localSheetId="7">#N/A</definedName>
    <definedName name="___________________M9" localSheetId="11">#N/A</definedName>
    <definedName name="___________________M9" localSheetId="12">#N/A</definedName>
    <definedName name="___________________M9" localSheetId="16">#N/A</definedName>
    <definedName name="___________________M9" localSheetId="2">'Пр 2. (ПАО ФСК)'!___________________M9</definedName>
    <definedName name="___________________M9" localSheetId="3">'Пр 3. Аренда'!___________________M9</definedName>
    <definedName name="___________________M9" localSheetId="4">'Пр 3.1 Отчет Аренда'!___________________M9</definedName>
    <definedName name="___________________M9" localSheetId="5">'Пр 4. Амортизация'!___________________M9</definedName>
    <definedName name="___________________M9" localSheetId="18">#N/A</definedName>
    <definedName name="___________________M9" localSheetId="19">#N/A</definedName>
    <definedName name="___________________M9">[0]!___________________M9</definedName>
    <definedName name="___________________Num2" localSheetId="7">#REF!</definedName>
    <definedName name="___________________Num2" localSheetId="8">#REF!</definedName>
    <definedName name="___________________Num2" localSheetId="11">#REF!</definedName>
    <definedName name="___________________Num2" localSheetId="12">#REF!</definedName>
    <definedName name="___________________Num2" localSheetId="14">#REF!</definedName>
    <definedName name="___________________Num2" localSheetId="6">#REF!</definedName>
    <definedName name="___________________Num2" localSheetId="18">#REF!</definedName>
    <definedName name="___________________Num2" localSheetId="19">#REF!</definedName>
    <definedName name="___________________Num2">#REF!</definedName>
    <definedName name="___________________q11" localSheetId="7">#N/A</definedName>
    <definedName name="___________________q11" localSheetId="11">#N/A</definedName>
    <definedName name="___________________q11" localSheetId="12">#N/A</definedName>
    <definedName name="___________________q11" localSheetId="16">#N/A</definedName>
    <definedName name="___________________q11" localSheetId="2">'Пр 2. (ПАО ФСК)'!___________________q11</definedName>
    <definedName name="___________________q11" localSheetId="3">'Пр 3. Аренда'!___________________q11</definedName>
    <definedName name="___________________q11" localSheetId="4">'Пр 3.1 Отчет Аренда'!___________________q11</definedName>
    <definedName name="___________________q11" localSheetId="5">'Пр 4. Амортизация'!___________________q11</definedName>
    <definedName name="___________________q11" localSheetId="18">#N/A</definedName>
    <definedName name="___________________q11" localSheetId="19">#N/A</definedName>
    <definedName name="___________________q11">[0]!___________________q11</definedName>
    <definedName name="___________________q15" localSheetId="7">#N/A</definedName>
    <definedName name="___________________q15" localSheetId="11">#N/A</definedName>
    <definedName name="___________________q15" localSheetId="12">#N/A</definedName>
    <definedName name="___________________q15" localSheetId="16">#N/A</definedName>
    <definedName name="___________________q15" localSheetId="2">'Пр 2. (ПАО ФСК)'!___________________q15</definedName>
    <definedName name="___________________q15" localSheetId="3">'Пр 3. Аренда'!___________________q15</definedName>
    <definedName name="___________________q15" localSheetId="4">'Пр 3.1 Отчет Аренда'!___________________q15</definedName>
    <definedName name="___________________q15" localSheetId="5">'Пр 4. Амортизация'!___________________q15</definedName>
    <definedName name="___________________q15" localSheetId="18">#N/A</definedName>
    <definedName name="___________________q15" localSheetId="19">#N/A</definedName>
    <definedName name="___________________q15">[0]!___________________q15</definedName>
    <definedName name="___________________q17" localSheetId="7">#N/A</definedName>
    <definedName name="___________________q17" localSheetId="11">#N/A</definedName>
    <definedName name="___________________q17" localSheetId="12">#N/A</definedName>
    <definedName name="___________________q17" localSheetId="16">#N/A</definedName>
    <definedName name="___________________q17" localSheetId="2">'Пр 2. (ПАО ФСК)'!___________________q17</definedName>
    <definedName name="___________________q17" localSheetId="3">'Пр 3. Аренда'!___________________q17</definedName>
    <definedName name="___________________q17" localSheetId="4">'Пр 3.1 Отчет Аренда'!___________________q17</definedName>
    <definedName name="___________________q17" localSheetId="5">'Пр 4. Амортизация'!___________________q17</definedName>
    <definedName name="___________________q17" localSheetId="18">#N/A</definedName>
    <definedName name="___________________q17" localSheetId="19">#N/A</definedName>
    <definedName name="___________________q17">[0]!___________________q17</definedName>
    <definedName name="___________________q2" localSheetId="7">#N/A</definedName>
    <definedName name="___________________q2" localSheetId="11">#N/A</definedName>
    <definedName name="___________________q2" localSheetId="12">#N/A</definedName>
    <definedName name="___________________q2" localSheetId="16">#N/A</definedName>
    <definedName name="___________________q2" localSheetId="2">'Пр 2. (ПАО ФСК)'!___________________q2</definedName>
    <definedName name="___________________q2" localSheetId="3">'Пр 3. Аренда'!___________________q2</definedName>
    <definedName name="___________________q2" localSheetId="4">'Пр 3.1 Отчет Аренда'!___________________q2</definedName>
    <definedName name="___________________q2" localSheetId="5">'Пр 4. Амортизация'!___________________q2</definedName>
    <definedName name="___________________q2" localSheetId="18">#N/A</definedName>
    <definedName name="___________________q2" localSheetId="19">#N/A</definedName>
    <definedName name="___________________q2">[0]!___________________q2</definedName>
    <definedName name="___________________q3" localSheetId="7">#N/A</definedName>
    <definedName name="___________________q3" localSheetId="11">#N/A</definedName>
    <definedName name="___________________q3" localSheetId="12">#N/A</definedName>
    <definedName name="___________________q3" localSheetId="16">#N/A</definedName>
    <definedName name="___________________q3" localSheetId="2">'Пр 2. (ПАО ФСК)'!___________________q3</definedName>
    <definedName name="___________________q3" localSheetId="3">'Пр 3. Аренда'!___________________q3</definedName>
    <definedName name="___________________q3" localSheetId="4">'Пр 3.1 Отчет Аренда'!___________________q3</definedName>
    <definedName name="___________________q3" localSheetId="5">'Пр 4. Амортизация'!___________________q3</definedName>
    <definedName name="___________________q3" localSheetId="18">#N/A</definedName>
    <definedName name="___________________q3" localSheetId="19">#N/A</definedName>
    <definedName name="___________________q3">[0]!___________________q3</definedName>
    <definedName name="___________________q4" localSheetId="7">#N/A</definedName>
    <definedName name="___________________q4" localSheetId="11">#N/A</definedName>
    <definedName name="___________________q4" localSheetId="12">#N/A</definedName>
    <definedName name="___________________q4" localSheetId="16">#N/A</definedName>
    <definedName name="___________________q4" localSheetId="2">'Пр 2. (ПАО ФСК)'!___________________q4</definedName>
    <definedName name="___________________q4" localSheetId="3">'Пр 3. Аренда'!___________________q4</definedName>
    <definedName name="___________________q4" localSheetId="4">'Пр 3.1 Отчет Аренда'!___________________q4</definedName>
    <definedName name="___________________q4" localSheetId="5">'Пр 4. Амортизация'!___________________q4</definedName>
    <definedName name="___________________q4" localSheetId="18">#N/A</definedName>
    <definedName name="___________________q4" localSheetId="19">#N/A</definedName>
    <definedName name="___________________q4">[0]!___________________q4</definedName>
    <definedName name="___________________q5" localSheetId="7">#N/A</definedName>
    <definedName name="___________________q5" localSheetId="11">#N/A</definedName>
    <definedName name="___________________q5" localSheetId="12">#N/A</definedName>
    <definedName name="___________________q5" localSheetId="16">#N/A</definedName>
    <definedName name="___________________q5" localSheetId="2">'Пр 2. (ПАО ФСК)'!___________________q5</definedName>
    <definedName name="___________________q5" localSheetId="3">'Пр 3. Аренда'!___________________q5</definedName>
    <definedName name="___________________q5" localSheetId="4">'Пр 3.1 Отчет Аренда'!___________________q5</definedName>
    <definedName name="___________________q5" localSheetId="5">'Пр 4. Амортизация'!___________________q5</definedName>
    <definedName name="___________________q5" localSheetId="18">#N/A</definedName>
    <definedName name="___________________q5" localSheetId="19">#N/A</definedName>
    <definedName name="___________________q5">[0]!___________________q5</definedName>
    <definedName name="___________________q6" localSheetId="7">#N/A</definedName>
    <definedName name="___________________q6" localSheetId="11">#N/A</definedName>
    <definedName name="___________________q6" localSheetId="12">#N/A</definedName>
    <definedName name="___________________q6" localSheetId="16">#N/A</definedName>
    <definedName name="___________________q6" localSheetId="2">'Пр 2. (ПАО ФСК)'!___________________q6</definedName>
    <definedName name="___________________q6" localSheetId="3">'Пр 3. Аренда'!___________________q6</definedName>
    <definedName name="___________________q6" localSheetId="4">'Пр 3.1 Отчет Аренда'!___________________q6</definedName>
    <definedName name="___________________q6" localSheetId="5">'Пр 4. Амортизация'!___________________q6</definedName>
    <definedName name="___________________q6" localSheetId="18">#N/A</definedName>
    <definedName name="___________________q6" localSheetId="19">#N/A</definedName>
    <definedName name="___________________q6">[0]!___________________q6</definedName>
    <definedName name="___________________q7" localSheetId="7">#N/A</definedName>
    <definedName name="___________________q7" localSheetId="11">#N/A</definedName>
    <definedName name="___________________q7" localSheetId="12">#N/A</definedName>
    <definedName name="___________________q7" localSheetId="16">#N/A</definedName>
    <definedName name="___________________q7" localSheetId="2">'Пр 2. (ПАО ФСК)'!___________________q7</definedName>
    <definedName name="___________________q7" localSheetId="3">'Пр 3. Аренда'!___________________q7</definedName>
    <definedName name="___________________q7" localSheetId="4">'Пр 3.1 Отчет Аренда'!___________________q7</definedName>
    <definedName name="___________________q7" localSheetId="5">'Пр 4. Амортизация'!___________________q7</definedName>
    <definedName name="___________________q7" localSheetId="18">#N/A</definedName>
    <definedName name="___________________q7" localSheetId="19">#N/A</definedName>
    <definedName name="___________________q7">[0]!___________________q7</definedName>
    <definedName name="___________________q8" localSheetId="7">#N/A</definedName>
    <definedName name="___________________q8" localSheetId="11">#N/A</definedName>
    <definedName name="___________________q8" localSheetId="12">#N/A</definedName>
    <definedName name="___________________q8" localSheetId="16">#N/A</definedName>
    <definedName name="___________________q8" localSheetId="2">'Пр 2. (ПАО ФСК)'!___________________q8</definedName>
    <definedName name="___________________q8" localSheetId="3">'Пр 3. Аренда'!___________________q8</definedName>
    <definedName name="___________________q8" localSheetId="4">'Пр 3.1 Отчет Аренда'!___________________q8</definedName>
    <definedName name="___________________q8" localSheetId="5">'Пр 4. Амортизация'!___________________q8</definedName>
    <definedName name="___________________q8" localSheetId="18">#N/A</definedName>
    <definedName name="___________________q8" localSheetId="19">#N/A</definedName>
    <definedName name="___________________q8">[0]!___________________q8</definedName>
    <definedName name="___________________q9" localSheetId="7">#N/A</definedName>
    <definedName name="___________________q9" localSheetId="11">#N/A</definedName>
    <definedName name="___________________q9" localSheetId="12">#N/A</definedName>
    <definedName name="___________________q9" localSheetId="16">#N/A</definedName>
    <definedName name="___________________q9" localSheetId="2">'Пр 2. (ПАО ФСК)'!___________________q9</definedName>
    <definedName name="___________________q9" localSheetId="3">'Пр 3. Аренда'!___________________q9</definedName>
    <definedName name="___________________q9" localSheetId="4">'Пр 3.1 Отчет Аренда'!___________________q9</definedName>
    <definedName name="___________________q9" localSheetId="5">'Пр 4. Амортизация'!___________________q9</definedName>
    <definedName name="___________________q9" localSheetId="18">#N/A</definedName>
    <definedName name="___________________q9" localSheetId="19">#N/A</definedName>
    <definedName name="___________________q9">[0]!___________________q9</definedName>
    <definedName name="__________________M8" localSheetId="7">#N/A</definedName>
    <definedName name="__________________M8" localSheetId="11">#N/A</definedName>
    <definedName name="__________________M8" localSheetId="12">#N/A</definedName>
    <definedName name="__________________M8" localSheetId="16">#N/A</definedName>
    <definedName name="__________________M8" localSheetId="2">'Пр 2. (ПАО ФСК)'!__________________M8</definedName>
    <definedName name="__________________M8" localSheetId="3">'Пр 3. Аренда'!__________________M8</definedName>
    <definedName name="__________________M8" localSheetId="4">'Пр 3.1 Отчет Аренда'!__________________M8</definedName>
    <definedName name="__________________M8" localSheetId="5">'Пр 4. Амортизация'!__________________M8</definedName>
    <definedName name="__________________M8" localSheetId="18">#N/A</definedName>
    <definedName name="__________________M8" localSheetId="19">#N/A</definedName>
    <definedName name="__________________M8">[0]!__________________M8</definedName>
    <definedName name="__________________M9" localSheetId="7">#N/A</definedName>
    <definedName name="__________________M9" localSheetId="11">#N/A</definedName>
    <definedName name="__________________M9" localSheetId="12">#N/A</definedName>
    <definedName name="__________________M9" localSheetId="16">#N/A</definedName>
    <definedName name="__________________M9" localSheetId="2">'Пр 2. (ПАО ФСК)'!__________________M9</definedName>
    <definedName name="__________________M9" localSheetId="3">'Пр 3. Аренда'!__________________M9</definedName>
    <definedName name="__________________M9" localSheetId="4">'Пр 3.1 Отчет Аренда'!__________________M9</definedName>
    <definedName name="__________________M9" localSheetId="5">'Пр 4. Амортизация'!__________________M9</definedName>
    <definedName name="__________________M9" localSheetId="18">#N/A</definedName>
    <definedName name="__________________M9" localSheetId="19">#N/A</definedName>
    <definedName name="__________________M9">[0]!__________________M9</definedName>
    <definedName name="__________________Num2" localSheetId="7">#REF!</definedName>
    <definedName name="__________________Num2" localSheetId="8">#REF!</definedName>
    <definedName name="__________________Num2" localSheetId="11">#REF!</definedName>
    <definedName name="__________________Num2" localSheetId="12">#REF!</definedName>
    <definedName name="__________________Num2" localSheetId="14">#REF!</definedName>
    <definedName name="__________________Num2" localSheetId="16">#REF!</definedName>
    <definedName name="__________________Num2" localSheetId="2">#REF!</definedName>
    <definedName name="__________________Num2" localSheetId="3">#REF!</definedName>
    <definedName name="__________________Num2" localSheetId="4">#REF!</definedName>
    <definedName name="__________________Num2" localSheetId="5">#REF!</definedName>
    <definedName name="__________________Num2" localSheetId="6">#REF!</definedName>
    <definedName name="__________________Num2" localSheetId="18">#REF!</definedName>
    <definedName name="__________________Num2" localSheetId="19">#REF!</definedName>
    <definedName name="__________________Num2">#REF!</definedName>
    <definedName name="__________________q11" localSheetId="7">#N/A</definedName>
    <definedName name="__________________q11" localSheetId="11">#N/A</definedName>
    <definedName name="__________________q11" localSheetId="12">#N/A</definedName>
    <definedName name="__________________q11" localSheetId="16">#N/A</definedName>
    <definedName name="__________________q11" localSheetId="2">'Пр 2. (ПАО ФСК)'!__________________q11</definedName>
    <definedName name="__________________q11" localSheetId="3">'Пр 3. Аренда'!__________________q11</definedName>
    <definedName name="__________________q11" localSheetId="4">'Пр 3.1 Отчет Аренда'!__________________q11</definedName>
    <definedName name="__________________q11" localSheetId="5">'Пр 4. Амортизация'!__________________q11</definedName>
    <definedName name="__________________q11" localSheetId="18">#N/A</definedName>
    <definedName name="__________________q11" localSheetId="19">#N/A</definedName>
    <definedName name="__________________q11">[0]!__________________q11</definedName>
    <definedName name="__________________q15" localSheetId="7">#N/A</definedName>
    <definedName name="__________________q15" localSheetId="11">#N/A</definedName>
    <definedName name="__________________q15" localSheetId="12">#N/A</definedName>
    <definedName name="__________________q15" localSheetId="16">#N/A</definedName>
    <definedName name="__________________q15" localSheetId="2">'Пр 2. (ПАО ФСК)'!__________________q15</definedName>
    <definedName name="__________________q15" localSheetId="3">'Пр 3. Аренда'!__________________q15</definedName>
    <definedName name="__________________q15" localSheetId="4">'Пр 3.1 Отчет Аренда'!__________________q15</definedName>
    <definedName name="__________________q15" localSheetId="5">'Пр 4. Амортизация'!__________________q15</definedName>
    <definedName name="__________________q15" localSheetId="18">#N/A</definedName>
    <definedName name="__________________q15" localSheetId="19">#N/A</definedName>
    <definedName name="__________________q15">[0]!__________________q15</definedName>
    <definedName name="__________________q17" localSheetId="7">#N/A</definedName>
    <definedName name="__________________q17" localSheetId="11">#N/A</definedName>
    <definedName name="__________________q17" localSheetId="12">#N/A</definedName>
    <definedName name="__________________q17" localSheetId="16">#N/A</definedName>
    <definedName name="__________________q17" localSheetId="2">'Пр 2. (ПАО ФСК)'!__________________q17</definedName>
    <definedName name="__________________q17" localSheetId="3">'Пр 3. Аренда'!__________________q17</definedName>
    <definedName name="__________________q17" localSheetId="4">'Пр 3.1 Отчет Аренда'!__________________q17</definedName>
    <definedName name="__________________q17" localSheetId="5">'Пр 4. Амортизация'!__________________q17</definedName>
    <definedName name="__________________q17" localSheetId="18">#N/A</definedName>
    <definedName name="__________________q17" localSheetId="19">#N/A</definedName>
    <definedName name="__________________q17">[0]!__________________q17</definedName>
    <definedName name="__________________q2" localSheetId="7">#N/A</definedName>
    <definedName name="__________________q2" localSheetId="11">#N/A</definedName>
    <definedName name="__________________q2" localSheetId="12">#N/A</definedName>
    <definedName name="__________________q2" localSheetId="16">#N/A</definedName>
    <definedName name="__________________q2" localSheetId="2">'Пр 2. (ПАО ФСК)'!__________________q2</definedName>
    <definedName name="__________________q2" localSheetId="3">'Пр 3. Аренда'!__________________q2</definedName>
    <definedName name="__________________q2" localSheetId="4">'Пр 3.1 Отчет Аренда'!__________________q2</definedName>
    <definedName name="__________________q2" localSheetId="5">'Пр 4. Амортизация'!__________________q2</definedName>
    <definedName name="__________________q2" localSheetId="18">#N/A</definedName>
    <definedName name="__________________q2" localSheetId="19">#N/A</definedName>
    <definedName name="__________________q2">[0]!__________________q2</definedName>
    <definedName name="__________________q3" localSheetId="7">#N/A</definedName>
    <definedName name="__________________q3" localSheetId="11">#N/A</definedName>
    <definedName name="__________________q3" localSheetId="12">#N/A</definedName>
    <definedName name="__________________q3" localSheetId="16">#N/A</definedName>
    <definedName name="__________________q3" localSheetId="2">'Пр 2. (ПАО ФСК)'!__________________q3</definedName>
    <definedName name="__________________q3" localSheetId="3">'Пр 3. Аренда'!__________________q3</definedName>
    <definedName name="__________________q3" localSheetId="4">'Пр 3.1 Отчет Аренда'!__________________q3</definedName>
    <definedName name="__________________q3" localSheetId="5">'Пр 4. Амортизация'!__________________q3</definedName>
    <definedName name="__________________q3" localSheetId="18">#N/A</definedName>
    <definedName name="__________________q3" localSheetId="19">#N/A</definedName>
    <definedName name="__________________q3">[0]!__________________q3</definedName>
    <definedName name="__________________q4" localSheetId="7">#N/A</definedName>
    <definedName name="__________________q4" localSheetId="11">#N/A</definedName>
    <definedName name="__________________q4" localSheetId="12">#N/A</definedName>
    <definedName name="__________________q4" localSheetId="16">#N/A</definedName>
    <definedName name="__________________q4" localSheetId="2">'Пр 2. (ПАО ФСК)'!__________________q4</definedName>
    <definedName name="__________________q4" localSheetId="3">'Пр 3. Аренда'!__________________q4</definedName>
    <definedName name="__________________q4" localSheetId="4">'Пр 3.1 Отчет Аренда'!__________________q4</definedName>
    <definedName name="__________________q4" localSheetId="5">'Пр 4. Амортизация'!__________________q4</definedName>
    <definedName name="__________________q4" localSheetId="18">#N/A</definedName>
    <definedName name="__________________q4" localSheetId="19">#N/A</definedName>
    <definedName name="__________________q4">[0]!__________________q4</definedName>
    <definedName name="__________________q5" localSheetId="7">#N/A</definedName>
    <definedName name="__________________q5" localSheetId="11">#N/A</definedName>
    <definedName name="__________________q5" localSheetId="12">#N/A</definedName>
    <definedName name="__________________q5" localSheetId="16">#N/A</definedName>
    <definedName name="__________________q5" localSheetId="2">'Пр 2. (ПАО ФСК)'!__________________q5</definedName>
    <definedName name="__________________q5" localSheetId="3">'Пр 3. Аренда'!__________________q5</definedName>
    <definedName name="__________________q5" localSheetId="4">'Пр 3.1 Отчет Аренда'!__________________q5</definedName>
    <definedName name="__________________q5" localSheetId="5">'Пр 4. Амортизация'!__________________q5</definedName>
    <definedName name="__________________q5" localSheetId="18">#N/A</definedName>
    <definedName name="__________________q5" localSheetId="19">#N/A</definedName>
    <definedName name="__________________q5">[0]!__________________q5</definedName>
    <definedName name="__________________q6" localSheetId="7">#N/A</definedName>
    <definedName name="__________________q6" localSheetId="11">#N/A</definedName>
    <definedName name="__________________q6" localSheetId="12">#N/A</definedName>
    <definedName name="__________________q6" localSheetId="16">#N/A</definedName>
    <definedName name="__________________q6" localSheetId="2">'Пр 2. (ПАО ФСК)'!__________________q6</definedName>
    <definedName name="__________________q6" localSheetId="3">'Пр 3. Аренда'!__________________q6</definedName>
    <definedName name="__________________q6" localSheetId="4">'Пр 3.1 Отчет Аренда'!__________________q6</definedName>
    <definedName name="__________________q6" localSheetId="5">'Пр 4. Амортизация'!__________________q6</definedName>
    <definedName name="__________________q6" localSheetId="18">#N/A</definedName>
    <definedName name="__________________q6" localSheetId="19">#N/A</definedName>
    <definedName name="__________________q6">[0]!__________________q6</definedName>
    <definedName name="__________________q7" localSheetId="7">#N/A</definedName>
    <definedName name="__________________q7" localSheetId="11">#N/A</definedName>
    <definedName name="__________________q7" localSheetId="12">#N/A</definedName>
    <definedName name="__________________q7" localSheetId="16">#N/A</definedName>
    <definedName name="__________________q7" localSheetId="2">'Пр 2. (ПАО ФСК)'!__________________q7</definedName>
    <definedName name="__________________q7" localSheetId="3">'Пр 3. Аренда'!__________________q7</definedName>
    <definedName name="__________________q7" localSheetId="4">'Пр 3.1 Отчет Аренда'!__________________q7</definedName>
    <definedName name="__________________q7" localSheetId="5">'Пр 4. Амортизация'!__________________q7</definedName>
    <definedName name="__________________q7" localSheetId="18">#N/A</definedName>
    <definedName name="__________________q7" localSheetId="19">#N/A</definedName>
    <definedName name="__________________q7">[0]!__________________q7</definedName>
    <definedName name="__________________q8" localSheetId="7">#N/A</definedName>
    <definedName name="__________________q8" localSheetId="11">#N/A</definedName>
    <definedName name="__________________q8" localSheetId="12">#N/A</definedName>
    <definedName name="__________________q8" localSheetId="16">#N/A</definedName>
    <definedName name="__________________q8" localSheetId="2">'Пр 2. (ПАО ФСК)'!__________________q8</definedName>
    <definedName name="__________________q8" localSheetId="3">'Пр 3. Аренда'!__________________q8</definedName>
    <definedName name="__________________q8" localSheetId="4">'Пр 3.1 Отчет Аренда'!__________________q8</definedName>
    <definedName name="__________________q8" localSheetId="5">'Пр 4. Амортизация'!__________________q8</definedName>
    <definedName name="__________________q8" localSheetId="18">#N/A</definedName>
    <definedName name="__________________q8" localSheetId="19">#N/A</definedName>
    <definedName name="__________________q8">[0]!__________________q8</definedName>
    <definedName name="__________________q9" localSheetId="7">#N/A</definedName>
    <definedName name="__________________q9" localSheetId="11">#N/A</definedName>
    <definedName name="__________________q9" localSheetId="12">#N/A</definedName>
    <definedName name="__________________q9" localSheetId="16">#N/A</definedName>
    <definedName name="__________________q9" localSheetId="2">'Пр 2. (ПАО ФСК)'!__________________q9</definedName>
    <definedName name="__________________q9" localSheetId="3">'Пр 3. Аренда'!__________________q9</definedName>
    <definedName name="__________________q9" localSheetId="4">'Пр 3.1 Отчет Аренда'!__________________q9</definedName>
    <definedName name="__________________q9" localSheetId="5">'Пр 4. Амортизация'!__________________q9</definedName>
    <definedName name="__________________q9" localSheetId="18">#N/A</definedName>
    <definedName name="__________________q9" localSheetId="19">#N/A</definedName>
    <definedName name="__________________q9">[0]!__________________q9</definedName>
    <definedName name="_________________M8" localSheetId="7">#N/A</definedName>
    <definedName name="_________________M8" localSheetId="11">#N/A</definedName>
    <definedName name="_________________M8" localSheetId="12">#N/A</definedName>
    <definedName name="_________________M8" localSheetId="16">#N/A</definedName>
    <definedName name="_________________M8" localSheetId="2">'Пр 2. (ПАО ФСК)'!_________________M8</definedName>
    <definedName name="_________________M8" localSheetId="3">'Пр 3. Аренда'!_________________M8</definedName>
    <definedName name="_________________M8" localSheetId="4">'Пр 3.1 Отчет Аренда'!_________________M8</definedName>
    <definedName name="_________________M8" localSheetId="5">'Пр 4. Амортизация'!_________________M8</definedName>
    <definedName name="_________________M8" localSheetId="18">#N/A</definedName>
    <definedName name="_________________M8" localSheetId="19">#N/A</definedName>
    <definedName name="_________________M8">[0]!_________________M8</definedName>
    <definedName name="_________________M9" localSheetId="7">#N/A</definedName>
    <definedName name="_________________M9" localSheetId="11">#N/A</definedName>
    <definedName name="_________________M9" localSheetId="12">#N/A</definedName>
    <definedName name="_________________M9" localSheetId="16">#N/A</definedName>
    <definedName name="_________________M9" localSheetId="2">'Пр 2. (ПАО ФСК)'!_________________M9</definedName>
    <definedName name="_________________M9" localSheetId="3">'Пр 3. Аренда'!_________________M9</definedName>
    <definedName name="_________________M9" localSheetId="4">'Пр 3.1 Отчет Аренда'!_________________M9</definedName>
    <definedName name="_________________M9" localSheetId="5">'Пр 4. Амортизация'!_________________M9</definedName>
    <definedName name="_________________M9" localSheetId="18">#N/A</definedName>
    <definedName name="_________________M9" localSheetId="19">#N/A</definedName>
    <definedName name="_________________M9">[0]!_________________M9</definedName>
    <definedName name="_________________Num2" localSheetId="7">#REF!</definedName>
    <definedName name="_________________Num2" localSheetId="8">#REF!</definedName>
    <definedName name="_________________Num2" localSheetId="11">#REF!</definedName>
    <definedName name="_________________Num2" localSheetId="12">#REF!</definedName>
    <definedName name="_________________Num2" localSheetId="14">#REF!</definedName>
    <definedName name="_________________Num2" localSheetId="16">#REF!</definedName>
    <definedName name="_________________Num2" localSheetId="2">#REF!</definedName>
    <definedName name="_________________Num2" localSheetId="3">#REF!</definedName>
    <definedName name="_________________Num2" localSheetId="4">#REF!</definedName>
    <definedName name="_________________Num2" localSheetId="5">#REF!</definedName>
    <definedName name="_________________Num2" localSheetId="6">#REF!</definedName>
    <definedName name="_________________Num2" localSheetId="18">#REF!</definedName>
    <definedName name="_________________Num2" localSheetId="19">#REF!</definedName>
    <definedName name="_________________Num2">#REF!</definedName>
    <definedName name="_________________q11" localSheetId="7">#N/A</definedName>
    <definedName name="_________________q11" localSheetId="11">#N/A</definedName>
    <definedName name="_________________q11" localSheetId="12">#N/A</definedName>
    <definedName name="_________________q11" localSheetId="16">#N/A</definedName>
    <definedName name="_________________q11" localSheetId="2">'Пр 2. (ПАО ФСК)'!_________________q11</definedName>
    <definedName name="_________________q11" localSheetId="3">'Пр 3. Аренда'!_________________q11</definedName>
    <definedName name="_________________q11" localSheetId="4">'Пр 3.1 Отчет Аренда'!_________________q11</definedName>
    <definedName name="_________________q11" localSheetId="5">'Пр 4. Амортизация'!_________________q11</definedName>
    <definedName name="_________________q11" localSheetId="18">#N/A</definedName>
    <definedName name="_________________q11" localSheetId="19">#N/A</definedName>
    <definedName name="_________________q11">[0]!_________________q11</definedName>
    <definedName name="_________________q15" localSheetId="7">#N/A</definedName>
    <definedName name="_________________q15" localSheetId="11">#N/A</definedName>
    <definedName name="_________________q15" localSheetId="12">#N/A</definedName>
    <definedName name="_________________q15" localSheetId="16">#N/A</definedName>
    <definedName name="_________________q15" localSheetId="2">'Пр 2. (ПАО ФСК)'!_________________q15</definedName>
    <definedName name="_________________q15" localSheetId="3">'Пр 3. Аренда'!_________________q15</definedName>
    <definedName name="_________________q15" localSheetId="4">'Пр 3.1 Отчет Аренда'!_________________q15</definedName>
    <definedName name="_________________q15" localSheetId="5">'Пр 4. Амортизация'!_________________q15</definedName>
    <definedName name="_________________q15" localSheetId="18">#N/A</definedName>
    <definedName name="_________________q15" localSheetId="19">#N/A</definedName>
    <definedName name="_________________q15">[0]!_________________q15</definedName>
    <definedName name="_________________q17" localSheetId="7">#N/A</definedName>
    <definedName name="_________________q17" localSheetId="11">#N/A</definedName>
    <definedName name="_________________q17" localSheetId="12">#N/A</definedName>
    <definedName name="_________________q17" localSheetId="16">#N/A</definedName>
    <definedName name="_________________q17" localSheetId="2">'Пр 2. (ПАО ФСК)'!_________________q17</definedName>
    <definedName name="_________________q17" localSheetId="3">'Пр 3. Аренда'!_________________q17</definedName>
    <definedName name="_________________q17" localSheetId="4">'Пр 3.1 Отчет Аренда'!_________________q17</definedName>
    <definedName name="_________________q17" localSheetId="5">'Пр 4. Амортизация'!_________________q17</definedName>
    <definedName name="_________________q17" localSheetId="18">#N/A</definedName>
    <definedName name="_________________q17" localSheetId="19">#N/A</definedName>
    <definedName name="_________________q17">[0]!_________________q17</definedName>
    <definedName name="_________________q2" localSheetId="7">#N/A</definedName>
    <definedName name="_________________q2" localSheetId="11">#N/A</definedName>
    <definedName name="_________________q2" localSheetId="12">#N/A</definedName>
    <definedName name="_________________q2" localSheetId="16">#N/A</definedName>
    <definedName name="_________________q2" localSheetId="2">'Пр 2. (ПАО ФСК)'!_________________q2</definedName>
    <definedName name="_________________q2" localSheetId="3">'Пр 3. Аренда'!_________________q2</definedName>
    <definedName name="_________________q2" localSheetId="4">'Пр 3.1 Отчет Аренда'!_________________q2</definedName>
    <definedName name="_________________q2" localSheetId="5">'Пр 4. Амортизация'!_________________q2</definedName>
    <definedName name="_________________q2" localSheetId="18">#N/A</definedName>
    <definedName name="_________________q2" localSheetId="19">#N/A</definedName>
    <definedName name="_________________q2">[0]!_________________q2</definedName>
    <definedName name="_________________q3" localSheetId="7">#N/A</definedName>
    <definedName name="_________________q3" localSheetId="11">#N/A</definedName>
    <definedName name="_________________q3" localSheetId="12">#N/A</definedName>
    <definedName name="_________________q3" localSheetId="16">#N/A</definedName>
    <definedName name="_________________q3" localSheetId="2">'Пр 2. (ПАО ФСК)'!_________________q3</definedName>
    <definedName name="_________________q3" localSheetId="3">'Пр 3. Аренда'!_________________q3</definedName>
    <definedName name="_________________q3" localSheetId="4">'Пр 3.1 Отчет Аренда'!_________________q3</definedName>
    <definedName name="_________________q3" localSheetId="5">'Пр 4. Амортизация'!_________________q3</definedName>
    <definedName name="_________________q3" localSheetId="18">#N/A</definedName>
    <definedName name="_________________q3" localSheetId="19">#N/A</definedName>
    <definedName name="_________________q3">[0]!_________________q3</definedName>
    <definedName name="_________________q4" localSheetId="7">#N/A</definedName>
    <definedName name="_________________q4" localSheetId="11">#N/A</definedName>
    <definedName name="_________________q4" localSheetId="12">#N/A</definedName>
    <definedName name="_________________q4" localSheetId="16">#N/A</definedName>
    <definedName name="_________________q4" localSheetId="2">'Пр 2. (ПАО ФСК)'!_________________q4</definedName>
    <definedName name="_________________q4" localSheetId="3">'Пр 3. Аренда'!_________________q4</definedName>
    <definedName name="_________________q4" localSheetId="4">'Пр 3.1 Отчет Аренда'!_________________q4</definedName>
    <definedName name="_________________q4" localSheetId="5">'Пр 4. Амортизация'!_________________q4</definedName>
    <definedName name="_________________q4" localSheetId="18">#N/A</definedName>
    <definedName name="_________________q4" localSheetId="19">#N/A</definedName>
    <definedName name="_________________q4">[0]!_________________q4</definedName>
    <definedName name="_________________q5" localSheetId="7">#N/A</definedName>
    <definedName name="_________________q5" localSheetId="11">#N/A</definedName>
    <definedName name="_________________q5" localSheetId="12">#N/A</definedName>
    <definedName name="_________________q5" localSheetId="16">#N/A</definedName>
    <definedName name="_________________q5" localSheetId="2">'Пр 2. (ПАО ФСК)'!_________________q5</definedName>
    <definedName name="_________________q5" localSheetId="3">'Пр 3. Аренда'!_________________q5</definedName>
    <definedName name="_________________q5" localSheetId="4">'Пр 3.1 Отчет Аренда'!_________________q5</definedName>
    <definedName name="_________________q5" localSheetId="5">'Пр 4. Амортизация'!_________________q5</definedName>
    <definedName name="_________________q5" localSheetId="18">#N/A</definedName>
    <definedName name="_________________q5" localSheetId="19">#N/A</definedName>
    <definedName name="_________________q5">[0]!_________________q5</definedName>
    <definedName name="_________________q6" localSheetId="7">#N/A</definedName>
    <definedName name="_________________q6" localSheetId="11">#N/A</definedName>
    <definedName name="_________________q6" localSheetId="12">#N/A</definedName>
    <definedName name="_________________q6" localSheetId="16">#N/A</definedName>
    <definedName name="_________________q6" localSheetId="2">'Пр 2. (ПАО ФСК)'!_________________q6</definedName>
    <definedName name="_________________q6" localSheetId="3">'Пр 3. Аренда'!_________________q6</definedName>
    <definedName name="_________________q6" localSheetId="4">'Пр 3.1 Отчет Аренда'!_________________q6</definedName>
    <definedName name="_________________q6" localSheetId="5">'Пр 4. Амортизация'!_________________q6</definedName>
    <definedName name="_________________q6" localSheetId="18">#N/A</definedName>
    <definedName name="_________________q6" localSheetId="19">#N/A</definedName>
    <definedName name="_________________q6">[0]!_________________q6</definedName>
    <definedName name="_________________q7" localSheetId="7">#N/A</definedName>
    <definedName name="_________________q7" localSheetId="11">#N/A</definedName>
    <definedName name="_________________q7" localSheetId="12">#N/A</definedName>
    <definedName name="_________________q7" localSheetId="16">#N/A</definedName>
    <definedName name="_________________q7" localSheetId="2">'Пр 2. (ПАО ФСК)'!_________________q7</definedName>
    <definedName name="_________________q7" localSheetId="3">'Пр 3. Аренда'!_________________q7</definedName>
    <definedName name="_________________q7" localSheetId="4">'Пр 3.1 Отчет Аренда'!_________________q7</definedName>
    <definedName name="_________________q7" localSheetId="5">'Пр 4. Амортизация'!_________________q7</definedName>
    <definedName name="_________________q7" localSheetId="18">#N/A</definedName>
    <definedName name="_________________q7" localSheetId="19">#N/A</definedName>
    <definedName name="_________________q7">[0]!_________________q7</definedName>
    <definedName name="_________________q8" localSheetId="7">#N/A</definedName>
    <definedName name="_________________q8" localSheetId="11">#N/A</definedName>
    <definedName name="_________________q8" localSheetId="12">#N/A</definedName>
    <definedName name="_________________q8" localSheetId="16">#N/A</definedName>
    <definedName name="_________________q8" localSheetId="2">'Пр 2. (ПАО ФСК)'!_________________q8</definedName>
    <definedName name="_________________q8" localSheetId="3">'Пр 3. Аренда'!_________________q8</definedName>
    <definedName name="_________________q8" localSheetId="4">'Пр 3.1 Отчет Аренда'!_________________q8</definedName>
    <definedName name="_________________q8" localSheetId="5">'Пр 4. Амортизация'!_________________q8</definedName>
    <definedName name="_________________q8" localSheetId="18">#N/A</definedName>
    <definedName name="_________________q8" localSheetId="19">#N/A</definedName>
    <definedName name="_________________q8">[0]!_________________q8</definedName>
    <definedName name="_________________q9" localSheetId="7">#N/A</definedName>
    <definedName name="_________________q9" localSheetId="11">#N/A</definedName>
    <definedName name="_________________q9" localSheetId="12">#N/A</definedName>
    <definedName name="_________________q9" localSheetId="16">#N/A</definedName>
    <definedName name="_________________q9" localSheetId="2">'Пр 2. (ПАО ФСК)'!_________________q9</definedName>
    <definedName name="_________________q9" localSheetId="3">'Пр 3. Аренда'!_________________q9</definedName>
    <definedName name="_________________q9" localSheetId="4">'Пр 3.1 Отчет Аренда'!_________________q9</definedName>
    <definedName name="_________________q9" localSheetId="5">'Пр 4. Амортизация'!_________________q9</definedName>
    <definedName name="_________________q9" localSheetId="18">#N/A</definedName>
    <definedName name="_________________q9" localSheetId="19">#N/A</definedName>
    <definedName name="_________________q9">[0]!_________________q9</definedName>
    <definedName name="________________M8" localSheetId="7">#N/A</definedName>
    <definedName name="________________M8" localSheetId="11">#N/A</definedName>
    <definedName name="________________M8" localSheetId="12">#N/A</definedName>
    <definedName name="________________M8" localSheetId="16">#N/A</definedName>
    <definedName name="________________M8" localSheetId="2">'Пр 2. (ПАО ФСК)'!________________M8</definedName>
    <definedName name="________________M8" localSheetId="3">'Пр 3. Аренда'!________________M8</definedName>
    <definedName name="________________M8" localSheetId="4">'Пр 3.1 Отчет Аренда'!________________M8</definedName>
    <definedName name="________________M8" localSheetId="5">'Пр 4. Амортизация'!________________M8</definedName>
    <definedName name="________________M8" localSheetId="18">#N/A</definedName>
    <definedName name="________________M8" localSheetId="19">#N/A</definedName>
    <definedName name="________________M8">[0]!________________M8</definedName>
    <definedName name="________________M9" localSheetId="7">#N/A</definedName>
    <definedName name="________________M9" localSheetId="11">#N/A</definedName>
    <definedName name="________________M9" localSheetId="12">#N/A</definedName>
    <definedName name="________________M9" localSheetId="16">#N/A</definedName>
    <definedName name="________________M9" localSheetId="2">'Пр 2. (ПАО ФСК)'!________________M9</definedName>
    <definedName name="________________M9" localSheetId="3">'Пр 3. Аренда'!________________M9</definedName>
    <definedName name="________________M9" localSheetId="4">'Пр 3.1 Отчет Аренда'!________________M9</definedName>
    <definedName name="________________M9" localSheetId="5">'Пр 4. Амортизация'!________________M9</definedName>
    <definedName name="________________M9" localSheetId="18">#N/A</definedName>
    <definedName name="________________M9" localSheetId="19">#N/A</definedName>
    <definedName name="________________M9">[0]!________________M9</definedName>
    <definedName name="________________Num2" localSheetId="7">#REF!</definedName>
    <definedName name="________________Num2" localSheetId="8">#REF!</definedName>
    <definedName name="________________Num2" localSheetId="11">#REF!</definedName>
    <definedName name="________________Num2" localSheetId="12">#REF!</definedName>
    <definedName name="________________Num2" localSheetId="14">#REF!</definedName>
    <definedName name="________________Num2" localSheetId="16">#REF!</definedName>
    <definedName name="________________Num2" localSheetId="2">#REF!</definedName>
    <definedName name="________________Num2" localSheetId="3">#REF!</definedName>
    <definedName name="________________Num2" localSheetId="4">#REF!</definedName>
    <definedName name="________________Num2" localSheetId="5">#REF!</definedName>
    <definedName name="________________Num2" localSheetId="6">#REF!</definedName>
    <definedName name="________________Num2" localSheetId="18">#REF!</definedName>
    <definedName name="________________Num2" localSheetId="19">#REF!</definedName>
    <definedName name="________________Num2">#REF!</definedName>
    <definedName name="________________q11" localSheetId="7">#N/A</definedName>
    <definedName name="________________q11" localSheetId="11">#N/A</definedName>
    <definedName name="________________q11" localSheetId="12">#N/A</definedName>
    <definedName name="________________q11" localSheetId="16">#N/A</definedName>
    <definedName name="________________q11" localSheetId="2">'Пр 2. (ПАО ФСК)'!________________q11</definedName>
    <definedName name="________________q11" localSheetId="3">'Пр 3. Аренда'!________________q11</definedName>
    <definedName name="________________q11" localSheetId="4">'Пр 3.1 Отчет Аренда'!________________q11</definedName>
    <definedName name="________________q11" localSheetId="5">'Пр 4. Амортизация'!________________q11</definedName>
    <definedName name="________________q11" localSheetId="18">#N/A</definedName>
    <definedName name="________________q11" localSheetId="19">#N/A</definedName>
    <definedName name="________________q11">[0]!________________q11</definedName>
    <definedName name="________________q15" localSheetId="7">#N/A</definedName>
    <definedName name="________________q15" localSheetId="11">#N/A</definedName>
    <definedName name="________________q15" localSheetId="12">#N/A</definedName>
    <definedName name="________________q15" localSheetId="16">#N/A</definedName>
    <definedName name="________________q15" localSheetId="2">'Пр 2. (ПАО ФСК)'!________________q15</definedName>
    <definedName name="________________q15" localSheetId="3">'Пр 3. Аренда'!________________q15</definedName>
    <definedName name="________________q15" localSheetId="4">'Пр 3.1 Отчет Аренда'!________________q15</definedName>
    <definedName name="________________q15" localSheetId="5">'Пр 4. Амортизация'!________________q15</definedName>
    <definedName name="________________q15" localSheetId="18">#N/A</definedName>
    <definedName name="________________q15" localSheetId="19">#N/A</definedName>
    <definedName name="________________q15">[0]!________________q15</definedName>
    <definedName name="________________q17" localSheetId="7">#N/A</definedName>
    <definedName name="________________q17" localSheetId="11">#N/A</definedName>
    <definedName name="________________q17" localSheetId="12">#N/A</definedName>
    <definedName name="________________q17" localSheetId="16">#N/A</definedName>
    <definedName name="________________q17" localSheetId="2">'Пр 2. (ПАО ФСК)'!________________q17</definedName>
    <definedName name="________________q17" localSheetId="3">'Пр 3. Аренда'!________________q17</definedName>
    <definedName name="________________q17" localSheetId="4">'Пр 3.1 Отчет Аренда'!________________q17</definedName>
    <definedName name="________________q17" localSheetId="5">'Пр 4. Амортизация'!________________q17</definedName>
    <definedName name="________________q17" localSheetId="18">#N/A</definedName>
    <definedName name="________________q17" localSheetId="19">#N/A</definedName>
    <definedName name="________________q17">[0]!________________q17</definedName>
    <definedName name="________________q2" localSheetId="7">#N/A</definedName>
    <definedName name="________________q2" localSheetId="11">#N/A</definedName>
    <definedName name="________________q2" localSheetId="12">#N/A</definedName>
    <definedName name="________________q2" localSheetId="16">#N/A</definedName>
    <definedName name="________________q2" localSheetId="2">'Пр 2. (ПАО ФСК)'!________________q2</definedName>
    <definedName name="________________q2" localSheetId="3">'Пр 3. Аренда'!________________q2</definedName>
    <definedName name="________________q2" localSheetId="4">'Пр 3.1 Отчет Аренда'!________________q2</definedName>
    <definedName name="________________q2" localSheetId="5">'Пр 4. Амортизация'!________________q2</definedName>
    <definedName name="________________q2" localSheetId="18">#N/A</definedName>
    <definedName name="________________q2" localSheetId="19">#N/A</definedName>
    <definedName name="________________q2">[0]!________________q2</definedName>
    <definedName name="________________q3" localSheetId="7">#N/A</definedName>
    <definedName name="________________q3" localSheetId="11">#N/A</definedName>
    <definedName name="________________q3" localSheetId="12">#N/A</definedName>
    <definedName name="________________q3" localSheetId="16">#N/A</definedName>
    <definedName name="________________q3" localSheetId="2">'Пр 2. (ПАО ФСК)'!________________q3</definedName>
    <definedName name="________________q3" localSheetId="3">'Пр 3. Аренда'!________________q3</definedName>
    <definedName name="________________q3" localSheetId="4">'Пр 3.1 Отчет Аренда'!________________q3</definedName>
    <definedName name="________________q3" localSheetId="5">'Пр 4. Амортизация'!________________q3</definedName>
    <definedName name="________________q3" localSheetId="18">#N/A</definedName>
    <definedName name="________________q3" localSheetId="19">#N/A</definedName>
    <definedName name="________________q3">[0]!________________q3</definedName>
    <definedName name="________________q4" localSheetId="7">#N/A</definedName>
    <definedName name="________________q4" localSheetId="11">#N/A</definedName>
    <definedName name="________________q4" localSheetId="12">#N/A</definedName>
    <definedName name="________________q4" localSheetId="16">#N/A</definedName>
    <definedName name="________________q4" localSheetId="2">'Пр 2. (ПАО ФСК)'!________________q4</definedName>
    <definedName name="________________q4" localSheetId="3">'Пр 3. Аренда'!________________q4</definedName>
    <definedName name="________________q4" localSheetId="4">'Пр 3.1 Отчет Аренда'!________________q4</definedName>
    <definedName name="________________q4" localSheetId="5">'Пр 4. Амортизация'!________________q4</definedName>
    <definedName name="________________q4" localSheetId="18">#N/A</definedName>
    <definedName name="________________q4" localSheetId="19">#N/A</definedName>
    <definedName name="________________q4">[0]!________________q4</definedName>
    <definedName name="________________q5" localSheetId="7">#N/A</definedName>
    <definedName name="________________q5" localSheetId="11">#N/A</definedName>
    <definedName name="________________q5" localSheetId="12">#N/A</definedName>
    <definedName name="________________q5" localSheetId="16">#N/A</definedName>
    <definedName name="________________q5" localSheetId="2">'Пр 2. (ПАО ФСК)'!________________q5</definedName>
    <definedName name="________________q5" localSheetId="3">'Пр 3. Аренда'!________________q5</definedName>
    <definedName name="________________q5" localSheetId="4">'Пр 3.1 Отчет Аренда'!________________q5</definedName>
    <definedName name="________________q5" localSheetId="5">'Пр 4. Амортизация'!________________q5</definedName>
    <definedName name="________________q5" localSheetId="18">#N/A</definedName>
    <definedName name="________________q5" localSheetId="19">#N/A</definedName>
    <definedName name="________________q5">[0]!________________q5</definedName>
    <definedName name="________________q6" localSheetId="7">#N/A</definedName>
    <definedName name="________________q6" localSheetId="11">#N/A</definedName>
    <definedName name="________________q6" localSheetId="12">#N/A</definedName>
    <definedName name="________________q6" localSheetId="16">#N/A</definedName>
    <definedName name="________________q6" localSheetId="2">'Пр 2. (ПАО ФСК)'!________________q6</definedName>
    <definedName name="________________q6" localSheetId="3">'Пр 3. Аренда'!________________q6</definedName>
    <definedName name="________________q6" localSheetId="4">'Пр 3.1 Отчет Аренда'!________________q6</definedName>
    <definedName name="________________q6" localSheetId="5">'Пр 4. Амортизация'!________________q6</definedName>
    <definedName name="________________q6" localSheetId="18">#N/A</definedName>
    <definedName name="________________q6" localSheetId="19">#N/A</definedName>
    <definedName name="________________q6">[0]!________________q6</definedName>
    <definedName name="________________q7" localSheetId="7">#N/A</definedName>
    <definedName name="________________q7" localSheetId="11">#N/A</definedName>
    <definedName name="________________q7" localSheetId="12">#N/A</definedName>
    <definedName name="________________q7" localSheetId="16">#N/A</definedName>
    <definedName name="________________q7" localSheetId="2">'Пр 2. (ПАО ФСК)'!________________q7</definedName>
    <definedName name="________________q7" localSheetId="3">'Пр 3. Аренда'!________________q7</definedName>
    <definedName name="________________q7" localSheetId="4">'Пр 3.1 Отчет Аренда'!________________q7</definedName>
    <definedName name="________________q7" localSheetId="5">'Пр 4. Амортизация'!________________q7</definedName>
    <definedName name="________________q7" localSheetId="18">#N/A</definedName>
    <definedName name="________________q7" localSheetId="19">#N/A</definedName>
    <definedName name="________________q7">[0]!________________q7</definedName>
    <definedName name="________________q8" localSheetId="7">#N/A</definedName>
    <definedName name="________________q8" localSheetId="11">#N/A</definedName>
    <definedName name="________________q8" localSheetId="12">#N/A</definedName>
    <definedName name="________________q8" localSheetId="16">#N/A</definedName>
    <definedName name="________________q8" localSheetId="2">'Пр 2. (ПАО ФСК)'!________________q8</definedName>
    <definedName name="________________q8" localSheetId="3">'Пр 3. Аренда'!________________q8</definedName>
    <definedName name="________________q8" localSheetId="4">'Пр 3.1 Отчет Аренда'!________________q8</definedName>
    <definedName name="________________q8" localSheetId="5">'Пр 4. Амортизация'!________________q8</definedName>
    <definedName name="________________q8" localSheetId="18">#N/A</definedName>
    <definedName name="________________q8" localSheetId="19">#N/A</definedName>
    <definedName name="________________q8">[0]!________________q8</definedName>
    <definedName name="________________q9" localSheetId="7">#N/A</definedName>
    <definedName name="________________q9" localSheetId="11">#N/A</definedName>
    <definedName name="________________q9" localSheetId="12">#N/A</definedName>
    <definedName name="________________q9" localSheetId="16">#N/A</definedName>
    <definedName name="________________q9" localSheetId="2">'Пр 2. (ПАО ФСК)'!________________q9</definedName>
    <definedName name="________________q9" localSheetId="3">'Пр 3. Аренда'!________________q9</definedName>
    <definedName name="________________q9" localSheetId="4">'Пр 3.1 Отчет Аренда'!________________q9</definedName>
    <definedName name="________________q9" localSheetId="5">'Пр 4. Амортизация'!________________q9</definedName>
    <definedName name="________________q9" localSheetId="18">#N/A</definedName>
    <definedName name="________________q9" localSheetId="19">#N/A</definedName>
    <definedName name="________________q9">[0]!________________q9</definedName>
    <definedName name="_______________M8" localSheetId="7">#N/A</definedName>
    <definedName name="_______________M8" localSheetId="11">#N/A</definedName>
    <definedName name="_______________M8" localSheetId="12">#N/A</definedName>
    <definedName name="_______________M8" localSheetId="16">#N/A</definedName>
    <definedName name="_______________M8" localSheetId="2">'Пр 2. (ПАО ФСК)'!_______________M8</definedName>
    <definedName name="_______________M8" localSheetId="3">'Пр 3. Аренда'!_______________M8</definedName>
    <definedName name="_______________M8" localSheetId="4">'Пр 3.1 Отчет Аренда'!_______________M8</definedName>
    <definedName name="_______________M8" localSheetId="5">'Пр 4. Амортизация'!_______________M8</definedName>
    <definedName name="_______________M8" localSheetId="18">#N/A</definedName>
    <definedName name="_______________M8" localSheetId="19">#N/A</definedName>
    <definedName name="_______________M8">[0]!_______________M8</definedName>
    <definedName name="_______________M9" localSheetId="7">#N/A</definedName>
    <definedName name="_______________M9" localSheetId="11">#N/A</definedName>
    <definedName name="_______________M9" localSheetId="12">#N/A</definedName>
    <definedName name="_______________M9" localSheetId="16">#N/A</definedName>
    <definedName name="_______________M9" localSheetId="2">'Пр 2. (ПАО ФСК)'!_______________M9</definedName>
    <definedName name="_______________M9" localSheetId="3">'Пр 3. Аренда'!_______________M9</definedName>
    <definedName name="_______________M9" localSheetId="4">'Пр 3.1 Отчет Аренда'!_______________M9</definedName>
    <definedName name="_______________M9" localSheetId="5">'Пр 4. Амортизация'!_______________M9</definedName>
    <definedName name="_______________M9" localSheetId="18">#N/A</definedName>
    <definedName name="_______________M9" localSheetId="19">#N/A</definedName>
    <definedName name="_______________M9">[0]!_______________M9</definedName>
    <definedName name="_______________Num2" localSheetId="7">#REF!</definedName>
    <definedName name="_______________Num2" localSheetId="8">#REF!</definedName>
    <definedName name="_______________Num2" localSheetId="11">#REF!</definedName>
    <definedName name="_______________Num2" localSheetId="12">#REF!</definedName>
    <definedName name="_______________Num2" localSheetId="14">#REF!</definedName>
    <definedName name="_______________Num2" localSheetId="16">#REF!</definedName>
    <definedName name="_______________Num2" localSheetId="2">#REF!</definedName>
    <definedName name="_______________Num2" localSheetId="3">#REF!</definedName>
    <definedName name="_______________Num2" localSheetId="4">#REF!</definedName>
    <definedName name="_______________Num2" localSheetId="5">#REF!</definedName>
    <definedName name="_______________Num2" localSheetId="6">#REF!</definedName>
    <definedName name="_______________Num2" localSheetId="18">#REF!</definedName>
    <definedName name="_______________Num2" localSheetId="19">#REF!</definedName>
    <definedName name="_______________Num2">#REF!</definedName>
    <definedName name="_______________q11" localSheetId="7">#N/A</definedName>
    <definedName name="_______________q11" localSheetId="11">#N/A</definedName>
    <definedName name="_______________q11" localSheetId="12">#N/A</definedName>
    <definedName name="_______________q11" localSheetId="16">#N/A</definedName>
    <definedName name="_______________q11" localSheetId="2">'Пр 2. (ПАО ФСК)'!_______________q11</definedName>
    <definedName name="_______________q11" localSheetId="3">'Пр 3. Аренда'!_______________q11</definedName>
    <definedName name="_______________q11" localSheetId="4">'Пр 3.1 Отчет Аренда'!_______________q11</definedName>
    <definedName name="_______________q11" localSheetId="5">'Пр 4. Амортизация'!_______________q11</definedName>
    <definedName name="_______________q11" localSheetId="18">#N/A</definedName>
    <definedName name="_______________q11" localSheetId="19">#N/A</definedName>
    <definedName name="_______________q11">[0]!_______________q11</definedName>
    <definedName name="_______________q15" localSheetId="7">#N/A</definedName>
    <definedName name="_______________q15" localSheetId="11">#N/A</definedName>
    <definedName name="_______________q15" localSheetId="12">#N/A</definedName>
    <definedName name="_______________q15" localSheetId="16">#N/A</definedName>
    <definedName name="_______________q15" localSheetId="2">'Пр 2. (ПАО ФСК)'!_______________q15</definedName>
    <definedName name="_______________q15" localSheetId="3">'Пр 3. Аренда'!_______________q15</definedName>
    <definedName name="_______________q15" localSheetId="4">'Пр 3.1 Отчет Аренда'!_______________q15</definedName>
    <definedName name="_______________q15" localSheetId="5">'Пр 4. Амортизация'!_______________q15</definedName>
    <definedName name="_______________q15" localSheetId="18">#N/A</definedName>
    <definedName name="_______________q15" localSheetId="19">#N/A</definedName>
    <definedName name="_______________q15">[0]!_______________q15</definedName>
    <definedName name="_______________q17" localSheetId="7">#N/A</definedName>
    <definedName name="_______________q17" localSheetId="11">#N/A</definedName>
    <definedName name="_______________q17" localSheetId="12">#N/A</definedName>
    <definedName name="_______________q17" localSheetId="16">#N/A</definedName>
    <definedName name="_______________q17" localSheetId="2">'Пр 2. (ПАО ФСК)'!_______________q17</definedName>
    <definedName name="_______________q17" localSheetId="3">'Пр 3. Аренда'!_______________q17</definedName>
    <definedName name="_______________q17" localSheetId="4">'Пр 3.1 Отчет Аренда'!_______________q17</definedName>
    <definedName name="_______________q17" localSheetId="5">'Пр 4. Амортизация'!_______________q17</definedName>
    <definedName name="_______________q17" localSheetId="18">#N/A</definedName>
    <definedName name="_______________q17" localSheetId="19">#N/A</definedName>
    <definedName name="_______________q17">[0]!_______________q17</definedName>
    <definedName name="_______________q2" localSheetId="7">#N/A</definedName>
    <definedName name="_______________q2" localSheetId="11">#N/A</definedName>
    <definedName name="_______________q2" localSheetId="12">#N/A</definedName>
    <definedName name="_______________q2" localSheetId="16">#N/A</definedName>
    <definedName name="_______________q2" localSheetId="2">'Пр 2. (ПАО ФСК)'!_______________q2</definedName>
    <definedName name="_______________q2" localSheetId="3">'Пр 3. Аренда'!_______________q2</definedName>
    <definedName name="_______________q2" localSheetId="4">'Пр 3.1 Отчет Аренда'!_______________q2</definedName>
    <definedName name="_______________q2" localSheetId="5">'Пр 4. Амортизация'!_______________q2</definedName>
    <definedName name="_______________q2" localSheetId="18">#N/A</definedName>
    <definedName name="_______________q2" localSheetId="19">#N/A</definedName>
    <definedName name="_______________q2">[0]!_______________q2</definedName>
    <definedName name="_______________q3" localSheetId="7">#N/A</definedName>
    <definedName name="_______________q3" localSheetId="11">#N/A</definedName>
    <definedName name="_______________q3" localSheetId="12">#N/A</definedName>
    <definedName name="_______________q3" localSheetId="16">#N/A</definedName>
    <definedName name="_______________q3" localSheetId="2">'Пр 2. (ПАО ФСК)'!_______________q3</definedName>
    <definedName name="_______________q3" localSheetId="3">'Пр 3. Аренда'!_______________q3</definedName>
    <definedName name="_______________q3" localSheetId="4">'Пр 3.1 Отчет Аренда'!_______________q3</definedName>
    <definedName name="_______________q3" localSheetId="5">'Пр 4. Амортизация'!_______________q3</definedName>
    <definedName name="_______________q3" localSheetId="18">#N/A</definedName>
    <definedName name="_______________q3" localSheetId="19">#N/A</definedName>
    <definedName name="_______________q3">[0]!_______________q3</definedName>
    <definedName name="_______________q4" localSheetId="7">#N/A</definedName>
    <definedName name="_______________q4" localSheetId="11">#N/A</definedName>
    <definedName name="_______________q4" localSheetId="12">#N/A</definedName>
    <definedName name="_______________q4" localSheetId="16">#N/A</definedName>
    <definedName name="_______________q4" localSheetId="2">'Пр 2. (ПАО ФСК)'!_______________q4</definedName>
    <definedName name="_______________q4" localSheetId="3">'Пр 3. Аренда'!_______________q4</definedName>
    <definedName name="_______________q4" localSheetId="4">'Пр 3.1 Отчет Аренда'!_______________q4</definedName>
    <definedName name="_______________q4" localSheetId="5">'Пр 4. Амортизация'!_______________q4</definedName>
    <definedName name="_______________q4" localSheetId="18">#N/A</definedName>
    <definedName name="_______________q4" localSheetId="19">#N/A</definedName>
    <definedName name="_______________q4">[0]!_______________q4</definedName>
    <definedName name="_______________q5" localSheetId="7">#N/A</definedName>
    <definedName name="_______________q5" localSheetId="11">#N/A</definedName>
    <definedName name="_______________q5" localSheetId="12">#N/A</definedName>
    <definedName name="_______________q5" localSheetId="16">#N/A</definedName>
    <definedName name="_______________q5" localSheetId="2">'Пр 2. (ПАО ФСК)'!_______________q5</definedName>
    <definedName name="_______________q5" localSheetId="3">'Пр 3. Аренда'!_______________q5</definedName>
    <definedName name="_______________q5" localSheetId="4">'Пр 3.1 Отчет Аренда'!_______________q5</definedName>
    <definedName name="_______________q5" localSheetId="5">'Пр 4. Амортизация'!_______________q5</definedName>
    <definedName name="_______________q5" localSheetId="18">#N/A</definedName>
    <definedName name="_______________q5" localSheetId="19">#N/A</definedName>
    <definedName name="_______________q5">[0]!_______________q5</definedName>
    <definedName name="_______________q6" localSheetId="7">#N/A</definedName>
    <definedName name="_______________q6" localSheetId="11">#N/A</definedName>
    <definedName name="_______________q6" localSheetId="12">#N/A</definedName>
    <definedName name="_______________q6" localSheetId="16">#N/A</definedName>
    <definedName name="_______________q6" localSheetId="2">'Пр 2. (ПАО ФСК)'!_______________q6</definedName>
    <definedName name="_______________q6" localSheetId="3">'Пр 3. Аренда'!_______________q6</definedName>
    <definedName name="_______________q6" localSheetId="4">'Пр 3.1 Отчет Аренда'!_______________q6</definedName>
    <definedName name="_______________q6" localSheetId="5">'Пр 4. Амортизация'!_______________q6</definedName>
    <definedName name="_______________q6" localSheetId="18">#N/A</definedName>
    <definedName name="_______________q6" localSheetId="19">#N/A</definedName>
    <definedName name="_______________q6">[0]!_______________q6</definedName>
    <definedName name="_______________q7" localSheetId="7">#N/A</definedName>
    <definedName name="_______________q7" localSheetId="11">#N/A</definedName>
    <definedName name="_______________q7" localSheetId="12">#N/A</definedName>
    <definedName name="_______________q7" localSheetId="16">#N/A</definedName>
    <definedName name="_______________q7" localSheetId="2">'Пр 2. (ПАО ФСК)'!_______________q7</definedName>
    <definedName name="_______________q7" localSheetId="3">'Пр 3. Аренда'!_______________q7</definedName>
    <definedName name="_______________q7" localSheetId="4">'Пр 3.1 Отчет Аренда'!_______________q7</definedName>
    <definedName name="_______________q7" localSheetId="5">'Пр 4. Амортизация'!_______________q7</definedName>
    <definedName name="_______________q7" localSheetId="18">#N/A</definedName>
    <definedName name="_______________q7" localSheetId="19">#N/A</definedName>
    <definedName name="_______________q7">[0]!_______________q7</definedName>
    <definedName name="_______________q8" localSheetId="7">#N/A</definedName>
    <definedName name="_______________q8" localSheetId="11">#N/A</definedName>
    <definedName name="_______________q8" localSheetId="12">#N/A</definedName>
    <definedName name="_______________q8" localSheetId="16">#N/A</definedName>
    <definedName name="_______________q8" localSheetId="2">'Пр 2. (ПАО ФСК)'!_______________q8</definedName>
    <definedName name="_______________q8" localSheetId="3">'Пр 3. Аренда'!_______________q8</definedName>
    <definedName name="_______________q8" localSheetId="4">'Пр 3.1 Отчет Аренда'!_______________q8</definedName>
    <definedName name="_______________q8" localSheetId="5">'Пр 4. Амортизация'!_______________q8</definedName>
    <definedName name="_______________q8" localSheetId="18">#N/A</definedName>
    <definedName name="_______________q8" localSheetId="19">#N/A</definedName>
    <definedName name="_______________q8">[0]!_______________q8</definedName>
    <definedName name="_______________q9" localSheetId="7">#N/A</definedName>
    <definedName name="_______________q9" localSheetId="11">#N/A</definedName>
    <definedName name="_______________q9" localSheetId="12">#N/A</definedName>
    <definedName name="_______________q9" localSheetId="16">#N/A</definedName>
    <definedName name="_______________q9" localSheetId="2">'Пр 2. (ПАО ФСК)'!_______________q9</definedName>
    <definedName name="_______________q9" localSheetId="3">'Пр 3. Аренда'!_______________q9</definedName>
    <definedName name="_______________q9" localSheetId="4">'Пр 3.1 Отчет Аренда'!_______________q9</definedName>
    <definedName name="_______________q9" localSheetId="5">'Пр 4. Амортизация'!_______________q9</definedName>
    <definedName name="_______________q9" localSheetId="18">#N/A</definedName>
    <definedName name="_______________q9" localSheetId="19">#N/A</definedName>
    <definedName name="_______________q9">[0]!_______________q9</definedName>
    <definedName name="______________M8" localSheetId="7">#N/A</definedName>
    <definedName name="______________M8" localSheetId="11">#N/A</definedName>
    <definedName name="______________M8" localSheetId="12">#N/A</definedName>
    <definedName name="______________M8" localSheetId="16">#N/A</definedName>
    <definedName name="______________M8" localSheetId="2">'Пр 2. (ПАО ФСК)'!______________M8</definedName>
    <definedName name="______________M8" localSheetId="3">'Пр 3. Аренда'!______________M8</definedName>
    <definedName name="______________M8" localSheetId="4">'Пр 3.1 Отчет Аренда'!______________M8</definedName>
    <definedName name="______________M8" localSheetId="5">'Пр 4. Амортизация'!______________M8</definedName>
    <definedName name="______________M8" localSheetId="18">#N/A</definedName>
    <definedName name="______________M8" localSheetId="19">#N/A</definedName>
    <definedName name="______________M8">[0]!______________M8</definedName>
    <definedName name="______________M9" localSheetId="7">#N/A</definedName>
    <definedName name="______________M9" localSheetId="11">#N/A</definedName>
    <definedName name="______________M9" localSheetId="12">#N/A</definedName>
    <definedName name="______________M9" localSheetId="16">#N/A</definedName>
    <definedName name="______________M9" localSheetId="2">'Пр 2. (ПАО ФСК)'!______________M9</definedName>
    <definedName name="______________M9" localSheetId="3">'Пр 3. Аренда'!______________M9</definedName>
    <definedName name="______________M9" localSheetId="4">'Пр 3.1 Отчет Аренда'!______________M9</definedName>
    <definedName name="______________M9" localSheetId="5">'Пр 4. Амортизация'!______________M9</definedName>
    <definedName name="______________M9" localSheetId="18">#N/A</definedName>
    <definedName name="______________M9" localSheetId="19">#N/A</definedName>
    <definedName name="______________M9">[0]!______________M9</definedName>
    <definedName name="______________Num2" localSheetId="7">#REF!</definedName>
    <definedName name="______________Num2" localSheetId="8">#REF!</definedName>
    <definedName name="______________Num2" localSheetId="11">#REF!</definedName>
    <definedName name="______________Num2" localSheetId="12">#REF!</definedName>
    <definedName name="______________Num2" localSheetId="14">#REF!</definedName>
    <definedName name="______________Num2" localSheetId="6">#REF!</definedName>
    <definedName name="______________Num2" localSheetId="18">#REF!</definedName>
    <definedName name="______________Num2" localSheetId="19">#REF!</definedName>
    <definedName name="______________Num2">#REF!</definedName>
    <definedName name="______________q11" localSheetId="7">#N/A</definedName>
    <definedName name="______________q11" localSheetId="11">#N/A</definedName>
    <definedName name="______________q11" localSheetId="12">#N/A</definedName>
    <definedName name="______________q11" localSheetId="16">#N/A</definedName>
    <definedName name="______________q11" localSheetId="2">'Пр 2. (ПАО ФСК)'!______________q11</definedName>
    <definedName name="______________q11" localSheetId="3">'Пр 3. Аренда'!______________q11</definedName>
    <definedName name="______________q11" localSheetId="4">'Пр 3.1 Отчет Аренда'!______________q11</definedName>
    <definedName name="______________q11" localSheetId="5">'Пр 4. Амортизация'!______________q11</definedName>
    <definedName name="______________q11" localSheetId="18">#N/A</definedName>
    <definedName name="______________q11" localSheetId="19">#N/A</definedName>
    <definedName name="______________q11">[0]!______________q11</definedName>
    <definedName name="______________q15" localSheetId="7">#N/A</definedName>
    <definedName name="______________q15" localSheetId="11">#N/A</definedName>
    <definedName name="______________q15" localSheetId="12">#N/A</definedName>
    <definedName name="______________q15" localSheetId="16">#N/A</definedName>
    <definedName name="______________q15" localSheetId="2">'Пр 2. (ПАО ФСК)'!______________q15</definedName>
    <definedName name="______________q15" localSheetId="3">'Пр 3. Аренда'!______________q15</definedName>
    <definedName name="______________q15" localSheetId="4">'Пр 3.1 Отчет Аренда'!______________q15</definedName>
    <definedName name="______________q15" localSheetId="5">'Пр 4. Амортизация'!______________q15</definedName>
    <definedName name="______________q15" localSheetId="18">#N/A</definedName>
    <definedName name="______________q15" localSheetId="19">#N/A</definedName>
    <definedName name="______________q15">[0]!______________q15</definedName>
    <definedName name="______________q17" localSheetId="7">#N/A</definedName>
    <definedName name="______________q17" localSheetId="11">#N/A</definedName>
    <definedName name="______________q17" localSheetId="12">#N/A</definedName>
    <definedName name="______________q17" localSheetId="16">#N/A</definedName>
    <definedName name="______________q17" localSheetId="2">'Пр 2. (ПАО ФСК)'!______________q17</definedName>
    <definedName name="______________q17" localSheetId="3">'Пр 3. Аренда'!______________q17</definedName>
    <definedName name="______________q17" localSheetId="4">'Пр 3.1 Отчет Аренда'!______________q17</definedName>
    <definedName name="______________q17" localSheetId="5">'Пр 4. Амортизация'!______________q17</definedName>
    <definedName name="______________q17" localSheetId="18">#N/A</definedName>
    <definedName name="______________q17" localSheetId="19">#N/A</definedName>
    <definedName name="______________q17">[0]!______________q17</definedName>
    <definedName name="______________q2" localSheetId="7">#N/A</definedName>
    <definedName name="______________q2" localSheetId="11">#N/A</definedName>
    <definedName name="______________q2" localSheetId="12">#N/A</definedName>
    <definedName name="______________q2" localSheetId="16">#N/A</definedName>
    <definedName name="______________q2" localSheetId="2">'Пр 2. (ПАО ФСК)'!______________q2</definedName>
    <definedName name="______________q2" localSheetId="3">'Пр 3. Аренда'!______________q2</definedName>
    <definedName name="______________q2" localSheetId="4">'Пр 3.1 Отчет Аренда'!______________q2</definedName>
    <definedName name="______________q2" localSheetId="5">'Пр 4. Амортизация'!______________q2</definedName>
    <definedName name="______________q2" localSheetId="18">#N/A</definedName>
    <definedName name="______________q2" localSheetId="19">#N/A</definedName>
    <definedName name="______________q2">[0]!______________q2</definedName>
    <definedName name="______________q3" localSheetId="7">#N/A</definedName>
    <definedName name="______________q3" localSheetId="11">#N/A</definedName>
    <definedName name="______________q3" localSheetId="12">#N/A</definedName>
    <definedName name="______________q3" localSheetId="16">#N/A</definedName>
    <definedName name="______________q3" localSheetId="2">'Пр 2. (ПАО ФСК)'!______________q3</definedName>
    <definedName name="______________q3" localSheetId="3">'Пр 3. Аренда'!______________q3</definedName>
    <definedName name="______________q3" localSheetId="4">'Пр 3.1 Отчет Аренда'!______________q3</definedName>
    <definedName name="______________q3" localSheetId="5">'Пр 4. Амортизация'!______________q3</definedName>
    <definedName name="______________q3" localSheetId="18">#N/A</definedName>
    <definedName name="______________q3" localSheetId="19">#N/A</definedName>
    <definedName name="______________q3">[0]!______________q3</definedName>
    <definedName name="______________q4" localSheetId="7">#N/A</definedName>
    <definedName name="______________q4" localSheetId="11">#N/A</definedName>
    <definedName name="______________q4" localSheetId="12">#N/A</definedName>
    <definedName name="______________q4" localSheetId="16">#N/A</definedName>
    <definedName name="______________q4" localSheetId="2">'Пр 2. (ПАО ФСК)'!______________q4</definedName>
    <definedName name="______________q4" localSheetId="3">'Пр 3. Аренда'!______________q4</definedName>
    <definedName name="______________q4" localSheetId="4">'Пр 3.1 Отчет Аренда'!______________q4</definedName>
    <definedName name="______________q4" localSheetId="5">'Пр 4. Амортизация'!______________q4</definedName>
    <definedName name="______________q4" localSheetId="18">#N/A</definedName>
    <definedName name="______________q4" localSheetId="19">#N/A</definedName>
    <definedName name="______________q4">[0]!______________q4</definedName>
    <definedName name="______________q5" localSheetId="7">#N/A</definedName>
    <definedName name="______________q5" localSheetId="11">#N/A</definedName>
    <definedName name="______________q5" localSheetId="12">#N/A</definedName>
    <definedName name="______________q5" localSheetId="16">#N/A</definedName>
    <definedName name="______________q5" localSheetId="2">'Пр 2. (ПАО ФСК)'!______________q5</definedName>
    <definedName name="______________q5" localSheetId="3">'Пр 3. Аренда'!______________q5</definedName>
    <definedName name="______________q5" localSheetId="4">'Пр 3.1 Отчет Аренда'!______________q5</definedName>
    <definedName name="______________q5" localSheetId="5">'Пр 4. Амортизация'!______________q5</definedName>
    <definedName name="______________q5" localSheetId="18">#N/A</definedName>
    <definedName name="______________q5" localSheetId="19">#N/A</definedName>
    <definedName name="______________q5">[0]!______________q5</definedName>
    <definedName name="______________q6" localSheetId="7">#N/A</definedName>
    <definedName name="______________q6" localSheetId="11">#N/A</definedName>
    <definedName name="______________q6" localSheetId="12">#N/A</definedName>
    <definedName name="______________q6" localSheetId="16">#N/A</definedName>
    <definedName name="______________q6" localSheetId="2">'Пр 2. (ПАО ФСК)'!______________q6</definedName>
    <definedName name="______________q6" localSheetId="3">'Пр 3. Аренда'!______________q6</definedName>
    <definedName name="______________q6" localSheetId="4">'Пр 3.1 Отчет Аренда'!______________q6</definedName>
    <definedName name="______________q6" localSheetId="5">'Пр 4. Амортизация'!______________q6</definedName>
    <definedName name="______________q6" localSheetId="18">#N/A</definedName>
    <definedName name="______________q6" localSheetId="19">#N/A</definedName>
    <definedName name="______________q6">[0]!______________q6</definedName>
    <definedName name="______________q7" localSheetId="7">#N/A</definedName>
    <definedName name="______________q7" localSheetId="11">#N/A</definedName>
    <definedName name="______________q7" localSheetId="12">#N/A</definedName>
    <definedName name="______________q7" localSheetId="16">#N/A</definedName>
    <definedName name="______________q7" localSheetId="2">'Пр 2. (ПАО ФСК)'!______________q7</definedName>
    <definedName name="______________q7" localSheetId="3">'Пр 3. Аренда'!______________q7</definedName>
    <definedName name="______________q7" localSheetId="4">'Пр 3.1 Отчет Аренда'!______________q7</definedName>
    <definedName name="______________q7" localSheetId="5">'Пр 4. Амортизация'!______________q7</definedName>
    <definedName name="______________q7" localSheetId="18">#N/A</definedName>
    <definedName name="______________q7" localSheetId="19">#N/A</definedName>
    <definedName name="______________q7">[0]!______________q7</definedName>
    <definedName name="______________q8" localSheetId="7">#N/A</definedName>
    <definedName name="______________q8" localSheetId="11">#N/A</definedName>
    <definedName name="______________q8" localSheetId="12">#N/A</definedName>
    <definedName name="______________q8" localSheetId="16">#N/A</definedName>
    <definedName name="______________q8" localSheetId="2">'Пр 2. (ПАО ФСК)'!______________q8</definedName>
    <definedName name="______________q8" localSheetId="3">'Пр 3. Аренда'!______________q8</definedName>
    <definedName name="______________q8" localSheetId="4">'Пр 3.1 Отчет Аренда'!______________q8</definedName>
    <definedName name="______________q8" localSheetId="5">'Пр 4. Амортизация'!______________q8</definedName>
    <definedName name="______________q8" localSheetId="18">#N/A</definedName>
    <definedName name="______________q8" localSheetId="19">#N/A</definedName>
    <definedName name="______________q8">[0]!______________q8</definedName>
    <definedName name="______________q9" localSheetId="7">#N/A</definedName>
    <definedName name="______________q9" localSheetId="11">#N/A</definedName>
    <definedName name="______________q9" localSheetId="12">#N/A</definedName>
    <definedName name="______________q9" localSheetId="16">#N/A</definedName>
    <definedName name="______________q9" localSheetId="2">'Пр 2. (ПАО ФСК)'!______________q9</definedName>
    <definedName name="______________q9" localSheetId="3">'Пр 3. Аренда'!______________q9</definedName>
    <definedName name="______________q9" localSheetId="4">'Пр 3.1 Отчет Аренда'!______________q9</definedName>
    <definedName name="______________q9" localSheetId="5">'Пр 4. Амортизация'!______________q9</definedName>
    <definedName name="______________q9" localSheetId="18">#N/A</definedName>
    <definedName name="______________q9" localSheetId="19">#N/A</definedName>
    <definedName name="______________q9">[0]!______________q9</definedName>
    <definedName name="_____________M8" localSheetId="7">#N/A</definedName>
    <definedName name="_____________M8" localSheetId="11">#N/A</definedName>
    <definedName name="_____________M8" localSheetId="12">#N/A</definedName>
    <definedName name="_____________M8" localSheetId="16">#N/A</definedName>
    <definedName name="_____________M8" localSheetId="2">'Пр 2. (ПАО ФСК)'!_____________M8</definedName>
    <definedName name="_____________M8" localSheetId="3">'Пр 3. Аренда'!_____________M8</definedName>
    <definedName name="_____________M8" localSheetId="4">'Пр 3.1 Отчет Аренда'!_____________M8</definedName>
    <definedName name="_____________M8" localSheetId="5">'Пр 4. Амортизация'!_____________M8</definedName>
    <definedName name="_____________M8" localSheetId="18">#N/A</definedName>
    <definedName name="_____________M8" localSheetId="19">#N/A</definedName>
    <definedName name="_____________M8">[0]!_____________M8</definedName>
    <definedName name="_____________M9" localSheetId="7">#N/A</definedName>
    <definedName name="_____________M9" localSheetId="11">#N/A</definedName>
    <definedName name="_____________M9" localSheetId="12">#N/A</definedName>
    <definedName name="_____________M9" localSheetId="16">#N/A</definedName>
    <definedName name="_____________M9" localSheetId="2">'Пр 2. (ПАО ФСК)'!_____________M9</definedName>
    <definedName name="_____________M9" localSheetId="3">'Пр 3. Аренда'!_____________M9</definedName>
    <definedName name="_____________M9" localSheetId="4">'Пр 3.1 Отчет Аренда'!_____________M9</definedName>
    <definedName name="_____________M9" localSheetId="5">'Пр 4. Амортизация'!_____________M9</definedName>
    <definedName name="_____________M9" localSheetId="18">#N/A</definedName>
    <definedName name="_____________M9" localSheetId="19">#N/A</definedName>
    <definedName name="_____________M9">[0]!_____________M9</definedName>
    <definedName name="_____________Num2" localSheetId="7">#REF!</definedName>
    <definedName name="_____________Num2" localSheetId="8">#REF!</definedName>
    <definedName name="_____________Num2" localSheetId="11">#REF!</definedName>
    <definedName name="_____________Num2" localSheetId="12">#REF!</definedName>
    <definedName name="_____________Num2" localSheetId="14">#REF!</definedName>
    <definedName name="_____________Num2" localSheetId="16">#REF!</definedName>
    <definedName name="_____________Num2" localSheetId="2">#REF!</definedName>
    <definedName name="_____________Num2" localSheetId="3">#REF!</definedName>
    <definedName name="_____________Num2" localSheetId="4">#REF!</definedName>
    <definedName name="_____________Num2" localSheetId="5">#REF!</definedName>
    <definedName name="_____________Num2" localSheetId="6">#REF!</definedName>
    <definedName name="_____________Num2" localSheetId="18">#REF!</definedName>
    <definedName name="_____________Num2" localSheetId="19">#REF!</definedName>
    <definedName name="_____________Num2">#REF!</definedName>
    <definedName name="_____________q11" localSheetId="7">#N/A</definedName>
    <definedName name="_____________q11" localSheetId="11">#N/A</definedName>
    <definedName name="_____________q11" localSheetId="12">#N/A</definedName>
    <definedName name="_____________q11" localSheetId="16">#N/A</definedName>
    <definedName name="_____________q11" localSheetId="2">'Пр 2. (ПАО ФСК)'!_____________q11</definedName>
    <definedName name="_____________q11" localSheetId="3">'Пр 3. Аренда'!_____________q11</definedName>
    <definedName name="_____________q11" localSheetId="4">'Пр 3.1 Отчет Аренда'!_____________q11</definedName>
    <definedName name="_____________q11" localSheetId="5">'Пр 4. Амортизация'!_____________q11</definedName>
    <definedName name="_____________q11" localSheetId="18">#N/A</definedName>
    <definedName name="_____________q11" localSheetId="19">#N/A</definedName>
    <definedName name="_____________q11">[0]!_____________q11</definedName>
    <definedName name="_____________q15" localSheetId="7">#N/A</definedName>
    <definedName name="_____________q15" localSheetId="11">#N/A</definedName>
    <definedName name="_____________q15" localSheetId="12">#N/A</definedName>
    <definedName name="_____________q15" localSheetId="16">#N/A</definedName>
    <definedName name="_____________q15" localSheetId="2">'Пр 2. (ПАО ФСК)'!_____________q15</definedName>
    <definedName name="_____________q15" localSheetId="3">'Пр 3. Аренда'!_____________q15</definedName>
    <definedName name="_____________q15" localSheetId="4">'Пр 3.1 Отчет Аренда'!_____________q15</definedName>
    <definedName name="_____________q15" localSheetId="5">'Пр 4. Амортизация'!_____________q15</definedName>
    <definedName name="_____________q15" localSheetId="18">#N/A</definedName>
    <definedName name="_____________q15" localSheetId="19">#N/A</definedName>
    <definedName name="_____________q15">[0]!_____________q15</definedName>
    <definedName name="_____________q17" localSheetId="7">#N/A</definedName>
    <definedName name="_____________q17" localSheetId="11">#N/A</definedName>
    <definedName name="_____________q17" localSheetId="12">#N/A</definedName>
    <definedName name="_____________q17" localSheetId="16">#N/A</definedName>
    <definedName name="_____________q17" localSheetId="2">'Пр 2. (ПАО ФСК)'!_____________q17</definedName>
    <definedName name="_____________q17" localSheetId="3">'Пр 3. Аренда'!_____________q17</definedName>
    <definedName name="_____________q17" localSheetId="4">'Пр 3.1 Отчет Аренда'!_____________q17</definedName>
    <definedName name="_____________q17" localSheetId="5">'Пр 4. Амортизация'!_____________q17</definedName>
    <definedName name="_____________q17" localSheetId="18">#N/A</definedName>
    <definedName name="_____________q17" localSheetId="19">#N/A</definedName>
    <definedName name="_____________q17">[0]!_____________q17</definedName>
    <definedName name="_____________q2" localSheetId="7">#N/A</definedName>
    <definedName name="_____________q2" localSheetId="11">#N/A</definedName>
    <definedName name="_____________q2" localSheetId="12">#N/A</definedName>
    <definedName name="_____________q2" localSheetId="16">#N/A</definedName>
    <definedName name="_____________q2" localSheetId="2">'Пр 2. (ПАО ФСК)'!_____________q2</definedName>
    <definedName name="_____________q2" localSheetId="3">'Пр 3. Аренда'!_____________q2</definedName>
    <definedName name="_____________q2" localSheetId="4">'Пр 3.1 Отчет Аренда'!_____________q2</definedName>
    <definedName name="_____________q2" localSheetId="5">'Пр 4. Амортизация'!_____________q2</definedName>
    <definedName name="_____________q2" localSheetId="18">#N/A</definedName>
    <definedName name="_____________q2" localSheetId="19">#N/A</definedName>
    <definedName name="_____________q2">[0]!_____________q2</definedName>
    <definedName name="_____________q3" localSheetId="7">#N/A</definedName>
    <definedName name="_____________q3" localSheetId="11">#N/A</definedName>
    <definedName name="_____________q3" localSheetId="12">#N/A</definedName>
    <definedName name="_____________q3" localSheetId="16">#N/A</definedName>
    <definedName name="_____________q3" localSheetId="2">'Пр 2. (ПАО ФСК)'!_____________q3</definedName>
    <definedName name="_____________q3" localSheetId="3">'Пр 3. Аренда'!_____________q3</definedName>
    <definedName name="_____________q3" localSheetId="4">'Пр 3.1 Отчет Аренда'!_____________q3</definedName>
    <definedName name="_____________q3" localSheetId="5">'Пр 4. Амортизация'!_____________q3</definedName>
    <definedName name="_____________q3" localSheetId="18">#N/A</definedName>
    <definedName name="_____________q3" localSheetId="19">#N/A</definedName>
    <definedName name="_____________q3">[0]!_____________q3</definedName>
    <definedName name="_____________q4" localSheetId="7">#N/A</definedName>
    <definedName name="_____________q4" localSheetId="11">#N/A</definedName>
    <definedName name="_____________q4" localSheetId="12">#N/A</definedName>
    <definedName name="_____________q4" localSheetId="16">#N/A</definedName>
    <definedName name="_____________q4" localSheetId="2">'Пр 2. (ПАО ФСК)'!_____________q4</definedName>
    <definedName name="_____________q4" localSheetId="3">'Пр 3. Аренда'!_____________q4</definedName>
    <definedName name="_____________q4" localSheetId="4">'Пр 3.1 Отчет Аренда'!_____________q4</definedName>
    <definedName name="_____________q4" localSheetId="5">'Пр 4. Амортизация'!_____________q4</definedName>
    <definedName name="_____________q4" localSheetId="18">#N/A</definedName>
    <definedName name="_____________q4" localSheetId="19">#N/A</definedName>
    <definedName name="_____________q4">[0]!_____________q4</definedName>
    <definedName name="_____________q5" localSheetId="7">#N/A</definedName>
    <definedName name="_____________q5" localSheetId="11">#N/A</definedName>
    <definedName name="_____________q5" localSheetId="12">#N/A</definedName>
    <definedName name="_____________q5" localSheetId="16">#N/A</definedName>
    <definedName name="_____________q5" localSheetId="2">'Пр 2. (ПАО ФСК)'!_____________q5</definedName>
    <definedName name="_____________q5" localSheetId="3">'Пр 3. Аренда'!_____________q5</definedName>
    <definedName name="_____________q5" localSheetId="4">'Пр 3.1 Отчет Аренда'!_____________q5</definedName>
    <definedName name="_____________q5" localSheetId="5">'Пр 4. Амортизация'!_____________q5</definedName>
    <definedName name="_____________q5" localSheetId="18">#N/A</definedName>
    <definedName name="_____________q5" localSheetId="19">#N/A</definedName>
    <definedName name="_____________q5">[0]!_____________q5</definedName>
    <definedName name="_____________q6" localSheetId="7">#N/A</definedName>
    <definedName name="_____________q6" localSheetId="11">#N/A</definedName>
    <definedName name="_____________q6" localSheetId="12">#N/A</definedName>
    <definedName name="_____________q6" localSheetId="16">#N/A</definedName>
    <definedName name="_____________q6" localSheetId="2">'Пр 2. (ПАО ФСК)'!_____________q6</definedName>
    <definedName name="_____________q6" localSheetId="3">'Пр 3. Аренда'!_____________q6</definedName>
    <definedName name="_____________q6" localSheetId="4">'Пр 3.1 Отчет Аренда'!_____________q6</definedName>
    <definedName name="_____________q6" localSheetId="5">'Пр 4. Амортизация'!_____________q6</definedName>
    <definedName name="_____________q6" localSheetId="18">#N/A</definedName>
    <definedName name="_____________q6" localSheetId="19">#N/A</definedName>
    <definedName name="_____________q6">[0]!_____________q6</definedName>
    <definedName name="_____________q7" localSheetId="7">#N/A</definedName>
    <definedName name="_____________q7" localSheetId="11">#N/A</definedName>
    <definedName name="_____________q7" localSheetId="12">#N/A</definedName>
    <definedName name="_____________q7" localSheetId="16">#N/A</definedName>
    <definedName name="_____________q7" localSheetId="2">'Пр 2. (ПАО ФСК)'!_____________q7</definedName>
    <definedName name="_____________q7" localSheetId="3">'Пр 3. Аренда'!_____________q7</definedName>
    <definedName name="_____________q7" localSheetId="4">'Пр 3.1 Отчет Аренда'!_____________q7</definedName>
    <definedName name="_____________q7" localSheetId="5">'Пр 4. Амортизация'!_____________q7</definedName>
    <definedName name="_____________q7" localSheetId="18">#N/A</definedName>
    <definedName name="_____________q7" localSheetId="19">#N/A</definedName>
    <definedName name="_____________q7">[0]!_____________q7</definedName>
    <definedName name="_____________q8" localSheetId="7">#N/A</definedName>
    <definedName name="_____________q8" localSheetId="11">#N/A</definedName>
    <definedName name="_____________q8" localSheetId="12">#N/A</definedName>
    <definedName name="_____________q8" localSheetId="16">#N/A</definedName>
    <definedName name="_____________q8" localSheetId="2">'Пр 2. (ПАО ФСК)'!_____________q8</definedName>
    <definedName name="_____________q8" localSheetId="3">'Пр 3. Аренда'!_____________q8</definedName>
    <definedName name="_____________q8" localSheetId="4">'Пр 3.1 Отчет Аренда'!_____________q8</definedName>
    <definedName name="_____________q8" localSheetId="5">'Пр 4. Амортизация'!_____________q8</definedName>
    <definedName name="_____________q8" localSheetId="18">#N/A</definedName>
    <definedName name="_____________q8" localSheetId="19">#N/A</definedName>
    <definedName name="_____________q8">[0]!_____________q8</definedName>
    <definedName name="_____________q9" localSheetId="7">#N/A</definedName>
    <definedName name="_____________q9" localSheetId="11">#N/A</definedName>
    <definedName name="_____________q9" localSheetId="12">#N/A</definedName>
    <definedName name="_____________q9" localSheetId="16">#N/A</definedName>
    <definedName name="_____________q9" localSheetId="2">'Пр 2. (ПАО ФСК)'!_____________q9</definedName>
    <definedName name="_____________q9" localSheetId="3">'Пр 3. Аренда'!_____________q9</definedName>
    <definedName name="_____________q9" localSheetId="4">'Пр 3.1 Отчет Аренда'!_____________q9</definedName>
    <definedName name="_____________q9" localSheetId="5">'Пр 4. Амортизация'!_____________q9</definedName>
    <definedName name="_____________q9" localSheetId="18">#N/A</definedName>
    <definedName name="_____________q9" localSheetId="19">#N/A</definedName>
    <definedName name="_____________q9">[0]!_____________q9</definedName>
    <definedName name="____________M8" localSheetId="7">#N/A</definedName>
    <definedName name="____________M8" localSheetId="11">#N/A</definedName>
    <definedName name="____________M8" localSheetId="12">#N/A</definedName>
    <definedName name="____________M8" localSheetId="16">#N/A</definedName>
    <definedName name="____________M8" localSheetId="2">'Пр 2. (ПАО ФСК)'!____________M8</definedName>
    <definedName name="____________M8" localSheetId="3">'Пр 3. Аренда'!____________M8</definedName>
    <definedName name="____________M8" localSheetId="4">'Пр 3.1 Отчет Аренда'!____________M8</definedName>
    <definedName name="____________M8" localSheetId="5">'Пр 4. Амортизация'!____________M8</definedName>
    <definedName name="____________M8" localSheetId="18">#N/A</definedName>
    <definedName name="____________M8" localSheetId="19">#N/A</definedName>
    <definedName name="____________M8">[0]!____________M8</definedName>
    <definedName name="____________M9" localSheetId="7">#N/A</definedName>
    <definedName name="____________M9" localSheetId="11">#N/A</definedName>
    <definedName name="____________M9" localSheetId="12">#N/A</definedName>
    <definedName name="____________M9" localSheetId="16">#N/A</definedName>
    <definedName name="____________M9" localSheetId="2">'Пр 2. (ПАО ФСК)'!____________M9</definedName>
    <definedName name="____________M9" localSheetId="3">'Пр 3. Аренда'!____________M9</definedName>
    <definedName name="____________M9" localSheetId="4">'Пр 3.1 Отчет Аренда'!____________M9</definedName>
    <definedName name="____________M9" localSheetId="5">'Пр 4. Амортизация'!____________M9</definedName>
    <definedName name="____________M9" localSheetId="18">#N/A</definedName>
    <definedName name="____________M9" localSheetId="19">#N/A</definedName>
    <definedName name="____________M9">[0]!____________M9</definedName>
    <definedName name="____________Num2" localSheetId="7">#REF!</definedName>
    <definedName name="____________Num2" localSheetId="8">#REF!</definedName>
    <definedName name="____________Num2" localSheetId="11">#REF!</definedName>
    <definedName name="____________Num2" localSheetId="12">#REF!</definedName>
    <definedName name="____________Num2" localSheetId="14">#REF!</definedName>
    <definedName name="____________Num2" localSheetId="6">#REF!</definedName>
    <definedName name="____________Num2" localSheetId="18">#REF!</definedName>
    <definedName name="____________Num2" localSheetId="19">#REF!</definedName>
    <definedName name="____________Num2">#REF!</definedName>
    <definedName name="____________q11" localSheetId="7">#N/A</definedName>
    <definedName name="____________q11" localSheetId="11">#N/A</definedName>
    <definedName name="____________q11" localSheetId="12">#N/A</definedName>
    <definedName name="____________q11" localSheetId="16">#N/A</definedName>
    <definedName name="____________q11" localSheetId="2">'Пр 2. (ПАО ФСК)'!____________q11</definedName>
    <definedName name="____________q11" localSheetId="3">'Пр 3. Аренда'!____________q11</definedName>
    <definedName name="____________q11" localSheetId="4">'Пр 3.1 Отчет Аренда'!____________q11</definedName>
    <definedName name="____________q11" localSheetId="5">'Пр 4. Амортизация'!____________q11</definedName>
    <definedName name="____________q11" localSheetId="18">#N/A</definedName>
    <definedName name="____________q11" localSheetId="19">#N/A</definedName>
    <definedName name="____________q11">[0]!____________q11</definedName>
    <definedName name="____________q15" localSheetId="7">#N/A</definedName>
    <definedName name="____________q15" localSheetId="11">#N/A</definedName>
    <definedName name="____________q15" localSheetId="12">#N/A</definedName>
    <definedName name="____________q15" localSheetId="16">#N/A</definedName>
    <definedName name="____________q15" localSheetId="2">'Пр 2. (ПАО ФСК)'!____________q15</definedName>
    <definedName name="____________q15" localSheetId="3">'Пр 3. Аренда'!____________q15</definedName>
    <definedName name="____________q15" localSheetId="4">'Пр 3.1 Отчет Аренда'!____________q15</definedName>
    <definedName name="____________q15" localSheetId="5">'Пр 4. Амортизация'!____________q15</definedName>
    <definedName name="____________q15" localSheetId="18">#N/A</definedName>
    <definedName name="____________q15" localSheetId="19">#N/A</definedName>
    <definedName name="____________q15">[0]!____________q15</definedName>
    <definedName name="____________q17" localSheetId="7">#N/A</definedName>
    <definedName name="____________q17" localSheetId="11">#N/A</definedName>
    <definedName name="____________q17" localSheetId="12">#N/A</definedName>
    <definedName name="____________q17" localSheetId="16">#N/A</definedName>
    <definedName name="____________q17" localSheetId="2">'Пр 2. (ПАО ФСК)'!____________q17</definedName>
    <definedName name="____________q17" localSheetId="3">'Пр 3. Аренда'!____________q17</definedName>
    <definedName name="____________q17" localSheetId="4">'Пр 3.1 Отчет Аренда'!____________q17</definedName>
    <definedName name="____________q17" localSheetId="5">'Пр 4. Амортизация'!____________q17</definedName>
    <definedName name="____________q17" localSheetId="18">#N/A</definedName>
    <definedName name="____________q17" localSheetId="19">#N/A</definedName>
    <definedName name="____________q17">[0]!____________q17</definedName>
    <definedName name="____________q2" localSheetId="7">#N/A</definedName>
    <definedName name="____________q2" localSheetId="11">#N/A</definedName>
    <definedName name="____________q2" localSheetId="12">#N/A</definedName>
    <definedName name="____________q2" localSheetId="16">#N/A</definedName>
    <definedName name="____________q2" localSheetId="2">'Пр 2. (ПАО ФСК)'!____________q2</definedName>
    <definedName name="____________q2" localSheetId="3">'Пр 3. Аренда'!____________q2</definedName>
    <definedName name="____________q2" localSheetId="4">'Пр 3.1 Отчет Аренда'!____________q2</definedName>
    <definedName name="____________q2" localSheetId="5">'Пр 4. Амортизация'!____________q2</definedName>
    <definedName name="____________q2" localSheetId="18">#N/A</definedName>
    <definedName name="____________q2" localSheetId="19">#N/A</definedName>
    <definedName name="____________q2">[0]!____________q2</definedName>
    <definedName name="____________q3" localSheetId="7">#N/A</definedName>
    <definedName name="____________q3" localSheetId="11">#N/A</definedName>
    <definedName name="____________q3" localSheetId="12">#N/A</definedName>
    <definedName name="____________q3" localSheetId="16">#N/A</definedName>
    <definedName name="____________q3" localSheetId="2">'Пр 2. (ПАО ФСК)'!____________q3</definedName>
    <definedName name="____________q3" localSheetId="3">'Пр 3. Аренда'!____________q3</definedName>
    <definedName name="____________q3" localSheetId="4">'Пр 3.1 Отчет Аренда'!____________q3</definedName>
    <definedName name="____________q3" localSheetId="5">'Пр 4. Амортизация'!____________q3</definedName>
    <definedName name="____________q3" localSheetId="18">#N/A</definedName>
    <definedName name="____________q3" localSheetId="19">#N/A</definedName>
    <definedName name="____________q3">[0]!____________q3</definedName>
    <definedName name="____________q4" localSheetId="7">#N/A</definedName>
    <definedName name="____________q4" localSheetId="11">#N/A</definedName>
    <definedName name="____________q4" localSheetId="12">#N/A</definedName>
    <definedName name="____________q4" localSheetId="16">#N/A</definedName>
    <definedName name="____________q4" localSheetId="2">'Пр 2. (ПАО ФСК)'!____________q4</definedName>
    <definedName name="____________q4" localSheetId="3">'Пр 3. Аренда'!____________q4</definedName>
    <definedName name="____________q4" localSheetId="4">'Пр 3.1 Отчет Аренда'!____________q4</definedName>
    <definedName name="____________q4" localSheetId="5">'Пр 4. Амортизация'!____________q4</definedName>
    <definedName name="____________q4" localSheetId="18">#N/A</definedName>
    <definedName name="____________q4" localSheetId="19">#N/A</definedName>
    <definedName name="____________q4">[0]!____________q4</definedName>
    <definedName name="____________q5" localSheetId="7">#N/A</definedName>
    <definedName name="____________q5" localSheetId="11">#N/A</definedName>
    <definedName name="____________q5" localSheetId="12">#N/A</definedName>
    <definedName name="____________q5" localSheetId="16">#N/A</definedName>
    <definedName name="____________q5" localSheetId="2">'Пр 2. (ПАО ФСК)'!____________q5</definedName>
    <definedName name="____________q5" localSheetId="3">'Пр 3. Аренда'!____________q5</definedName>
    <definedName name="____________q5" localSheetId="4">'Пр 3.1 Отчет Аренда'!____________q5</definedName>
    <definedName name="____________q5" localSheetId="5">'Пр 4. Амортизация'!____________q5</definedName>
    <definedName name="____________q5" localSheetId="18">#N/A</definedName>
    <definedName name="____________q5" localSheetId="19">#N/A</definedName>
    <definedName name="____________q5">[0]!____________q5</definedName>
    <definedName name="____________q6" localSheetId="7">#N/A</definedName>
    <definedName name="____________q6" localSheetId="11">#N/A</definedName>
    <definedName name="____________q6" localSheetId="12">#N/A</definedName>
    <definedName name="____________q6" localSheetId="16">#N/A</definedName>
    <definedName name="____________q6" localSheetId="2">'Пр 2. (ПАО ФСК)'!____________q6</definedName>
    <definedName name="____________q6" localSheetId="3">'Пр 3. Аренда'!____________q6</definedName>
    <definedName name="____________q6" localSheetId="4">'Пр 3.1 Отчет Аренда'!____________q6</definedName>
    <definedName name="____________q6" localSheetId="5">'Пр 4. Амортизация'!____________q6</definedName>
    <definedName name="____________q6" localSheetId="18">#N/A</definedName>
    <definedName name="____________q6" localSheetId="19">#N/A</definedName>
    <definedName name="____________q6">[0]!____________q6</definedName>
    <definedName name="____________q7" localSheetId="7">#N/A</definedName>
    <definedName name="____________q7" localSheetId="11">#N/A</definedName>
    <definedName name="____________q7" localSheetId="12">#N/A</definedName>
    <definedName name="____________q7" localSheetId="16">#N/A</definedName>
    <definedName name="____________q7" localSheetId="2">'Пр 2. (ПАО ФСК)'!____________q7</definedName>
    <definedName name="____________q7" localSheetId="3">'Пр 3. Аренда'!____________q7</definedName>
    <definedName name="____________q7" localSheetId="4">'Пр 3.1 Отчет Аренда'!____________q7</definedName>
    <definedName name="____________q7" localSheetId="5">'Пр 4. Амортизация'!____________q7</definedName>
    <definedName name="____________q7" localSheetId="18">#N/A</definedName>
    <definedName name="____________q7" localSheetId="19">#N/A</definedName>
    <definedName name="____________q7">[0]!____________q7</definedName>
    <definedName name="____________q8" localSheetId="7">#N/A</definedName>
    <definedName name="____________q8" localSheetId="11">#N/A</definedName>
    <definedName name="____________q8" localSheetId="12">#N/A</definedName>
    <definedName name="____________q8" localSheetId="16">#N/A</definedName>
    <definedName name="____________q8" localSheetId="2">'Пр 2. (ПАО ФСК)'!____________q8</definedName>
    <definedName name="____________q8" localSheetId="3">'Пр 3. Аренда'!____________q8</definedName>
    <definedName name="____________q8" localSheetId="4">'Пр 3.1 Отчет Аренда'!____________q8</definedName>
    <definedName name="____________q8" localSheetId="5">'Пр 4. Амортизация'!____________q8</definedName>
    <definedName name="____________q8" localSheetId="18">#N/A</definedName>
    <definedName name="____________q8" localSheetId="19">#N/A</definedName>
    <definedName name="____________q8">[0]!____________q8</definedName>
    <definedName name="____________q9" localSheetId="7">#N/A</definedName>
    <definedName name="____________q9" localSheetId="11">#N/A</definedName>
    <definedName name="____________q9" localSheetId="12">#N/A</definedName>
    <definedName name="____________q9" localSheetId="16">#N/A</definedName>
    <definedName name="____________q9" localSheetId="2">'Пр 2. (ПАО ФСК)'!____________q9</definedName>
    <definedName name="____________q9" localSheetId="3">'Пр 3. Аренда'!____________q9</definedName>
    <definedName name="____________q9" localSheetId="4">'Пр 3.1 Отчет Аренда'!____________q9</definedName>
    <definedName name="____________q9" localSheetId="5">'Пр 4. Амортизация'!____________q9</definedName>
    <definedName name="____________q9" localSheetId="18">#N/A</definedName>
    <definedName name="____________q9" localSheetId="19">#N/A</definedName>
    <definedName name="____________q9">[0]!____________q9</definedName>
    <definedName name="___________M8" localSheetId="7">#N/A</definedName>
    <definedName name="___________M8" localSheetId="11">#N/A</definedName>
    <definedName name="___________M8" localSheetId="12">#N/A</definedName>
    <definedName name="___________M8" localSheetId="16">#N/A</definedName>
    <definedName name="___________M8" localSheetId="2">'Пр 2. (ПАО ФСК)'!___________M8</definedName>
    <definedName name="___________M8" localSheetId="3">'Пр 3. Аренда'!___________M8</definedName>
    <definedName name="___________M8" localSheetId="4">'Пр 3.1 Отчет Аренда'!___________M8</definedName>
    <definedName name="___________M8" localSheetId="5">'Пр 4. Амортизация'!___________M8</definedName>
    <definedName name="___________M8" localSheetId="18">#N/A</definedName>
    <definedName name="___________M8" localSheetId="19">#N/A</definedName>
    <definedName name="___________M8">[0]!___________M8</definedName>
    <definedName name="___________M9" localSheetId="7">#N/A</definedName>
    <definedName name="___________M9" localSheetId="11">#N/A</definedName>
    <definedName name="___________M9" localSheetId="12">#N/A</definedName>
    <definedName name="___________M9" localSheetId="16">#N/A</definedName>
    <definedName name="___________M9" localSheetId="2">'Пр 2. (ПАО ФСК)'!___________M9</definedName>
    <definedName name="___________M9" localSheetId="3">'Пр 3. Аренда'!___________M9</definedName>
    <definedName name="___________M9" localSheetId="4">'Пр 3.1 Отчет Аренда'!___________M9</definedName>
    <definedName name="___________M9" localSheetId="5">'Пр 4. Амортизация'!___________M9</definedName>
    <definedName name="___________M9" localSheetId="18">#N/A</definedName>
    <definedName name="___________M9" localSheetId="19">#N/A</definedName>
    <definedName name="___________M9">[0]!___________M9</definedName>
    <definedName name="___________Num2" localSheetId="7">#REF!</definedName>
    <definedName name="___________Num2" localSheetId="8">#REF!</definedName>
    <definedName name="___________Num2" localSheetId="11">#REF!</definedName>
    <definedName name="___________Num2" localSheetId="12">#REF!</definedName>
    <definedName name="___________Num2" localSheetId="14">#REF!</definedName>
    <definedName name="___________Num2" localSheetId="16">#REF!</definedName>
    <definedName name="___________Num2" localSheetId="2">#REF!</definedName>
    <definedName name="___________Num2" localSheetId="3">#REF!</definedName>
    <definedName name="___________Num2" localSheetId="4">#REF!</definedName>
    <definedName name="___________Num2" localSheetId="5">#REF!</definedName>
    <definedName name="___________Num2" localSheetId="6">#REF!</definedName>
    <definedName name="___________Num2" localSheetId="18">#REF!</definedName>
    <definedName name="___________Num2" localSheetId="19">#REF!</definedName>
    <definedName name="___________Num2">#REF!</definedName>
    <definedName name="___________q11" localSheetId="7">#N/A</definedName>
    <definedName name="___________q11" localSheetId="11">#N/A</definedName>
    <definedName name="___________q11" localSheetId="12">#N/A</definedName>
    <definedName name="___________q11" localSheetId="16">#N/A</definedName>
    <definedName name="___________q11" localSheetId="2">'Пр 2. (ПАО ФСК)'!___________q11</definedName>
    <definedName name="___________q11" localSheetId="3">'Пр 3. Аренда'!___________q11</definedName>
    <definedName name="___________q11" localSheetId="4">'Пр 3.1 Отчет Аренда'!___________q11</definedName>
    <definedName name="___________q11" localSheetId="5">'Пр 4. Амортизация'!___________q11</definedName>
    <definedName name="___________q11" localSheetId="18">#N/A</definedName>
    <definedName name="___________q11" localSheetId="19">#N/A</definedName>
    <definedName name="___________q11">[0]!___________q11</definedName>
    <definedName name="___________q15" localSheetId="7">#N/A</definedName>
    <definedName name="___________q15" localSheetId="11">#N/A</definedName>
    <definedName name="___________q15" localSheetId="12">#N/A</definedName>
    <definedName name="___________q15" localSheetId="16">#N/A</definedName>
    <definedName name="___________q15" localSheetId="2">'Пр 2. (ПАО ФСК)'!___________q15</definedName>
    <definedName name="___________q15" localSheetId="3">'Пр 3. Аренда'!___________q15</definedName>
    <definedName name="___________q15" localSheetId="4">'Пр 3.1 Отчет Аренда'!___________q15</definedName>
    <definedName name="___________q15" localSheetId="5">'Пр 4. Амортизация'!___________q15</definedName>
    <definedName name="___________q15" localSheetId="18">#N/A</definedName>
    <definedName name="___________q15" localSheetId="19">#N/A</definedName>
    <definedName name="___________q15">[0]!___________q15</definedName>
    <definedName name="___________q17" localSheetId="7">#N/A</definedName>
    <definedName name="___________q17" localSheetId="11">#N/A</definedName>
    <definedName name="___________q17" localSheetId="12">#N/A</definedName>
    <definedName name="___________q17" localSheetId="16">#N/A</definedName>
    <definedName name="___________q17" localSheetId="2">'Пр 2. (ПАО ФСК)'!___________q17</definedName>
    <definedName name="___________q17" localSheetId="3">'Пр 3. Аренда'!___________q17</definedName>
    <definedName name="___________q17" localSheetId="4">'Пр 3.1 Отчет Аренда'!___________q17</definedName>
    <definedName name="___________q17" localSheetId="5">'Пр 4. Амортизация'!___________q17</definedName>
    <definedName name="___________q17" localSheetId="18">#N/A</definedName>
    <definedName name="___________q17" localSheetId="19">#N/A</definedName>
    <definedName name="___________q17">[0]!___________q17</definedName>
    <definedName name="___________q2" localSheetId="7">#N/A</definedName>
    <definedName name="___________q2" localSheetId="11">#N/A</definedName>
    <definedName name="___________q2" localSheetId="12">#N/A</definedName>
    <definedName name="___________q2" localSheetId="16">#N/A</definedName>
    <definedName name="___________q2" localSheetId="2">'Пр 2. (ПАО ФСК)'!___________q2</definedName>
    <definedName name="___________q2" localSheetId="3">'Пр 3. Аренда'!___________q2</definedName>
    <definedName name="___________q2" localSheetId="4">'Пр 3.1 Отчет Аренда'!___________q2</definedName>
    <definedName name="___________q2" localSheetId="5">'Пр 4. Амортизация'!___________q2</definedName>
    <definedName name="___________q2" localSheetId="18">#N/A</definedName>
    <definedName name="___________q2" localSheetId="19">#N/A</definedName>
    <definedName name="___________q2">[0]!___________q2</definedName>
    <definedName name="___________q3" localSheetId="7">#N/A</definedName>
    <definedName name="___________q3" localSheetId="11">#N/A</definedName>
    <definedName name="___________q3" localSheetId="12">#N/A</definedName>
    <definedName name="___________q3" localSheetId="16">#N/A</definedName>
    <definedName name="___________q3" localSheetId="2">'Пр 2. (ПАО ФСК)'!___________q3</definedName>
    <definedName name="___________q3" localSheetId="3">'Пр 3. Аренда'!___________q3</definedName>
    <definedName name="___________q3" localSheetId="4">'Пр 3.1 Отчет Аренда'!___________q3</definedName>
    <definedName name="___________q3" localSheetId="5">'Пр 4. Амортизация'!___________q3</definedName>
    <definedName name="___________q3" localSheetId="18">#N/A</definedName>
    <definedName name="___________q3" localSheetId="19">#N/A</definedName>
    <definedName name="___________q3">[0]!___________q3</definedName>
    <definedName name="___________q4" localSheetId="7">#N/A</definedName>
    <definedName name="___________q4" localSheetId="11">#N/A</definedName>
    <definedName name="___________q4" localSheetId="12">#N/A</definedName>
    <definedName name="___________q4" localSheetId="16">#N/A</definedName>
    <definedName name="___________q4" localSheetId="2">'Пр 2. (ПАО ФСК)'!___________q4</definedName>
    <definedName name="___________q4" localSheetId="3">'Пр 3. Аренда'!___________q4</definedName>
    <definedName name="___________q4" localSheetId="4">'Пр 3.1 Отчет Аренда'!___________q4</definedName>
    <definedName name="___________q4" localSheetId="5">'Пр 4. Амортизация'!___________q4</definedName>
    <definedName name="___________q4" localSheetId="18">#N/A</definedName>
    <definedName name="___________q4" localSheetId="19">#N/A</definedName>
    <definedName name="___________q4">[0]!___________q4</definedName>
    <definedName name="___________q5" localSheetId="7">#N/A</definedName>
    <definedName name="___________q5" localSheetId="11">#N/A</definedName>
    <definedName name="___________q5" localSheetId="12">#N/A</definedName>
    <definedName name="___________q5" localSheetId="16">#N/A</definedName>
    <definedName name="___________q5" localSheetId="2">'Пр 2. (ПАО ФСК)'!___________q5</definedName>
    <definedName name="___________q5" localSheetId="3">'Пр 3. Аренда'!___________q5</definedName>
    <definedName name="___________q5" localSheetId="4">'Пр 3.1 Отчет Аренда'!___________q5</definedName>
    <definedName name="___________q5" localSheetId="5">'Пр 4. Амортизация'!___________q5</definedName>
    <definedName name="___________q5" localSheetId="18">#N/A</definedName>
    <definedName name="___________q5" localSheetId="19">#N/A</definedName>
    <definedName name="___________q5">[0]!___________q5</definedName>
    <definedName name="___________q6" localSheetId="7">#N/A</definedName>
    <definedName name="___________q6" localSheetId="11">#N/A</definedName>
    <definedName name="___________q6" localSheetId="12">#N/A</definedName>
    <definedName name="___________q6" localSheetId="16">#N/A</definedName>
    <definedName name="___________q6" localSheetId="2">'Пр 2. (ПАО ФСК)'!___________q6</definedName>
    <definedName name="___________q6" localSheetId="3">'Пр 3. Аренда'!___________q6</definedName>
    <definedName name="___________q6" localSheetId="4">'Пр 3.1 Отчет Аренда'!___________q6</definedName>
    <definedName name="___________q6" localSheetId="5">'Пр 4. Амортизация'!___________q6</definedName>
    <definedName name="___________q6" localSheetId="18">#N/A</definedName>
    <definedName name="___________q6" localSheetId="19">#N/A</definedName>
    <definedName name="___________q6">[0]!___________q6</definedName>
    <definedName name="___________q7" localSheetId="7">#N/A</definedName>
    <definedName name="___________q7" localSheetId="11">#N/A</definedName>
    <definedName name="___________q7" localSheetId="12">#N/A</definedName>
    <definedName name="___________q7" localSheetId="16">#N/A</definedName>
    <definedName name="___________q7" localSheetId="2">'Пр 2. (ПАО ФСК)'!___________q7</definedName>
    <definedName name="___________q7" localSheetId="3">'Пр 3. Аренда'!___________q7</definedName>
    <definedName name="___________q7" localSheetId="4">'Пр 3.1 Отчет Аренда'!___________q7</definedName>
    <definedName name="___________q7" localSheetId="5">'Пр 4. Амортизация'!___________q7</definedName>
    <definedName name="___________q7" localSheetId="18">#N/A</definedName>
    <definedName name="___________q7" localSheetId="19">#N/A</definedName>
    <definedName name="___________q7">[0]!___________q7</definedName>
    <definedName name="___________q8" localSheetId="7">#N/A</definedName>
    <definedName name="___________q8" localSheetId="11">#N/A</definedName>
    <definedName name="___________q8" localSheetId="12">#N/A</definedName>
    <definedName name="___________q8" localSheetId="16">#N/A</definedName>
    <definedName name="___________q8" localSheetId="2">'Пр 2. (ПАО ФСК)'!___________q8</definedName>
    <definedName name="___________q8" localSheetId="3">'Пр 3. Аренда'!___________q8</definedName>
    <definedName name="___________q8" localSheetId="4">'Пр 3.1 Отчет Аренда'!___________q8</definedName>
    <definedName name="___________q8" localSheetId="5">'Пр 4. Амортизация'!___________q8</definedName>
    <definedName name="___________q8" localSheetId="18">#N/A</definedName>
    <definedName name="___________q8" localSheetId="19">#N/A</definedName>
    <definedName name="___________q8">[0]!___________q8</definedName>
    <definedName name="___________q9" localSheetId="7">#N/A</definedName>
    <definedName name="___________q9" localSheetId="11">#N/A</definedName>
    <definedName name="___________q9" localSheetId="12">#N/A</definedName>
    <definedName name="___________q9" localSheetId="16">#N/A</definedName>
    <definedName name="___________q9" localSheetId="2">'Пр 2. (ПАО ФСК)'!___________q9</definedName>
    <definedName name="___________q9" localSheetId="3">'Пр 3. Аренда'!___________q9</definedName>
    <definedName name="___________q9" localSheetId="4">'Пр 3.1 Отчет Аренда'!___________q9</definedName>
    <definedName name="___________q9" localSheetId="5">'Пр 4. Амортизация'!___________q9</definedName>
    <definedName name="___________q9" localSheetId="18">#N/A</definedName>
    <definedName name="___________q9" localSheetId="19">#N/A</definedName>
    <definedName name="___________q9">[0]!___________q9</definedName>
    <definedName name="__________M8" localSheetId="7">#N/A</definedName>
    <definedName name="__________M8" localSheetId="11">#N/A</definedName>
    <definedName name="__________M8" localSheetId="12">#N/A</definedName>
    <definedName name="__________M8" localSheetId="16">#N/A</definedName>
    <definedName name="__________M8" localSheetId="2">'Пр 2. (ПАО ФСК)'!__________M8</definedName>
    <definedName name="__________M8" localSheetId="3">'Пр 3. Аренда'!__________M8</definedName>
    <definedName name="__________M8" localSheetId="4">'Пр 3.1 Отчет Аренда'!__________M8</definedName>
    <definedName name="__________M8" localSheetId="5">'Пр 4. Амортизация'!__________M8</definedName>
    <definedName name="__________M8" localSheetId="18">#N/A</definedName>
    <definedName name="__________M8" localSheetId="19">#N/A</definedName>
    <definedName name="__________M8">[0]!__________M8</definedName>
    <definedName name="__________M9" localSheetId="7">#N/A</definedName>
    <definedName name="__________M9" localSheetId="11">#N/A</definedName>
    <definedName name="__________M9" localSheetId="12">#N/A</definedName>
    <definedName name="__________M9" localSheetId="16">#N/A</definedName>
    <definedName name="__________M9" localSheetId="2">'Пр 2. (ПАО ФСК)'!__________M9</definedName>
    <definedName name="__________M9" localSheetId="3">'Пр 3. Аренда'!__________M9</definedName>
    <definedName name="__________M9" localSheetId="4">'Пр 3.1 Отчет Аренда'!__________M9</definedName>
    <definedName name="__________M9" localSheetId="5">'Пр 4. Амортизация'!__________M9</definedName>
    <definedName name="__________M9" localSheetId="18">#N/A</definedName>
    <definedName name="__________M9" localSheetId="19">#N/A</definedName>
    <definedName name="__________M9">[0]!__________M9</definedName>
    <definedName name="__________Num2" localSheetId="7">#REF!</definedName>
    <definedName name="__________Num2" localSheetId="8">#REF!</definedName>
    <definedName name="__________Num2" localSheetId="11">#REF!</definedName>
    <definedName name="__________Num2" localSheetId="12">#REF!</definedName>
    <definedName name="__________Num2" localSheetId="14">#REF!</definedName>
    <definedName name="__________Num2" localSheetId="6">#REF!</definedName>
    <definedName name="__________Num2" localSheetId="18">#REF!</definedName>
    <definedName name="__________Num2" localSheetId="19">#REF!</definedName>
    <definedName name="__________Num2">#REF!</definedName>
    <definedName name="__________q11" localSheetId="7">#N/A</definedName>
    <definedName name="__________q11" localSheetId="11">#N/A</definedName>
    <definedName name="__________q11" localSheetId="12">#N/A</definedName>
    <definedName name="__________q11" localSheetId="16">#N/A</definedName>
    <definedName name="__________q11" localSheetId="2">'Пр 2. (ПАО ФСК)'!__________q11</definedName>
    <definedName name="__________q11" localSheetId="3">'Пр 3. Аренда'!__________q11</definedName>
    <definedName name="__________q11" localSheetId="4">'Пр 3.1 Отчет Аренда'!__________q11</definedName>
    <definedName name="__________q11" localSheetId="5">'Пр 4. Амортизация'!__________q11</definedName>
    <definedName name="__________q11" localSheetId="18">#N/A</definedName>
    <definedName name="__________q11" localSheetId="19">#N/A</definedName>
    <definedName name="__________q11">[0]!__________q11</definedName>
    <definedName name="__________q15" localSheetId="7">#N/A</definedName>
    <definedName name="__________q15" localSheetId="11">#N/A</definedName>
    <definedName name="__________q15" localSheetId="12">#N/A</definedName>
    <definedName name="__________q15" localSheetId="16">#N/A</definedName>
    <definedName name="__________q15" localSheetId="2">'Пр 2. (ПАО ФСК)'!__________q15</definedName>
    <definedName name="__________q15" localSheetId="3">'Пр 3. Аренда'!__________q15</definedName>
    <definedName name="__________q15" localSheetId="4">'Пр 3.1 Отчет Аренда'!__________q15</definedName>
    <definedName name="__________q15" localSheetId="5">'Пр 4. Амортизация'!__________q15</definedName>
    <definedName name="__________q15" localSheetId="18">#N/A</definedName>
    <definedName name="__________q15" localSheetId="19">#N/A</definedName>
    <definedName name="__________q15">[0]!__________q15</definedName>
    <definedName name="__________q17" localSheetId="7">#N/A</definedName>
    <definedName name="__________q17" localSheetId="11">#N/A</definedName>
    <definedName name="__________q17" localSheetId="12">#N/A</definedName>
    <definedName name="__________q17" localSheetId="16">#N/A</definedName>
    <definedName name="__________q17" localSheetId="2">'Пр 2. (ПАО ФСК)'!__________q17</definedName>
    <definedName name="__________q17" localSheetId="3">'Пр 3. Аренда'!__________q17</definedName>
    <definedName name="__________q17" localSheetId="4">'Пр 3.1 Отчет Аренда'!__________q17</definedName>
    <definedName name="__________q17" localSheetId="5">'Пр 4. Амортизация'!__________q17</definedName>
    <definedName name="__________q17" localSheetId="18">#N/A</definedName>
    <definedName name="__________q17" localSheetId="19">#N/A</definedName>
    <definedName name="__________q17">[0]!__________q17</definedName>
    <definedName name="__________q2" localSheetId="7">#N/A</definedName>
    <definedName name="__________q2" localSheetId="11">#N/A</definedName>
    <definedName name="__________q2" localSheetId="12">#N/A</definedName>
    <definedName name="__________q2" localSheetId="16">#N/A</definedName>
    <definedName name="__________q2" localSheetId="2">'Пр 2. (ПАО ФСК)'!__________q2</definedName>
    <definedName name="__________q2" localSheetId="3">'Пр 3. Аренда'!__________q2</definedName>
    <definedName name="__________q2" localSheetId="4">'Пр 3.1 Отчет Аренда'!__________q2</definedName>
    <definedName name="__________q2" localSheetId="5">'Пр 4. Амортизация'!__________q2</definedName>
    <definedName name="__________q2" localSheetId="18">#N/A</definedName>
    <definedName name="__________q2" localSheetId="19">#N/A</definedName>
    <definedName name="__________q2">[0]!__________q2</definedName>
    <definedName name="__________q3" localSheetId="7">#N/A</definedName>
    <definedName name="__________q3" localSheetId="11">#N/A</definedName>
    <definedName name="__________q3" localSheetId="12">#N/A</definedName>
    <definedName name="__________q3" localSheetId="16">#N/A</definedName>
    <definedName name="__________q3" localSheetId="2">'Пр 2. (ПАО ФСК)'!__________q3</definedName>
    <definedName name="__________q3" localSheetId="3">'Пр 3. Аренда'!__________q3</definedName>
    <definedName name="__________q3" localSheetId="4">'Пр 3.1 Отчет Аренда'!__________q3</definedName>
    <definedName name="__________q3" localSheetId="5">'Пр 4. Амортизация'!__________q3</definedName>
    <definedName name="__________q3" localSheetId="18">#N/A</definedName>
    <definedName name="__________q3" localSheetId="19">#N/A</definedName>
    <definedName name="__________q3">[0]!__________q3</definedName>
    <definedName name="__________q4" localSheetId="7">#N/A</definedName>
    <definedName name="__________q4" localSheetId="11">#N/A</definedName>
    <definedName name="__________q4" localSheetId="12">#N/A</definedName>
    <definedName name="__________q4" localSheetId="16">#N/A</definedName>
    <definedName name="__________q4" localSheetId="2">'Пр 2. (ПАО ФСК)'!__________q4</definedName>
    <definedName name="__________q4" localSheetId="3">'Пр 3. Аренда'!__________q4</definedName>
    <definedName name="__________q4" localSheetId="4">'Пр 3.1 Отчет Аренда'!__________q4</definedName>
    <definedName name="__________q4" localSheetId="5">'Пр 4. Амортизация'!__________q4</definedName>
    <definedName name="__________q4" localSheetId="18">#N/A</definedName>
    <definedName name="__________q4" localSheetId="19">#N/A</definedName>
    <definedName name="__________q4">[0]!__________q4</definedName>
    <definedName name="__________q5" localSheetId="7">#N/A</definedName>
    <definedName name="__________q5" localSheetId="11">#N/A</definedName>
    <definedName name="__________q5" localSheetId="12">#N/A</definedName>
    <definedName name="__________q5" localSheetId="16">#N/A</definedName>
    <definedName name="__________q5" localSheetId="2">'Пр 2. (ПАО ФСК)'!__________q5</definedName>
    <definedName name="__________q5" localSheetId="3">'Пр 3. Аренда'!__________q5</definedName>
    <definedName name="__________q5" localSheetId="4">'Пр 3.1 Отчет Аренда'!__________q5</definedName>
    <definedName name="__________q5" localSheetId="5">'Пр 4. Амортизация'!__________q5</definedName>
    <definedName name="__________q5" localSheetId="18">#N/A</definedName>
    <definedName name="__________q5" localSheetId="19">#N/A</definedName>
    <definedName name="__________q5">[0]!__________q5</definedName>
    <definedName name="__________q6" localSheetId="7">#N/A</definedName>
    <definedName name="__________q6" localSheetId="11">#N/A</definedName>
    <definedName name="__________q6" localSheetId="12">#N/A</definedName>
    <definedName name="__________q6" localSheetId="16">#N/A</definedName>
    <definedName name="__________q6" localSheetId="2">'Пр 2. (ПАО ФСК)'!__________q6</definedName>
    <definedName name="__________q6" localSheetId="3">'Пр 3. Аренда'!__________q6</definedName>
    <definedName name="__________q6" localSheetId="4">'Пр 3.1 Отчет Аренда'!__________q6</definedName>
    <definedName name="__________q6" localSheetId="5">'Пр 4. Амортизация'!__________q6</definedName>
    <definedName name="__________q6" localSheetId="18">#N/A</definedName>
    <definedName name="__________q6" localSheetId="19">#N/A</definedName>
    <definedName name="__________q6">[0]!__________q6</definedName>
    <definedName name="__________q7" localSheetId="7">#N/A</definedName>
    <definedName name="__________q7" localSheetId="11">#N/A</definedName>
    <definedName name="__________q7" localSheetId="12">#N/A</definedName>
    <definedName name="__________q7" localSheetId="16">#N/A</definedName>
    <definedName name="__________q7" localSheetId="2">'Пр 2. (ПАО ФСК)'!__________q7</definedName>
    <definedName name="__________q7" localSheetId="3">'Пр 3. Аренда'!__________q7</definedName>
    <definedName name="__________q7" localSheetId="4">'Пр 3.1 Отчет Аренда'!__________q7</definedName>
    <definedName name="__________q7" localSheetId="5">'Пр 4. Амортизация'!__________q7</definedName>
    <definedName name="__________q7" localSheetId="18">#N/A</definedName>
    <definedName name="__________q7" localSheetId="19">#N/A</definedName>
    <definedName name="__________q7">[0]!__________q7</definedName>
    <definedName name="__________q8" localSheetId="7">#N/A</definedName>
    <definedName name="__________q8" localSheetId="11">#N/A</definedName>
    <definedName name="__________q8" localSheetId="12">#N/A</definedName>
    <definedName name="__________q8" localSheetId="16">#N/A</definedName>
    <definedName name="__________q8" localSheetId="2">'Пр 2. (ПАО ФСК)'!__________q8</definedName>
    <definedName name="__________q8" localSheetId="3">'Пр 3. Аренда'!__________q8</definedName>
    <definedName name="__________q8" localSheetId="4">'Пр 3.1 Отчет Аренда'!__________q8</definedName>
    <definedName name="__________q8" localSheetId="5">'Пр 4. Амортизация'!__________q8</definedName>
    <definedName name="__________q8" localSheetId="18">#N/A</definedName>
    <definedName name="__________q8" localSheetId="19">#N/A</definedName>
    <definedName name="__________q8">[0]!__________q8</definedName>
    <definedName name="__________q9" localSheetId="7">#N/A</definedName>
    <definedName name="__________q9" localSheetId="11">#N/A</definedName>
    <definedName name="__________q9" localSheetId="12">#N/A</definedName>
    <definedName name="__________q9" localSheetId="16">#N/A</definedName>
    <definedName name="__________q9" localSheetId="2">'Пр 2. (ПАО ФСК)'!__________q9</definedName>
    <definedName name="__________q9" localSheetId="3">'Пр 3. Аренда'!__________q9</definedName>
    <definedName name="__________q9" localSheetId="4">'Пр 3.1 Отчет Аренда'!__________q9</definedName>
    <definedName name="__________q9" localSheetId="5">'Пр 4. Амортизация'!__________q9</definedName>
    <definedName name="__________q9" localSheetId="18">#N/A</definedName>
    <definedName name="__________q9" localSheetId="19">#N/A</definedName>
    <definedName name="__________q9">[0]!__________q9</definedName>
    <definedName name="_________M8" localSheetId="7">#N/A</definedName>
    <definedName name="_________M8" localSheetId="11">#N/A</definedName>
    <definedName name="_________M8" localSheetId="12">#N/A</definedName>
    <definedName name="_________M8" localSheetId="16">#N/A</definedName>
    <definedName name="_________M8" localSheetId="2">'Пр 2. (ПАО ФСК)'!_________M8</definedName>
    <definedName name="_________M8" localSheetId="3">'Пр 3. Аренда'!_________M8</definedName>
    <definedName name="_________M8" localSheetId="4">'Пр 3.1 Отчет Аренда'!_________M8</definedName>
    <definedName name="_________M8" localSheetId="5">'Пр 4. Амортизация'!_________M8</definedName>
    <definedName name="_________M8" localSheetId="18">#N/A</definedName>
    <definedName name="_________M8" localSheetId="19">#N/A</definedName>
    <definedName name="_________M8">[0]!_________M8</definedName>
    <definedName name="_________M9" localSheetId="7">#N/A</definedName>
    <definedName name="_________M9" localSheetId="11">#N/A</definedName>
    <definedName name="_________M9" localSheetId="12">#N/A</definedName>
    <definedName name="_________M9" localSheetId="16">#N/A</definedName>
    <definedName name="_________M9" localSheetId="2">'Пр 2. (ПАО ФСК)'!_________M9</definedName>
    <definedName name="_________M9" localSheetId="3">'Пр 3. Аренда'!_________M9</definedName>
    <definedName name="_________M9" localSheetId="4">'Пр 3.1 Отчет Аренда'!_________M9</definedName>
    <definedName name="_________M9" localSheetId="5">'Пр 4. Амортизация'!_________M9</definedName>
    <definedName name="_________M9" localSheetId="18">#N/A</definedName>
    <definedName name="_________M9" localSheetId="19">#N/A</definedName>
    <definedName name="_________M9">[0]!_________M9</definedName>
    <definedName name="_________Num2" localSheetId="7">#REF!</definedName>
    <definedName name="_________Num2" localSheetId="8">#REF!</definedName>
    <definedName name="_________Num2" localSheetId="11">#REF!</definedName>
    <definedName name="_________Num2" localSheetId="12">#REF!</definedName>
    <definedName name="_________Num2" localSheetId="14">#REF!</definedName>
    <definedName name="_________Num2" localSheetId="16">#REF!</definedName>
    <definedName name="_________Num2" localSheetId="2">#REF!</definedName>
    <definedName name="_________Num2" localSheetId="3">#REF!</definedName>
    <definedName name="_________Num2" localSheetId="4">#REF!</definedName>
    <definedName name="_________Num2" localSheetId="5">#REF!</definedName>
    <definedName name="_________Num2" localSheetId="6">#REF!</definedName>
    <definedName name="_________Num2" localSheetId="18">#REF!</definedName>
    <definedName name="_________Num2" localSheetId="19">#REF!</definedName>
    <definedName name="_________Num2">#REF!</definedName>
    <definedName name="_________q11" localSheetId="7">#N/A</definedName>
    <definedName name="_________q11" localSheetId="11">#N/A</definedName>
    <definedName name="_________q11" localSheetId="12">#N/A</definedName>
    <definedName name="_________q11" localSheetId="16">#N/A</definedName>
    <definedName name="_________q11" localSheetId="2">'Пр 2. (ПАО ФСК)'!_________q11</definedName>
    <definedName name="_________q11" localSheetId="3">'Пр 3. Аренда'!_________q11</definedName>
    <definedName name="_________q11" localSheetId="4">'Пр 3.1 Отчет Аренда'!_________q11</definedName>
    <definedName name="_________q11" localSheetId="5">'Пр 4. Амортизация'!_________q11</definedName>
    <definedName name="_________q11" localSheetId="18">#N/A</definedName>
    <definedName name="_________q11" localSheetId="19">#N/A</definedName>
    <definedName name="_________q11">[0]!_________q11</definedName>
    <definedName name="_________q15" localSheetId="7">#N/A</definedName>
    <definedName name="_________q15" localSheetId="11">#N/A</definedName>
    <definedName name="_________q15" localSheetId="12">#N/A</definedName>
    <definedName name="_________q15" localSheetId="16">#N/A</definedName>
    <definedName name="_________q15" localSheetId="2">'Пр 2. (ПАО ФСК)'!_________q15</definedName>
    <definedName name="_________q15" localSheetId="3">'Пр 3. Аренда'!_________q15</definedName>
    <definedName name="_________q15" localSheetId="4">'Пр 3.1 Отчет Аренда'!_________q15</definedName>
    <definedName name="_________q15" localSheetId="5">'Пр 4. Амортизация'!_________q15</definedName>
    <definedName name="_________q15" localSheetId="18">#N/A</definedName>
    <definedName name="_________q15" localSheetId="19">#N/A</definedName>
    <definedName name="_________q15">[0]!_________q15</definedName>
    <definedName name="_________q17" localSheetId="7">#N/A</definedName>
    <definedName name="_________q17" localSheetId="11">#N/A</definedName>
    <definedName name="_________q17" localSheetId="12">#N/A</definedName>
    <definedName name="_________q17" localSheetId="16">#N/A</definedName>
    <definedName name="_________q17" localSheetId="2">'Пр 2. (ПАО ФСК)'!_________q17</definedName>
    <definedName name="_________q17" localSheetId="3">'Пр 3. Аренда'!_________q17</definedName>
    <definedName name="_________q17" localSheetId="4">'Пр 3.1 Отчет Аренда'!_________q17</definedName>
    <definedName name="_________q17" localSheetId="5">'Пр 4. Амортизация'!_________q17</definedName>
    <definedName name="_________q17" localSheetId="18">#N/A</definedName>
    <definedName name="_________q17" localSheetId="19">#N/A</definedName>
    <definedName name="_________q17">[0]!_________q17</definedName>
    <definedName name="_________q2" localSheetId="7">#N/A</definedName>
    <definedName name="_________q2" localSheetId="11">#N/A</definedName>
    <definedName name="_________q2" localSheetId="12">#N/A</definedName>
    <definedName name="_________q2" localSheetId="16">#N/A</definedName>
    <definedName name="_________q2" localSheetId="2">'Пр 2. (ПАО ФСК)'!_________q2</definedName>
    <definedName name="_________q2" localSheetId="3">'Пр 3. Аренда'!_________q2</definedName>
    <definedName name="_________q2" localSheetId="4">'Пр 3.1 Отчет Аренда'!_________q2</definedName>
    <definedName name="_________q2" localSheetId="5">'Пр 4. Амортизация'!_________q2</definedName>
    <definedName name="_________q2" localSheetId="18">#N/A</definedName>
    <definedName name="_________q2" localSheetId="19">#N/A</definedName>
    <definedName name="_________q2">[0]!_________q2</definedName>
    <definedName name="_________q3" localSheetId="7">#N/A</definedName>
    <definedName name="_________q3" localSheetId="11">#N/A</definedName>
    <definedName name="_________q3" localSheetId="12">#N/A</definedName>
    <definedName name="_________q3" localSheetId="16">#N/A</definedName>
    <definedName name="_________q3" localSheetId="2">'Пр 2. (ПАО ФСК)'!_________q3</definedName>
    <definedName name="_________q3" localSheetId="3">'Пр 3. Аренда'!_________q3</definedName>
    <definedName name="_________q3" localSheetId="4">'Пр 3.1 Отчет Аренда'!_________q3</definedName>
    <definedName name="_________q3" localSheetId="5">'Пр 4. Амортизация'!_________q3</definedName>
    <definedName name="_________q3" localSheetId="18">#N/A</definedName>
    <definedName name="_________q3" localSheetId="19">#N/A</definedName>
    <definedName name="_________q3">[0]!_________q3</definedName>
    <definedName name="_________q4" localSheetId="7">#N/A</definedName>
    <definedName name="_________q4" localSheetId="11">#N/A</definedName>
    <definedName name="_________q4" localSheetId="12">#N/A</definedName>
    <definedName name="_________q4" localSheetId="16">#N/A</definedName>
    <definedName name="_________q4" localSheetId="2">'Пр 2. (ПАО ФСК)'!_________q4</definedName>
    <definedName name="_________q4" localSheetId="3">'Пр 3. Аренда'!_________q4</definedName>
    <definedName name="_________q4" localSheetId="4">'Пр 3.1 Отчет Аренда'!_________q4</definedName>
    <definedName name="_________q4" localSheetId="5">'Пр 4. Амортизация'!_________q4</definedName>
    <definedName name="_________q4" localSheetId="18">#N/A</definedName>
    <definedName name="_________q4" localSheetId="19">#N/A</definedName>
    <definedName name="_________q4">[0]!_________q4</definedName>
    <definedName name="_________q5" localSheetId="7">#N/A</definedName>
    <definedName name="_________q5" localSheetId="11">#N/A</definedName>
    <definedName name="_________q5" localSheetId="12">#N/A</definedName>
    <definedName name="_________q5" localSheetId="16">#N/A</definedName>
    <definedName name="_________q5" localSheetId="2">'Пр 2. (ПАО ФСК)'!_________q5</definedName>
    <definedName name="_________q5" localSheetId="3">'Пр 3. Аренда'!_________q5</definedName>
    <definedName name="_________q5" localSheetId="4">'Пр 3.1 Отчет Аренда'!_________q5</definedName>
    <definedName name="_________q5" localSheetId="5">'Пр 4. Амортизация'!_________q5</definedName>
    <definedName name="_________q5" localSheetId="18">#N/A</definedName>
    <definedName name="_________q5" localSheetId="19">#N/A</definedName>
    <definedName name="_________q5">[0]!_________q5</definedName>
    <definedName name="_________q6" localSheetId="7">#N/A</definedName>
    <definedName name="_________q6" localSheetId="11">#N/A</definedName>
    <definedName name="_________q6" localSheetId="12">#N/A</definedName>
    <definedName name="_________q6" localSheetId="16">#N/A</definedName>
    <definedName name="_________q6" localSheetId="2">'Пр 2. (ПАО ФСК)'!_________q6</definedName>
    <definedName name="_________q6" localSheetId="3">'Пр 3. Аренда'!_________q6</definedName>
    <definedName name="_________q6" localSheetId="4">'Пр 3.1 Отчет Аренда'!_________q6</definedName>
    <definedName name="_________q6" localSheetId="5">'Пр 4. Амортизация'!_________q6</definedName>
    <definedName name="_________q6" localSheetId="18">#N/A</definedName>
    <definedName name="_________q6" localSheetId="19">#N/A</definedName>
    <definedName name="_________q6">[0]!_________q6</definedName>
    <definedName name="_________q7" localSheetId="7">#N/A</definedName>
    <definedName name="_________q7" localSheetId="11">#N/A</definedName>
    <definedName name="_________q7" localSheetId="12">#N/A</definedName>
    <definedName name="_________q7" localSheetId="16">#N/A</definedName>
    <definedName name="_________q7" localSheetId="2">'Пр 2. (ПАО ФСК)'!_________q7</definedName>
    <definedName name="_________q7" localSheetId="3">'Пр 3. Аренда'!_________q7</definedName>
    <definedName name="_________q7" localSheetId="4">'Пр 3.1 Отчет Аренда'!_________q7</definedName>
    <definedName name="_________q7" localSheetId="5">'Пр 4. Амортизация'!_________q7</definedName>
    <definedName name="_________q7" localSheetId="18">#N/A</definedName>
    <definedName name="_________q7" localSheetId="19">#N/A</definedName>
    <definedName name="_________q7">[0]!_________q7</definedName>
    <definedName name="_________q8" localSheetId="7">#N/A</definedName>
    <definedName name="_________q8" localSheetId="11">#N/A</definedName>
    <definedName name="_________q8" localSheetId="12">#N/A</definedName>
    <definedName name="_________q8" localSheetId="16">#N/A</definedName>
    <definedName name="_________q8" localSheetId="2">'Пр 2. (ПАО ФСК)'!_________q8</definedName>
    <definedName name="_________q8" localSheetId="3">'Пр 3. Аренда'!_________q8</definedName>
    <definedName name="_________q8" localSheetId="4">'Пр 3.1 Отчет Аренда'!_________q8</definedName>
    <definedName name="_________q8" localSheetId="5">'Пр 4. Амортизация'!_________q8</definedName>
    <definedName name="_________q8" localSheetId="18">#N/A</definedName>
    <definedName name="_________q8" localSheetId="19">#N/A</definedName>
    <definedName name="_________q8">[0]!_________q8</definedName>
    <definedName name="_________q9" localSheetId="7">#N/A</definedName>
    <definedName name="_________q9" localSheetId="11">#N/A</definedName>
    <definedName name="_________q9" localSheetId="12">#N/A</definedName>
    <definedName name="_________q9" localSheetId="16">#N/A</definedName>
    <definedName name="_________q9" localSheetId="2">'Пр 2. (ПАО ФСК)'!_________q9</definedName>
    <definedName name="_________q9" localSheetId="3">'Пр 3. Аренда'!_________q9</definedName>
    <definedName name="_________q9" localSheetId="4">'Пр 3.1 Отчет Аренда'!_________q9</definedName>
    <definedName name="_________q9" localSheetId="5">'Пр 4. Амортизация'!_________q9</definedName>
    <definedName name="_________q9" localSheetId="18">#N/A</definedName>
    <definedName name="_________q9" localSheetId="19">#N/A</definedName>
    <definedName name="_________q9">[0]!_________q9</definedName>
    <definedName name="________M8" localSheetId="7">#N/A</definedName>
    <definedName name="________M8" localSheetId="9">#N/A</definedName>
    <definedName name="________M8" localSheetId="10">#N/A</definedName>
    <definedName name="________M8" localSheetId="11">#N/A</definedName>
    <definedName name="________M8" localSheetId="12">#N/A</definedName>
    <definedName name="________M8" localSheetId="16">#N/A</definedName>
    <definedName name="________M8" localSheetId="2">'Пр 2. (ПАО ФСК)'!________M8</definedName>
    <definedName name="________M8" localSheetId="3">'Пр 3. Аренда'!________M8</definedName>
    <definedName name="________M8" localSheetId="4">'Пр 3.1 Отчет Аренда'!________M8</definedName>
    <definedName name="________M8" localSheetId="5">'Пр 4. Амортизация'!________M8</definedName>
    <definedName name="________M8" localSheetId="6">#N/A</definedName>
    <definedName name="________M8" localSheetId="18">#N/A</definedName>
    <definedName name="________M8" localSheetId="19">#N/A</definedName>
    <definedName name="________M8">[0]!________M8</definedName>
    <definedName name="________M9" localSheetId="7">#N/A</definedName>
    <definedName name="________M9" localSheetId="9">#N/A</definedName>
    <definedName name="________M9" localSheetId="10">#N/A</definedName>
    <definedName name="________M9" localSheetId="11">#N/A</definedName>
    <definedName name="________M9" localSheetId="12">#N/A</definedName>
    <definedName name="________M9" localSheetId="16">#N/A</definedName>
    <definedName name="________M9" localSheetId="2">'Пр 2. (ПАО ФСК)'!________M9</definedName>
    <definedName name="________M9" localSheetId="3">'Пр 3. Аренда'!________M9</definedName>
    <definedName name="________M9" localSheetId="4">'Пр 3.1 Отчет Аренда'!________M9</definedName>
    <definedName name="________M9" localSheetId="5">'Пр 4. Амортизация'!________M9</definedName>
    <definedName name="________M9" localSheetId="6">#N/A</definedName>
    <definedName name="________M9" localSheetId="18">#N/A</definedName>
    <definedName name="________M9" localSheetId="19">#N/A</definedName>
    <definedName name="________M9">[0]!________M9</definedName>
    <definedName name="________Num2" localSheetId="7">#REF!</definedName>
    <definedName name="________Num2" localSheetId="8">#REF!</definedName>
    <definedName name="________Num2" localSheetId="11">#REF!</definedName>
    <definedName name="________Num2" localSheetId="12">#REF!</definedName>
    <definedName name="________Num2" localSheetId="14">#REF!</definedName>
    <definedName name="________Num2" localSheetId="6">#REF!</definedName>
    <definedName name="________Num2" localSheetId="18">#REF!</definedName>
    <definedName name="________Num2" localSheetId="19">#REF!</definedName>
    <definedName name="________Num2">#REF!</definedName>
    <definedName name="________q11" localSheetId="7">#N/A</definedName>
    <definedName name="________q11" localSheetId="9">#N/A</definedName>
    <definedName name="________q11" localSheetId="10">#N/A</definedName>
    <definedName name="________q11" localSheetId="11">#N/A</definedName>
    <definedName name="________q11" localSheetId="12">#N/A</definedName>
    <definedName name="________q11" localSheetId="16">#N/A</definedName>
    <definedName name="________q11" localSheetId="2">'Пр 2. (ПАО ФСК)'!________q11</definedName>
    <definedName name="________q11" localSheetId="3">'Пр 3. Аренда'!________q11</definedName>
    <definedName name="________q11" localSheetId="4">'Пр 3.1 Отчет Аренда'!________q11</definedName>
    <definedName name="________q11" localSheetId="5">'Пр 4. Амортизация'!________q11</definedName>
    <definedName name="________q11" localSheetId="6">#N/A</definedName>
    <definedName name="________q11" localSheetId="18">#N/A</definedName>
    <definedName name="________q11" localSheetId="19">#N/A</definedName>
    <definedName name="________q11">[0]!________q11</definedName>
    <definedName name="________q15" localSheetId="7">#N/A</definedName>
    <definedName name="________q15" localSheetId="9">#N/A</definedName>
    <definedName name="________q15" localSheetId="10">#N/A</definedName>
    <definedName name="________q15" localSheetId="11">#N/A</definedName>
    <definedName name="________q15" localSheetId="12">#N/A</definedName>
    <definedName name="________q15" localSheetId="16">#N/A</definedName>
    <definedName name="________q15" localSheetId="2">'Пр 2. (ПАО ФСК)'!________q15</definedName>
    <definedName name="________q15" localSheetId="3">'Пр 3. Аренда'!________q15</definedName>
    <definedName name="________q15" localSheetId="4">'Пр 3.1 Отчет Аренда'!________q15</definedName>
    <definedName name="________q15" localSheetId="5">'Пр 4. Амортизация'!________q15</definedName>
    <definedName name="________q15" localSheetId="6">#N/A</definedName>
    <definedName name="________q15" localSheetId="18">#N/A</definedName>
    <definedName name="________q15" localSheetId="19">#N/A</definedName>
    <definedName name="________q15">[0]!________q15</definedName>
    <definedName name="________q17" localSheetId="7">#N/A</definedName>
    <definedName name="________q17" localSheetId="9">#N/A</definedName>
    <definedName name="________q17" localSheetId="10">#N/A</definedName>
    <definedName name="________q17" localSheetId="11">#N/A</definedName>
    <definedName name="________q17" localSheetId="12">#N/A</definedName>
    <definedName name="________q17" localSheetId="16">#N/A</definedName>
    <definedName name="________q17" localSheetId="2">'Пр 2. (ПАО ФСК)'!________q17</definedName>
    <definedName name="________q17" localSheetId="3">'Пр 3. Аренда'!________q17</definedName>
    <definedName name="________q17" localSheetId="4">'Пр 3.1 Отчет Аренда'!________q17</definedName>
    <definedName name="________q17" localSheetId="5">'Пр 4. Амортизация'!________q17</definedName>
    <definedName name="________q17" localSheetId="6">#N/A</definedName>
    <definedName name="________q17" localSheetId="18">#N/A</definedName>
    <definedName name="________q17" localSheetId="19">#N/A</definedName>
    <definedName name="________q17">[0]!________q17</definedName>
    <definedName name="________q2" localSheetId="7">#N/A</definedName>
    <definedName name="________q2" localSheetId="9">#N/A</definedName>
    <definedName name="________q2" localSheetId="10">#N/A</definedName>
    <definedName name="________q2" localSheetId="11">#N/A</definedName>
    <definedName name="________q2" localSheetId="12">#N/A</definedName>
    <definedName name="________q2" localSheetId="16">#N/A</definedName>
    <definedName name="________q2" localSheetId="2">'Пр 2. (ПАО ФСК)'!________q2</definedName>
    <definedName name="________q2" localSheetId="3">'Пр 3. Аренда'!________q2</definedName>
    <definedName name="________q2" localSheetId="4">'Пр 3.1 Отчет Аренда'!________q2</definedName>
    <definedName name="________q2" localSheetId="5">'Пр 4. Амортизация'!________q2</definedName>
    <definedName name="________q2" localSheetId="6">#N/A</definedName>
    <definedName name="________q2" localSheetId="18">#N/A</definedName>
    <definedName name="________q2" localSheetId="19">#N/A</definedName>
    <definedName name="________q2">[0]!________q2</definedName>
    <definedName name="________q3" localSheetId="7">#N/A</definedName>
    <definedName name="________q3" localSheetId="9">#N/A</definedName>
    <definedName name="________q3" localSheetId="10">#N/A</definedName>
    <definedName name="________q3" localSheetId="11">#N/A</definedName>
    <definedName name="________q3" localSheetId="12">#N/A</definedName>
    <definedName name="________q3" localSheetId="16">#N/A</definedName>
    <definedName name="________q3" localSheetId="2">'Пр 2. (ПАО ФСК)'!________q3</definedName>
    <definedName name="________q3" localSheetId="3">'Пр 3. Аренда'!________q3</definedName>
    <definedName name="________q3" localSheetId="4">'Пр 3.1 Отчет Аренда'!________q3</definedName>
    <definedName name="________q3" localSheetId="5">'Пр 4. Амортизация'!________q3</definedName>
    <definedName name="________q3" localSheetId="6">#N/A</definedName>
    <definedName name="________q3" localSheetId="18">#N/A</definedName>
    <definedName name="________q3" localSheetId="19">#N/A</definedName>
    <definedName name="________q3">[0]!________q3</definedName>
    <definedName name="________q4" localSheetId="7">#N/A</definedName>
    <definedName name="________q4" localSheetId="9">#N/A</definedName>
    <definedName name="________q4" localSheetId="10">#N/A</definedName>
    <definedName name="________q4" localSheetId="11">#N/A</definedName>
    <definedName name="________q4" localSheetId="12">#N/A</definedName>
    <definedName name="________q4" localSheetId="16">#N/A</definedName>
    <definedName name="________q4" localSheetId="2">'Пр 2. (ПАО ФСК)'!________q4</definedName>
    <definedName name="________q4" localSheetId="3">'Пр 3. Аренда'!________q4</definedName>
    <definedName name="________q4" localSheetId="4">'Пр 3.1 Отчет Аренда'!________q4</definedName>
    <definedName name="________q4" localSheetId="5">'Пр 4. Амортизация'!________q4</definedName>
    <definedName name="________q4" localSheetId="6">#N/A</definedName>
    <definedName name="________q4" localSheetId="18">#N/A</definedName>
    <definedName name="________q4" localSheetId="19">#N/A</definedName>
    <definedName name="________q4">[0]!________q4</definedName>
    <definedName name="________q5" localSheetId="7">#N/A</definedName>
    <definedName name="________q5" localSheetId="9">#N/A</definedName>
    <definedName name="________q5" localSheetId="10">#N/A</definedName>
    <definedName name="________q5" localSheetId="11">#N/A</definedName>
    <definedName name="________q5" localSheetId="12">#N/A</definedName>
    <definedName name="________q5" localSheetId="16">#N/A</definedName>
    <definedName name="________q5" localSheetId="2">'Пр 2. (ПАО ФСК)'!________q5</definedName>
    <definedName name="________q5" localSheetId="3">'Пр 3. Аренда'!________q5</definedName>
    <definedName name="________q5" localSheetId="4">'Пр 3.1 Отчет Аренда'!________q5</definedName>
    <definedName name="________q5" localSheetId="5">'Пр 4. Амортизация'!________q5</definedName>
    <definedName name="________q5" localSheetId="6">#N/A</definedName>
    <definedName name="________q5" localSheetId="18">#N/A</definedName>
    <definedName name="________q5" localSheetId="19">#N/A</definedName>
    <definedName name="________q5">[0]!________q5</definedName>
    <definedName name="________q6" localSheetId="7">#N/A</definedName>
    <definedName name="________q6" localSheetId="9">#N/A</definedName>
    <definedName name="________q6" localSheetId="10">#N/A</definedName>
    <definedName name="________q6" localSheetId="11">#N/A</definedName>
    <definedName name="________q6" localSheetId="12">#N/A</definedName>
    <definedName name="________q6" localSheetId="16">#N/A</definedName>
    <definedName name="________q6" localSheetId="2">'Пр 2. (ПАО ФСК)'!________q6</definedName>
    <definedName name="________q6" localSheetId="3">'Пр 3. Аренда'!________q6</definedName>
    <definedName name="________q6" localSheetId="4">'Пр 3.1 Отчет Аренда'!________q6</definedName>
    <definedName name="________q6" localSheetId="5">'Пр 4. Амортизация'!________q6</definedName>
    <definedName name="________q6" localSheetId="6">#N/A</definedName>
    <definedName name="________q6" localSheetId="18">#N/A</definedName>
    <definedName name="________q6" localSheetId="19">#N/A</definedName>
    <definedName name="________q6">[0]!________q6</definedName>
    <definedName name="________q7" localSheetId="7">#N/A</definedName>
    <definedName name="________q7" localSheetId="9">#N/A</definedName>
    <definedName name="________q7" localSheetId="10">#N/A</definedName>
    <definedName name="________q7" localSheetId="11">#N/A</definedName>
    <definedName name="________q7" localSheetId="12">#N/A</definedName>
    <definedName name="________q7" localSheetId="16">#N/A</definedName>
    <definedName name="________q7" localSheetId="2">'Пр 2. (ПАО ФСК)'!________q7</definedName>
    <definedName name="________q7" localSheetId="3">'Пр 3. Аренда'!________q7</definedName>
    <definedName name="________q7" localSheetId="4">'Пр 3.1 Отчет Аренда'!________q7</definedName>
    <definedName name="________q7" localSheetId="5">'Пр 4. Амортизация'!________q7</definedName>
    <definedName name="________q7" localSheetId="6">#N/A</definedName>
    <definedName name="________q7" localSheetId="18">#N/A</definedName>
    <definedName name="________q7" localSheetId="19">#N/A</definedName>
    <definedName name="________q7">[0]!________q7</definedName>
    <definedName name="________q8" localSheetId="7">#N/A</definedName>
    <definedName name="________q8" localSheetId="9">#N/A</definedName>
    <definedName name="________q8" localSheetId="10">#N/A</definedName>
    <definedName name="________q8" localSheetId="11">#N/A</definedName>
    <definedName name="________q8" localSheetId="12">#N/A</definedName>
    <definedName name="________q8" localSheetId="16">#N/A</definedName>
    <definedName name="________q8" localSheetId="2">'Пр 2. (ПАО ФСК)'!________q8</definedName>
    <definedName name="________q8" localSheetId="3">'Пр 3. Аренда'!________q8</definedName>
    <definedName name="________q8" localSheetId="4">'Пр 3.1 Отчет Аренда'!________q8</definedName>
    <definedName name="________q8" localSheetId="5">'Пр 4. Амортизация'!________q8</definedName>
    <definedName name="________q8" localSheetId="6">#N/A</definedName>
    <definedName name="________q8" localSheetId="18">#N/A</definedName>
    <definedName name="________q8" localSheetId="19">#N/A</definedName>
    <definedName name="________q8">[0]!________q8</definedName>
    <definedName name="________q9" localSheetId="7">#N/A</definedName>
    <definedName name="________q9" localSheetId="9">#N/A</definedName>
    <definedName name="________q9" localSheetId="10">#N/A</definedName>
    <definedName name="________q9" localSheetId="11">#N/A</definedName>
    <definedName name="________q9" localSheetId="12">#N/A</definedName>
    <definedName name="________q9" localSheetId="16">#N/A</definedName>
    <definedName name="________q9" localSheetId="2">'Пр 2. (ПАО ФСК)'!________q9</definedName>
    <definedName name="________q9" localSheetId="3">'Пр 3. Аренда'!________q9</definedName>
    <definedName name="________q9" localSheetId="4">'Пр 3.1 Отчет Аренда'!________q9</definedName>
    <definedName name="________q9" localSheetId="5">'Пр 4. Амортизация'!________q9</definedName>
    <definedName name="________q9" localSheetId="6">#N/A</definedName>
    <definedName name="________q9" localSheetId="18">#N/A</definedName>
    <definedName name="________q9" localSheetId="19">#N/A</definedName>
    <definedName name="________q9">[0]!________q9</definedName>
    <definedName name="________SP1" localSheetId="8">[1]FES!#REF!</definedName>
    <definedName name="________SP1" localSheetId="11">[1]FES!#REF!</definedName>
    <definedName name="________SP1" localSheetId="14">[1]FES!#REF!</definedName>
    <definedName name="________SP1" localSheetId="6">[1]FES!#REF!</definedName>
    <definedName name="________SP1">[1]FES!#REF!</definedName>
    <definedName name="________SP10" localSheetId="8">[1]FES!#REF!</definedName>
    <definedName name="________SP10" localSheetId="11">[1]FES!#REF!</definedName>
    <definedName name="________SP10" localSheetId="14">[1]FES!#REF!</definedName>
    <definedName name="________SP10" localSheetId="6">[1]FES!#REF!</definedName>
    <definedName name="________SP10">[1]FES!#REF!</definedName>
    <definedName name="________SP11" localSheetId="8">[1]FES!#REF!</definedName>
    <definedName name="________SP11" localSheetId="11">[1]FES!#REF!</definedName>
    <definedName name="________SP11" localSheetId="14">[1]FES!#REF!</definedName>
    <definedName name="________SP11" localSheetId="6">[1]FES!#REF!</definedName>
    <definedName name="________SP11">[1]FES!#REF!</definedName>
    <definedName name="________SP12" localSheetId="8">[1]FES!#REF!</definedName>
    <definedName name="________SP12" localSheetId="11">[1]FES!#REF!</definedName>
    <definedName name="________SP12" localSheetId="14">[1]FES!#REF!</definedName>
    <definedName name="________SP12" localSheetId="6">[1]FES!#REF!</definedName>
    <definedName name="________SP12">[1]FES!#REF!</definedName>
    <definedName name="________SP13" localSheetId="8">[1]FES!#REF!</definedName>
    <definedName name="________SP13" localSheetId="11">[1]FES!#REF!</definedName>
    <definedName name="________SP13" localSheetId="14">[1]FES!#REF!</definedName>
    <definedName name="________SP13" localSheetId="6">[1]FES!#REF!</definedName>
    <definedName name="________SP13">[1]FES!#REF!</definedName>
    <definedName name="________SP14" localSheetId="8">[1]FES!#REF!</definedName>
    <definedName name="________SP14" localSheetId="11">[1]FES!#REF!</definedName>
    <definedName name="________SP14" localSheetId="14">[1]FES!#REF!</definedName>
    <definedName name="________SP14" localSheetId="6">[1]FES!#REF!</definedName>
    <definedName name="________SP14">[1]FES!#REF!</definedName>
    <definedName name="________SP15" localSheetId="8">[1]FES!#REF!</definedName>
    <definedName name="________SP15" localSheetId="11">[1]FES!#REF!</definedName>
    <definedName name="________SP15" localSheetId="14">[1]FES!#REF!</definedName>
    <definedName name="________SP15" localSheetId="6">[1]FES!#REF!</definedName>
    <definedName name="________SP15">[1]FES!#REF!</definedName>
    <definedName name="________SP16" localSheetId="8">[1]FES!#REF!</definedName>
    <definedName name="________SP16" localSheetId="11">[1]FES!#REF!</definedName>
    <definedName name="________SP16" localSheetId="14">[1]FES!#REF!</definedName>
    <definedName name="________SP16" localSheetId="6">[1]FES!#REF!</definedName>
    <definedName name="________SP16">[1]FES!#REF!</definedName>
    <definedName name="________SP17" localSheetId="8">[1]FES!#REF!</definedName>
    <definedName name="________SP17" localSheetId="11">[1]FES!#REF!</definedName>
    <definedName name="________SP17" localSheetId="14">[1]FES!#REF!</definedName>
    <definedName name="________SP17" localSheetId="6">[1]FES!#REF!</definedName>
    <definedName name="________SP17">[1]FES!#REF!</definedName>
    <definedName name="________SP18" localSheetId="8">[1]FES!#REF!</definedName>
    <definedName name="________SP18" localSheetId="11">[1]FES!#REF!</definedName>
    <definedName name="________SP18" localSheetId="14">[1]FES!#REF!</definedName>
    <definedName name="________SP18" localSheetId="6">[1]FES!#REF!</definedName>
    <definedName name="________SP18">[1]FES!#REF!</definedName>
    <definedName name="________SP19" localSheetId="8">[1]FES!#REF!</definedName>
    <definedName name="________SP19" localSheetId="11">[1]FES!#REF!</definedName>
    <definedName name="________SP19" localSheetId="14">[1]FES!#REF!</definedName>
    <definedName name="________SP19" localSheetId="6">[1]FES!#REF!</definedName>
    <definedName name="________SP19">[1]FES!#REF!</definedName>
    <definedName name="________SP2" localSheetId="8">[1]FES!#REF!</definedName>
    <definedName name="________SP2" localSheetId="11">[1]FES!#REF!</definedName>
    <definedName name="________SP2" localSheetId="14">[1]FES!#REF!</definedName>
    <definedName name="________SP2" localSheetId="6">[1]FES!#REF!</definedName>
    <definedName name="________SP2">[1]FES!#REF!</definedName>
    <definedName name="________SP20" localSheetId="8">[1]FES!#REF!</definedName>
    <definedName name="________SP20" localSheetId="11">[1]FES!#REF!</definedName>
    <definedName name="________SP20" localSheetId="14">[1]FES!#REF!</definedName>
    <definedName name="________SP20" localSheetId="6">[1]FES!#REF!</definedName>
    <definedName name="________SP20">[1]FES!#REF!</definedName>
    <definedName name="________SP3" localSheetId="8">[1]FES!#REF!</definedName>
    <definedName name="________SP3" localSheetId="11">[1]FES!#REF!</definedName>
    <definedName name="________SP3" localSheetId="14">[1]FES!#REF!</definedName>
    <definedName name="________SP3" localSheetId="6">[1]FES!#REF!</definedName>
    <definedName name="________SP3">[1]FES!#REF!</definedName>
    <definedName name="________SP4" localSheetId="8">[1]FES!#REF!</definedName>
    <definedName name="________SP4" localSheetId="11">[1]FES!#REF!</definedName>
    <definedName name="________SP4" localSheetId="14">[1]FES!#REF!</definedName>
    <definedName name="________SP4" localSheetId="6">[1]FES!#REF!</definedName>
    <definedName name="________SP4">[1]FES!#REF!</definedName>
    <definedName name="________SP5" localSheetId="8">[1]FES!#REF!</definedName>
    <definedName name="________SP5" localSheetId="11">[1]FES!#REF!</definedName>
    <definedName name="________SP5" localSheetId="14">[1]FES!#REF!</definedName>
    <definedName name="________SP5" localSheetId="6">[1]FES!#REF!</definedName>
    <definedName name="________SP5">[1]FES!#REF!</definedName>
    <definedName name="________SP7" localSheetId="8">[1]FES!#REF!</definedName>
    <definedName name="________SP7" localSheetId="11">[1]FES!#REF!</definedName>
    <definedName name="________SP7" localSheetId="14">[1]FES!#REF!</definedName>
    <definedName name="________SP7" localSheetId="6">[1]FES!#REF!</definedName>
    <definedName name="________SP7">[1]FES!#REF!</definedName>
    <definedName name="________SP8" localSheetId="8">[1]FES!#REF!</definedName>
    <definedName name="________SP8" localSheetId="11">[1]FES!#REF!</definedName>
    <definedName name="________SP8" localSheetId="14">[1]FES!#REF!</definedName>
    <definedName name="________SP8" localSheetId="6">[1]FES!#REF!</definedName>
    <definedName name="________SP8">[1]FES!#REF!</definedName>
    <definedName name="________SP9" localSheetId="8">[1]FES!#REF!</definedName>
    <definedName name="________SP9" localSheetId="11">[1]FES!#REF!</definedName>
    <definedName name="________SP9" localSheetId="14">[1]FES!#REF!</definedName>
    <definedName name="________SP9" localSheetId="6">[1]FES!#REF!</definedName>
    <definedName name="________SP9">[1]FES!#REF!</definedName>
    <definedName name="_______M8" localSheetId="7">#N/A</definedName>
    <definedName name="_______M8" localSheetId="11">#N/A</definedName>
    <definedName name="_______M8" localSheetId="12">#N/A</definedName>
    <definedName name="_______M8" localSheetId="16">#N/A</definedName>
    <definedName name="_______M8" localSheetId="2">'Пр 2. (ПАО ФСК)'!_______M8</definedName>
    <definedName name="_______M8" localSheetId="3">'Пр 3. Аренда'!_______M8</definedName>
    <definedName name="_______M8" localSheetId="4">'Пр 3.1 Отчет Аренда'!_______M8</definedName>
    <definedName name="_______M8" localSheetId="5">'Пр 4. Амортизация'!_______M8</definedName>
    <definedName name="_______M8" localSheetId="18">#N/A</definedName>
    <definedName name="_______M8" localSheetId="19">#N/A</definedName>
    <definedName name="_______M8">[0]!_______M8</definedName>
    <definedName name="_______M9" localSheetId="7">#N/A</definedName>
    <definedName name="_______M9" localSheetId="11">#N/A</definedName>
    <definedName name="_______M9" localSheetId="12">#N/A</definedName>
    <definedName name="_______M9" localSheetId="16">#N/A</definedName>
    <definedName name="_______M9" localSheetId="2">'Пр 2. (ПАО ФСК)'!_______M9</definedName>
    <definedName name="_______M9" localSheetId="3">'Пр 3. Аренда'!_______M9</definedName>
    <definedName name="_______M9" localSheetId="4">'Пр 3.1 Отчет Аренда'!_______M9</definedName>
    <definedName name="_______M9" localSheetId="5">'Пр 4. Амортизация'!_______M9</definedName>
    <definedName name="_______M9" localSheetId="18">#N/A</definedName>
    <definedName name="_______M9" localSheetId="19">#N/A</definedName>
    <definedName name="_______M9">[0]!_______M9</definedName>
    <definedName name="_______Num2" localSheetId="7">#REF!</definedName>
    <definedName name="_______Num2" localSheetId="8">#REF!</definedName>
    <definedName name="_______Num2" localSheetId="11">#REF!</definedName>
    <definedName name="_______Num2" localSheetId="12">#REF!</definedName>
    <definedName name="_______Num2" localSheetId="14">#REF!</definedName>
    <definedName name="_______Num2" localSheetId="16">#REF!</definedName>
    <definedName name="_______Num2" localSheetId="2">#REF!</definedName>
    <definedName name="_______Num2" localSheetId="3">#REF!</definedName>
    <definedName name="_______Num2" localSheetId="4">#REF!</definedName>
    <definedName name="_______Num2" localSheetId="5">#REF!</definedName>
    <definedName name="_______Num2" localSheetId="6">#REF!</definedName>
    <definedName name="_______Num2" localSheetId="18">#REF!</definedName>
    <definedName name="_______Num2" localSheetId="19">#REF!</definedName>
    <definedName name="_______Num2">#REF!</definedName>
    <definedName name="_______q11" localSheetId="7">#N/A</definedName>
    <definedName name="_______q11" localSheetId="11">#N/A</definedName>
    <definedName name="_______q11" localSheetId="12">#N/A</definedName>
    <definedName name="_______q11" localSheetId="16">#N/A</definedName>
    <definedName name="_______q11" localSheetId="2">'Пр 2. (ПАО ФСК)'!_______q11</definedName>
    <definedName name="_______q11" localSheetId="3">'Пр 3. Аренда'!_______q11</definedName>
    <definedName name="_______q11" localSheetId="4">'Пр 3.1 Отчет Аренда'!_______q11</definedName>
    <definedName name="_______q11" localSheetId="5">'Пр 4. Амортизация'!_______q11</definedName>
    <definedName name="_______q11" localSheetId="18">#N/A</definedName>
    <definedName name="_______q11" localSheetId="19">#N/A</definedName>
    <definedName name="_______q11">[0]!_______q11</definedName>
    <definedName name="_______q15" localSheetId="7">#N/A</definedName>
    <definedName name="_______q15" localSheetId="11">#N/A</definedName>
    <definedName name="_______q15" localSheetId="12">#N/A</definedName>
    <definedName name="_______q15" localSheetId="16">#N/A</definedName>
    <definedName name="_______q15" localSheetId="2">'Пр 2. (ПАО ФСК)'!_______q15</definedName>
    <definedName name="_______q15" localSheetId="3">'Пр 3. Аренда'!_______q15</definedName>
    <definedName name="_______q15" localSheetId="4">'Пр 3.1 Отчет Аренда'!_______q15</definedName>
    <definedName name="_______q15" localSheetId="5">'Пр 4. Амортизация'!_______q15</definedName>
    <definedName name="_______q15" localSheetId="18">#N/A</definedName>
    <definedName name="_______q15" localSheetId="19">#N/A</definedName>
    <definedName name="_______q15">[0]!_______q15</definedName>
    <definedName name="_______q17" localSheetId="7">#N/A</definedName>
    <definedName name="_______q17" localSheetId="11">#N/A</definedName>
    <definedName name="_______q17" localSheetId="12">#N/A</definedName>
    <definedName name="_______q17" localSheetId="16">#N/A</definedName>
    <definedName name="_______q17" localSheetId="2">'Пр 2. (ПАО ФСК)'!_______q17</definedName>
    <definedName name="_______q17" localSheetId="3">'Пр 3. Аренда'!_______q17</definedName>
    <definedName name="_______q17" localSheetId="4">'Пр 3.1 Отчет Аренда'!_______q17</definedName>
    <definedName name="_______q17" localSheetId="5">'Пр 4. Амортизация'!_______q17</definedName>
    <definedName name="_______q17" localSheetId="18">#N/A</definedName>
    <definedName name="_______q17" localSheetId="19">#N/A</definedName>
    <definedName name="_______q17">[0]!_______q17</definedName>
    <definedName name="_______q2" localSheetId="7">#N/A</definedName>
    <definedName name="_______q2" localSheetId="11">#N/A</definedName>
    <definedName name="_______q2" localSheetId="12">#N/A</definedName>
    <definedName name="_______q2" localSheetId="16">#N/A</definedName>
    <definedName name="_______q2" localSheetId="2">'Пр 2. (ПАО ФСК)'!_______q2</definedName>
    <definedName name="_______q2" localSheetId="3">'Пр 3. Аренда'!_______q2</definedName>
    <definedName name="_______q2" localSheetId="4">'Пр 3.1 Отчет Аренда'!_______q2</definedName>
    <definedName name="_______q2" localSheetId="5">'Пр 4. Амортизация'!_______q2</definedName>
    <definedName name="_______q2" localSheetId="18">#N/A</definedName>
    <definedName name="_______q2" localSheetId="19">#N/A</definedName>
    <definedName name="_______q2">[0]!_______q2</definedName>
    <definedName name="_______q3" localSheetId="7">#N/A</definedName>
    <definedName name="_______q3" localSheetId="11">#N/A</definedName>
    <definedName name="_______q3" localSheetId="12">#N/A</definedName>
    <definedName name="_______q3" localSheetId="16">#N/A</definedName>
    <definedName name="_______q3" localSheetId="2">'Пр 2. (ПАО ФСК)'!_______q3</definedName>
    <definedName name="_______q3" localSheetId="3">'Пр 3. Аренда'!_______q3</definedName>
    <definedName name="_______q3" localSheetId="4">'Пр 3.1 Отчет Аренда'!_______q3</definedName>
    <definedName name="_______q3" localSheetId="5">'Пр 4. Амортизация'!_______q3</definedName>
    <definedName name="_______q3" localSheetId="18">#N/A</definedName>
    <definedName name="_______q3" localSheetId="19">#N/A</definedName>
    <definedName name="_______q3">[0]!_______q3</definedName>
    <definedName name="_______q4" localSheetId="7">#N/A</definedName>
    <definedName name="_______q4" localSheetId="11">#N/A</definedName>
    <definedName name="_______q4" localSheetId="12">#N/A</definedName>
    <definedName name="_______q4" localSheetId="16">#N/A</definedName>
    <definedName name="_______q4" localSheetId="2">'Пр 2. (ПАО ФСК)'!_______q4</definedName>
    <definedName name="_______q4" localSheetId="3">'Пр 3. Аренда'!_______q4</definedName>
    <definedName name="_______q4" localSheetId="4">'Пр 3.1 Отчет Аренда'!_______q4</definedName>
    <definedName name="_______q4" localSheetId="5">'Пр 4. Амортизация'!_______q4</definedName>
    <definedName name="_______q4" localSheetId="18">#N/A</definedName>
    <definedName name="_______q4" localSheetId="19">#N/A</definedName>
    <definedName name="_______q4">[0]!_______q4</definedName>
    <definedName name="_______q5" localSheetId="7">#N/A</definedName>
    <definedName name="_______q5" localSheetId="11">#N/A</definedName>
    <definedName name="_______q5" localSheetId="12">#N/A</definedName>
    <definedName name="_______q5" localSheetId="16">#N/A</definedName>
    <definedName name="_______q5" localSheetId="2">'Пр 2. (ПАО ФСК)'!_______q5</definedName>
    <definedName name="_______q5" localSheetId="3">'Пр 3. Аренда'!_______q5</definedName>
    <definedName name="_______q5" localSheetId="4">'Пр 3.1 Отчет Аренда'!_______q5</definedName>
    <definedName name="_______q5" localSheetId="5">'Пр 4. Амортизация'!_______q5</definedName>
    <definedName name="_______q5" localSheetId="18">#N/A</definedName>
    <definedName name="_______q5" localSheetId="19">#N/A</definedName>
    <definedName name="_______q5">[0]!_______q5</definedName>
    <definedName name="_______q6" localSheetId="7">#N/A</definedName>
    <definedName name="_______q6" localSheetId="11">#N/A</definedName>
    <definedName name="_______q6" localSheetId="12">#N/A</definedName>
    <definedName name="_______q6" localSheetId="16">#N/A</definedName>
    <definedName name="_______q6" localSheetId="2">'Пр 2. (ПАО ФСК)'!_______q6</definedName>
    <definedName name="_______q6" localSheetId="3">'Пр 3. Аренда'!_______q6</definedName>
    <definedName name="_______q6" localSheetId="4">'Пр 3.1 Отчет Аренда'!_______q6</definedName>
    <definedName name="_______q6" localSheetId="5">'Пр 4. Амортизация'!_______q6</definedName>
    <definedName name="_______q6" localSheetId="18">#N/A</definedName>
    <definedName name="_______q6" localSheetId="19">#N/A</definedName>
    <definedName name="_______q6">[0]!_______q6</definedName>
    <definedName name="_______q7" localSheetId="7">#N/A</definedName>
    <definedName name="_______q7" localSheetId="11">#N/A</definedName>
    <definedName name="_______q7" localSheetId="12">#N/A</definedName>
    <definedName name="_______q7" localSheetId="16">#N/A</definedName>
    <definedName name="_______q7" localSheetId="2">'Пр 2. (ПАО ФСК)'!_______q7</definedName>
    <definedName name="_______q7" localSheetId="3">'Пр 3. Аренда'!_______q7</definedName>
    <definedName name="_______q7" localSheetId="4">'Пр 3.1 Отчет Аренда'!_______q7</definedName>
    <definedName name="_______q7" localSheetId="5">'Пр 4. Амортизация'!_______q7</definedName>
    <definedName name="_______q7" localSheetId="18">#N/A</definedName>
    <definedName name="_______q7" localSheetId="19">#N/A</definedName>
    <definedName name="_______q7">[0]!_______q7</definedName>
    <definedName name="_______q8" localSheetId="7">#N/A</definedName>
    <definedName name="_______q8" localSheetId="11">#N/A</definedName>
    <definedName name="_______q8" localSheetId="12">#N/A</definedName>
    <definedName name="_______q8" localSheetId="16">#N/A</definedName>
    <definedName name="_______q8" localSheetId="2">'Пр 2. (ПАО ФСК)'!_______q8</definedName>
    <definedName name="_______q8" localSheetId="3">'Пр 3. Аренда'!_______q8</definedName>
    <definedName name="_______q8" localSheetId="4">'Пр 3.1 Отчет Аренда'!_______q8</definedName>
    <definedName name="_______q8" localSheetId="5">'Пр 4. Амортизация'!_______q8</definedName>
    <definedName name="_______q8" localSheetId="18">#N/A</definedName>
    <definedName name="_______q8" localSheetId="19">#N/A</definedName>
    <definedName name="_______q8">[0]!_______q8</definedName>
    <definedName name="_______q9" localSheetId="7">#N/A</definedName>
    <definedName name="_______q9" localSheetId="11">#N/A</definedName>
    <definedName name="_______q9" localSheetId="12">#N/A</definedName>
    <definedName name="_______q9" localSheetId="16">#N/A</definedName>
    <definedName name="_______q9" localSheetId="2">'Пр 2. (ПАО ФСК)'!_______q9</definedName>
    <definedName name="_______q9" localSheetId="3">'Пр 3. Аренда'!_______q9</definedName>
    <definedName name="_______q9" localSheetId="4">'Пр 3.1 Отчет Аренда'!_______q9</definedName>
    <definedName name="_______q9" localSheetId="5">'Пр 4. Амортизация'!_______q9</definedName>
    <definedName name="_______q9" localSheetId="18">#N/A</definedName>
    <definedName name="_______q9" localSheetId="19">#N/A</definedName>
    <definedName name="_______q9">[0]!_______q9</definedName>
    <definedName name="_______SP1" localSheetId="7">[2]FES!#REF!</definedName>
    <definedName name="_______SP1" localSheetId="8">[2]FES!#REF!</definedName>
    <definedName name="_______SP1" localSheetId="11">[2]FES!#REF!</definedName>
    <definedName name="_______SP1" localSheetId="12">[2]FES!#REF!</definedName>
    <definedName name="_______SP1" localSheetId="14">[2]FES!#REF!</definedName>
    <definedName name="_______SP1" localSheetId="6">[2]FES!#REF!</definedName>
    <definedName name="_______SP1" localSheetId="18">[2]FES!#REF!</definedName>
    <definedName name="_______SP1" localSheetId="19">[2]FES!#REF!</definedName>
    <definedName name="_______SP1">[2]FES!#REF!</definedName>
    <definedName name="_______SP10" localSheetId="7">[2]FES!#REF!</definedName>
    <definedName name="_______SP10" localSheetId="8">[2]FES!#REF!</definedName>
    <definedName name="_______SP10" localSheetId="11">[2]FES!#REF!</definedName>
    <definedName name="_______SP10" localSheetId="12">[2]FES!#REF!</definedName>
    <definedName name="_______SP10" localSheetId="14">[2]FES!#REF!</definedName>
    <definedName name="_______SP10" localSheetId="6">[2]FES!#REF!</definedName>
    <definedName name="_______SP10" localSheetId="18">[2]FES!#REF!</definedName>
    <definedName name="_______SP10" localSheetId="19">[2]FES!#REF!</definedName>
    <definedName name="_______SP10">[2]FES!#REF!</definedName>
    <definedName name="_______SP11" localSheetId="7">[2]FES!#REF!</definedName>
    <definedName name="_______SP11" localSheetId="8">[2]FES!#REF!</definedName>
    <definedName name="_______SP11" localSheetId="11">[2]FES!#REF!</definedName>
    <definedName name="_______SP11" localSheetId="12">[2]FES!#REF!</definedName>
    <definedName name="_______SP11" localSheetId="14">[2]FES!#REF!</definedName>
    <definedName name="_______SP11" localSheetId="6">[2]FES!#REF!</definedName>
    <definedName name="_______SP11" localSheetId="18">[2]FES!#REF!</definedName>
    <definedName name="_______SP11" localSheetId="19">[2]FES!#REF!</definedName>
    <definedName name="_______SP11">[2]FES!#REF!</definedName>
    <definedName name="_______SP12" localSheetId="7">[2]FES!#REF!</definedName>
    <definedName name="_______SP12" localSheetId="8">[2]FES!#REF!</definedName>
    <definedName name="_______SP12" localSheetId="11">[2]FES!#REF!</definedName>
    <definedName name="_______SP12" localSheetId="12">[2]FES!#REF!</definedName>
    <definedName name="_______SP12" localSheetId="14">[2]FES!#REF!</definedName>
    <definedName name="_______SP12" localSheetId="6">[2]FES!#REF!</definedName>
    <definedName name="_______SP12" localSheetId="18">[2]FES!#REF!</definedName>
    <definedName name="_______SP12" localSheetId="19">[2]FES!#REF!</definedName>
    <definedName name="_______SP12">[2]FES!#REF!</definedName>
    <definedName name="_______SP13" localSheetId="7">[2]FES!#REF!</definedName>
    <definedName name="_______SP13" localSheetId="8">[2]FES!#REF!</definedName>
    <definedName name="_______SP13" localSheetId="11">[2]FES!#REF!</definedName>
    <definedName name="_______SP13" localSheetId="12">[2]FES!#REF!</definedName>
    <definedName name="_______SP13" localSheetId="14">[2]FES!#REF!</definedName>
    <definedName name="_______SP13" localSheetId="6">[2]FES!#REF!</definedName>
    <definedName name="_______SP13" localSheetId="18">[2]FES!#REF!</definedName>
    <definedName name="_______SP13" localSheetId="19">[2]FES!#REF!</definedName>
    <definedName name="_______SP13">[2]FES!#REF!</definedName>
    <definedName name="_______SP14" localSheetId="7">[2]FES!#REF!</definedName>
    <definedName name="_______SP14" localSheetId="8">[2]FES!#REF!</definedName>
    <definedName name="_______SP14" localSheetId="11">[2]FES!#REF!</definedName>
    <definedName name="_______SP14" localSheetId="12">[2]FES!#REF!</definedName>
    <definedName name="_______SP14" localSheetId="14">[2]FES!#REF!</definedName>
    <definedName name="_______SP14" localSheetId="6">[2]FES!#REF!</definedName>
    <definedName name="_______SP14" localSheetId="18">[2]FES!#REF!</definedName>
    <definedName name="_______SP14" localSheetId="19">[2]FES!#REF!</definedName>
    <definedName name="_______SP14">[2]FES!#REF!</definedName>
    <definedName name="_______SP15" localSheetId="7">[2]FES!#REF!</definedName>
    <definedName name="_______SP15" localSheetId="8">[2]FES!#REF!</definedName>
    <definedName name="_______SP15" localSheetId="11">[2]FES!#REF!</definedName>
    <definedName name="_______SP15" localSheetId="12">[2]FES!#REF!</definedName>
    <definedName name="_______SP15" localSheetId="14">[2]FES!#REF!</definedName>
    <definedName name="_______SP15" localSheetId="6">[2]FES!#REF!</definedName>
    <definedName name="_______SP15" localSheetId="18">[2]FES!#REF!</definedName>
    <definedName name="_______SP15" localSheetId="19">[2]FES!#REF!</definedName>
    <definedName name="_______SP15">[2]FES!#REF!</definedName>
    <definedName name="_______SP16" localSheetId="7">[2]FES!#REF!</definedName>
    <definedName name="_______SP16" localSheetId="8">[2]FES!#REF!</definedName>
    <definedName name="_______SP16" localSheetId="11">[2]FES!#REF!</definedName>
    <definedName name="_______SP16" localSheetId="12">[2]FES!#REF!</definedName>
    <definedName name="_______SP16" localSheetId="14">[2]FES!#REF!</definedName>
    <definedName name="_______SP16" localSheetId="6">[2]FES!#REF!</definedName>
    <definedName name="_______SP16" localSheetId="18">[2]FES!#REF!</definedName>
    <definedName name="_______SP16" localSheetId="19">[2]FES!#REF!</definedName>
    <definedName name="_______SP16">[2]FES!#REF!</definedName>
    <definedName name="_______SP17" localSheetId="7">[2]FES!#REF!</definedName>
    <definedName name="_______SP17" localSheetId="8">[2]FES!#REF!</definedName>
    <definedName name="_______SP17" localSheetId="11">[2]FES!#REF!</definedName>
    <definedName name="_______SP17" localSheetId="12">[2]FES!#REF!</definedName>
    <definedName name="_______SP17" localSheetId="14">[2]FES!#REF!</definedName>
    <definedName name="_______SP17" localSheetId="6">[2]FES!#REF!</definedName>
    <definedName name="_______SP17" localSheetId="18">[2]FES!#REF!</definedName>
    <definedName name="_______SP17" localSheetId="19">[2]FES!#REF!</definedName>
    <definedName name="_______SP17">[2]FES!#REF!</definedName>
    <definedName name="_______SP18" localSheetId="7">[2]FES!#REF!</definedName>
    <definedName name="_______SP18" localSheetId="8">[2]FES!#REF!</definedName>
    <definedName name="_______SP18" localSheetId="11">[2]FES!#REF!</definedName>
    <definedName name="_______SP18" localSheetId="12">[2]FES!#REF!</definedName>
    <definedName name="_______SP18" localSheetId="14">[2]FES!#REF!</definedName>
    <definedName name="_______SP18" localSheetId="6">[2]FES!#REF!</definedName>
    <definedName name="_______SP18" localSheetId="18">[2]FES!#REF!</definedName>
    <definedName name="_______SP18" localSheetId="19">[2]FES!#REF!</definedName>
    <definedName name="_______SP18">[2]FES!#REF!</definedName>
    <definedName name="_______SP19" localSheetId="7">[2]FES!#REF!</definedName>
    <definedName name="_______SP19" localSheetId="8">[2]FES!#REF!</definedName>
    <definedName name="_______SP19" localSheetId="11">[2]FES!#REF!</definedName>
    <definedName name="_______SP19" localSheetId="12">[2]FES!#REF!</definedName>
    <definedName name="_______SP19" localSheetId="14">[2]FES!#REF!</definedName>
    <definedName name="_______SP19" localSheetId="6">[2]FES!#REF!</definedName>
    <definedName name="_______SP19" localSheetId="18">[2]FES!#REF!</definedName>
    <definedName name="_______SP19" localSheetId="19">[2]FES!#REF!</definedName>
    <definedName name="_______SP19">[2]FES!#REF!</definedName>
    <definedName name="_______SP2" localSheetId="7">[2]FES!#REF!</definedName>
    <definedName name="_______SP2" localSheetId="8">[2]FES!#REF!</definedName>
    <definedName name="_______SP2" localSheetId="11">[2]FES!#REF!</definedName>
    <definedName name="_______SP2" localSheetId="12">[2]FES!#REF!</definedName>
    <definedName name="_______SP2" localSheetId="14">[2]FES!#REF!</definedName>
    <definedName name="_______SP2" localSheetId="6">[2]FES!#REF!</definedName>
    <definedName name="_______SP2" localSheetId="18">[2]FES!#REF!</definedName>
    <definedName name="_______SP2" localSheetId="19">[2]FES!#REF!</definedName>
    <definedName name="_______SP2">[2]FES!#REF!</definedName>
    <definedName name="_______SP20" localSheetId="7">[2]FES!#REF!</definedName>
    <definedName name="_______SP20" localSheetId="8">[2]FES!#REF!</definedName>
    <definedName name="_______SP20" localSheetId="11">[2]FES!#REF!</definedName>
    <definedName name="_______SP20" localSheetId="12">[2]FES!#REF!</definedName>
    <definedName name="_______SP20" localSheetId="14">[2]FES!#REF!</definedName>
    <definedName name="_______SP20" localSheetId="6">[2]FES!#REF!</definedName>
    <definedName name="_______SP20" localSheetId="18">[2]FES!#REF!</definedName>
    <definedName name="_______SP20" localSheetId="19">[2]FES!#REF!</definedName>
    <definedName name="_______SP20">[2]FES!#REF!</definedName>
    <definedName name="_______SP3" localSheetId="7">[2]FES!#REF!</definedName>
    <definedName name="_______SP3" localSheetId="8">[2]FES!#REF!</definedName>
    <definedName name="_______SP3" localSheetId="11">[2]FES!#REF!</definedName>
    <definedName name="_______SP3" localSheetId="12">[2]FES!#REF!</definedName>
    <definedName name="_______SP3" localSheetId="14">[2]FES!#REF!</definedName>
    <definedName name="_______SP3" localSheetId="6">[2]FES!#REF!</definedName>
    <definedName name="_______SP3" localSheetId="18">[2]FES!#REF!</definedName>
    <definedName name="_______SP3" localSheetId="19">[2]FES!#REF!</definedName>
    <definedName name="_______SP3">[2]FES!#REF!</definedName>
    <definedName name="_______SP4" localSheetId="7">[2]FES!#REF!</definedName>
    <definedName name="_______SP4" localSheetId="8">[2]FES!#REF!</definedName>
    <definedName name="_______SP4" localSheetId="11">[2]FES!#REF!</definedName>
    <definedName name="_______SP4" localSheetId="12">[2]FES!#REF!</definedName>
    <definedName name="_______SP4" localSheetId="14">[2]FES!#REF!</definedName>
    <definedName name="_______SP4" localSheetId="6">[2]FES!#REF!</definedName>
    <definedName name="_______SP4" localSheetId="18">[2]FES!#REF!</definedName>
    <definedName name="_______SP4" localSheetId="19">[2]FES!#REF!</definedName>
    <definedName name="_______SP4">[2]FES!#REF!</definedName>
    <definedName name="_______SP5" localSheetId="7">[2]FES!#REF!</definedName>
    <definedName name="_______SP5" localSheetId="8">[2]FES!#REF!</definedName>
    <definedName name="_______SP5" localSheetId="11">[2]FES!#REF!</definedName>
    <definedName name="_______SP5" localSheetId="12">[2]FES!#REF!</definedName>
    <definedName name="_______SP5" localSheetId="14">[2]FES!#REF!</definedName>
    <definedName name="_______SP5" localSheetId="6">[2]FES!#REF!</definedName>
    <definedName name="_______SP5" localSheetId="18">[2]FES!#REF!</definedName>
    <definedName name="_______SP5" localSheetId="19">[2]FES!#REF!</definedName>
    <definedName name="_______SP5">[2]FES!#REF!</definedName>
    <definedName name="_______SP7" localSheetId="7">[2]FES!#REF!</definedName>
    <definedName name="_______SP7" localSheetId="8">[2]FES!#REF!</definedName>
    <definedName name="_______SP7" localSheetId="11">[2]FES!#REF!</definedName>
    <definedName name="_______SP7" localSheetId="12">[2]FES!#REF!</definedName>
    <definedName name="_______SP7" localSheetId="14">[2]FES!#REF!</definedName>
    <definedName name="_______SP7" localSheetId="6">[2]FES!#REF!</definedName>
    <definedName name="_______SP7" localSheetId="18">[2]FES!#REF!</definedName>
    <definedName name="_______SP7" localSheetId="19">[2]FES!#REF!</definedName>
    <definedName name="_______SP7">[2]FES!#REF!</definedName>
    <definedName name="_______SP8" localSheetId="7">[2]FES!#REF!</definedName>
    <definedName name="_______SP8" localSheetId="8">[2]FES!#REF!</definedName>
    <definedName name="_______SP8" localSheetId="11">[2]FES!#REF!</definedName>
    <definedName name="_______SP8" localSheetId="12">[2]FES!#REF!</definedName>
    <definedName name="_______SP8" localSheetId="14">[2]FES!#REF!</definedName>
    <definedName name="_______SP8" localSheetId="6">[2]FES!#REF!</definedName>
    <definedName name="_______SP8" localSheetId="18">[2]FES!#REF!</definedName>
    <definedName name="_______SP8" localSheetId="19">[2]FES!#REF!</definedName>
    <definedName name="_______SP8">[2]FES!#REF!</definedName>
    <definedName name="_______SP9" localSheetId="7">[2]FES!#REF!</definedName>
    <definedName name="_______SP9" localSheetId="8">[2]FES!#REF!</definedName>
    <definedName name="_______SP9" localSheetId="11">[2]FES!#REF!</definedName>
    <definedName name="_______SP9" localSheetId="12">[2]FES!#REF!</definedName>
    <definedName name="_______SP9" localSheetId="14">[2]FES!#REF!</definedName>
    <definedName name="_______SP9" localSheetId="6">[2]FES!#REF!</definedName>
    <definedName name="_______SP9" localSheetId="18">[2]FES!#REF!</definedName>
    <definedName name="_______SP9" localSheetId="19">[2]FES!#REF!</definedName>
    <definedName name="_______SP9">[2]FES!#REF!</definedName>
    <definedName name="______M8" localSheetId="7">#N/A</definedName>
    <definedName name="______M8" localSheetId="9">#N/A</definedName>
    <definedName name="______M8" localSheetId="10">#N/A</definedName>
    <definedName name="______M8" localSheetId="11">#N/A</definedName>
    <definedName name="______M8" localSheetId="12">#N/A</definedName>
    <definedName name="______M8" localSheetId="16">#N/A</definedName>
    <definedName name="______M8" localSheetId="2">'Пр 2. (ПАО ФСК)'!______M8</definedName>
    <definedName name="______M8" localSheetId="3">'Пр 3. Аренда'!______M8</definedName>
    <definedName name="______M8" localSheetId="4">'Пр 3.1 Отчет Аренда'!______M8</definedName>
    <definedName name="______M8" localSheetId="5">'Пр 4. Амортизация'!______M8</definedName>
    <definedName name="______M8" localSheetId="6">#N/A</definedName>
    <definedName name="______M8" localSheetId="18">#N/A</definedName>
    <definedName name="______M8" localSheetId="19">#N/A</definedName>
    <definedName name="______M8">[0]!______M8</definedName>
    <definedName name="______M9" localSheetId="7">#N/A</definedName>
    <definedName name="______M9" localSheetId="9">#N/A</definedName>
    <definedName name="______M9" localSheetId="10">#N/A</definedName>
    <definedName name="______M9" localSheetId="11">#N/A</definedName>
    <definedName name="______M9" localSheetId="12">#N/A</definedName>
    <definedName name="______M9" localSheetId="16">#N/A</definedName>
    <definedName name="______M9" localSheetId="2">'Пр 2. (ПАО ФСК)'!______M9</definedName>
    <definedName name="______M9" localSheetId="3">'Пр 3. Аренда'!______M9</definedName>
    <definedName name="______M9" localSheetId="4">'Пр 3.1 Отчет Аренда'!______M9</definedName>
    <definedName name="______M9" localSheetId="5">'Пр 4. Амортизация'!______M9</definedName>
    <definedName name="______M9" localSheetId="6">#N/A</definedName>
    <definedName name="______M9" localSheetId="18">#N/A</definedName>
    <definedName name="______M9" localSheetId="19">#N/A</definedName>
    <definedName name="______M9">[0]!______M9</definedName>
    <definedName name="______Num2" localSheetId="7">#REF!</definedName>
    <definedName name="______Num2" localSheetId="8">#REF!</definedName>
    <definedName name="______Num2" localSheetId="9">#REF!</definedName>
    <definedName name="______Num2" localSheetId="10">#REF!</definedName>
    <definedName name="______Num2" localSheetId="11">#REF!</definedName>
    <definedName name="______Num2" localSheetId="12">#REF!</definedName>
    <definedName name="______Num2" localSheetId="14">#REF!</definedName>
    <definedName name="______Num2" localSheetId="16">#REF!</definedName>
    <definedName name="______Num2" localSheetId="2">#REF!</definedName>
    <definedName name="______Num2" localSheetId="3">#REF!</definedName>
    <definedName name="______Num2" localSheetId="4">#REF!</definedName>
    <definedName name="______Num2" localSheetId="5">#REF!</definedName>
    <definedName name="______Num2" localSheetId="6">#REF!</definedName>
    <definedName name="______Num2" localSheetId="18">#REF!</definedName>
    <definedName name="______Num2" localSheetId="19">#REF!</definedName>
    <definedName name="______Num2">#REF!</definedName>
    <definedName name="______q11" localSheetId="7">#N/A</definedName>
    <definedName name="______q11" localSheetId="9">#N/A</definedName>
    <definedName name="______q11" localSheetId="10">#N/A</definedName>
    <definedName name="______q11" localSheetId="11">#N/A</definedName>
    <definedName name="______q11" localSheetId="12">#N/A</definedName>
    <definedName name="______q11" localSheetId="16">#N/A</definedName>
    <definedName name="______q11" localSheetId="2">'Пр 2. (ПАО ФСК)'!______q11</definedName>
    <definedName name="______q11" localSheetId="3">'Пр 3. Аренда'!______q11</definedName>
    <definedName name="______q11" localSheetId="4">'Пр 3.1 Отчет Аренда'!______q11</definedName>
    <definedName name="______q11" localSheetId="5">'Пр 4. Амортизация'!______q11</definedName>
    <definedName name="______q11" localSheetId="6">#N/A</definedName>
    <definedName name="______q11" localSheetId="18">#N/A</definedName>
    <definedName name="______q11" localSheetId="19">#N/A</definedName>
    <definedName name="______q11">[0]!______q11</definedName>
    <definedName name="______q15" localSheetId="7">#N/A</definedName>
    <definedName name="______q15" localSheetId="9">#N/A</definedName>
    <definedName name="______q15" localSheetId="10">#N/A</definedName>
    <definedName name="______q15" localSheetId="11">#N/A</definedName>
    <definedName name="______q15" localSheetId="12">#N/A</definedName>
    <definedName name="______q15" localSheetId="16">#N/A</definedName>
    <definedName name="______q15" localSheetId="2">'Пр 2. (ПАО ФСК)'!______q15</definedName>
    <definedName name="______q15" localSheetId="3">'Пр 3. Аренда'!______q15</definedName>
    <definedName name="______q15" localSheetId="4">'Пр 3.1 Отчет Аренда'!______q15</definedName>
    <definedName name="______q15" localSheetId="5">'Пр 4. Амортизация'!______q15</definedName>
    <definedName name="______q15" localSheetId="6">#N/A</definedName>
    <definedName name="______q15" localSheetId="18">#N/A</definedName>
    <definedName name="______q15" localSheetId="19">#N/A</definedName>
    <definedName name="______q15">[0]!______q15</definedName>
    <definedName name="______q17" localSheetId="7">#N/A</definedName>
    <definedName name="______q17" localSheetId="9">#N/A</definedName>
    <definedName name="______q17" localSheetId="10">#N/A</definedName>
    <definedName name="______q17" localSheetId="11">#N/A</definedName>
    <definedName name="______q17" localSheetId="12">#N/A</definedName>
    <definedName name="______q17" localSheetId="16">#N/A</definedName>
    <definedName name="______q17" localSheetId="2">'Пр 2. (ПАО ФСК)'!______q17</definedName>
    <definedName name="______q17" localSheetId="3">'Пр 3. Аренда'!______q17</definedName>
    <definedName name="______q17" localSheetId="4">'Пр 3.1 Отчет Аренда'!______q17</definedName>
    <definedName name="______q17" localSheetId="5">'Пр 4. Амортизация'!______q17</definedName>
    <definedName name="______q17" localSheetId="6">#N/A</definedName>
    <definedName name="______q17" localSheetId="18">#N/A</definedName>
    <definedName name="______q17" localSheetId="19">#N/A</definedName>
    <definedName name="______q17">[0]!______q17</definedName>
    <definedName name="______q2" localSheetId="7">#N/A</definedName>
    <definedName name="______q2" localSheetId="9">#N/A</definedName>
    <definedName name="______q2" localSheetId="10">#N/A</definedName>
    <definedName name="______q2" localSheetId="11">#N/A</definedName>
    <definedName name="______q2" localSheetId="12">#N/A</definedName>
    <definedName name="______q2" localSheetId="16">#N/A</definedName>
    <definedName name="______q2" localSheetId="2">'Пр 2. (ПАО ФСК)'!______q2</definedName>
    <definedName name="______q2" localSheetId="3">'Пр 3. Аренда'!______q2</definedName>
    <definedName name="______q2" localSheetId="4">'Пр 3.1 Отчет Аренда'!______q2</definedName>
    <definedName name="______q2" localSheetId="5">'Пр 4. Амортизация'!______q2</definedName>
    <definedName name="______q2" localSheetId="6">#N/A</definedName>
    <definedName name="______q2" localSheetId="18">#N/A</definedName>
    <definedName name="______q2" localSheetId="19">#N/A</definedName>
    <definedName name="______q2">[0]!______q2</definedName>
    <definedName name="______q3" localSheetId="7">#N/A</definedName>
    <definedName name="______q3" localSheetId="9">#N/A</definedName>
    <definedName name="______q3" localSheetId="10">#N/A</definedName>
    <definedName name="______q3" localSheetId="11">#N/A</definedName>
    <definedName name="______q3" localSheetId="12">#N/A</definedName>
    <definedName name="______q3" localSheetId="16">#N/A</definedName>
    <definedName name="______q3" localSheetId="2">'Пр 2. (ПАО ФСК)'!______q3</definedName>
    <definedName name="______q3" localSheetId="3">'Пр 3. Аренда'!______q3</definedName>
    <definedName name="______q3" localSheetId="4">'Пр 3.1 Отчет Аренда'!______q3</definedName>
    <definedName name="______q3" localSheetId="5">'Пр 4. Амортизация'!______q3</definedName>
    <definedName name="______q3" localSheetId="6">#N/A</definedName>
    <definedName name="______q3" localSheetId="18">#N/A</definedName>
    <definedName name="______q3" localSheetId="19">#N/A</definedName>
    <definedName name="______q3">[0]!______q3</definedName>
    <definedName name="______q4" localSheetId="7">#N/A</definedName>
    <definedName name="______q4" localSheetId="9">#N/A</definedName>
    <definedName name="______q4" localSheetId="10">#N/A</definedName>
    <definedName name="______q4" localSheetId="11">#N/A</definedName>
    <definedName name="______q4" localSheetId="12">#N/A</definedName>
    <definedName name="______q4" localSheetId="16">#N/A</definedName>
    <definedName name="______q4" localSheetId="2">'Пр 2. (ПАО ФСК)'!______q4</definedName>
    <definedName name="______q4" localSheetId="3">'Пр 3. Аренда'!______q4</definedName>
    <definedName name="______q4" localSheetId="4">'Пр 3.1 Отчет Аренда'!______q4</definedName>
    <definedName name="______q4" localSheetId="5">'Пр 4. Амортизация'!______q4</definedName>
    <definedName name="______q4" localSheetId="6">#N/A</definedName>
    <definedName name="______q4" localSheetId="18">#N/A</definedName>
    <definedName name="______q4" localSheetId="19">#N/A</definedName>
    <definedName name="______q4">[0]!______q4</definedName>
    <definedName name="______q5" localSheetId="7">#N/A</definedName>
    <definedName name="______q5" localSheetId="9">#N/A</definedName>
    <definedName name="______q5" localSheetId="10">#N/A</definedName>
    <definedName name="______q5" localSheetId="11">#N/A</definedName>
    <definedName name="______q5" localSheetId="12">#N/A</definedName>
    <definedName name="______q5" localSheetId="16">#N/A</definedName>
    <definedName name="______q5" localSheetId="2">'Пр 2. (ПАО ФСК)'!______q5</definedName>
    <definedName name="______q5" localSheetId="3">'Пр 3. Аренда'!______q5</definedName>
    <definedName name="______q5" localSheetId="4">'Пр 3.1 Отчет Аренда'!______q5</definedName>
    <definedName name="______q5" localSheetId="5">'Пр 4. Амортизация'!______q5</definedName>
    <definedName name="______q5" localSheetId="6">#N/A</definedName>
    <definedName name="______q5" localSheetId="18">#N/A</definedName>
    <definedName name="______q5" localSheetId="19">#N/A</definedName>
    <definedName name="______q5">[0]!______q5</definedName>
    <definedName name="______q6" localSheetId="7">#N/A</definedName>
    <definedName name="______q6" localSheetId="9">#N/A</definedName>
    <definedName name="______q6" localSheetId="10">#N/A</definedName>
    <definedName name="______q6" localSheetId="11">#N/A</definedName>
    <definedName name="______q6" localSheetId="12">#N/A</definedName>
    <definedName name="______q6" localSheetId="16">#N/A</definedName>
    <definedName name="______q6" localSheetId="2">'Пр 2. (ПАО ФСК)'!______q6</definedName>
    <definedName name="______q6" localSheetId="3">'Пр 3. Аренда'!______q6</definedName>
    <definedName name="______q6" localSheetId="4">'Пр 3.1 Отчет Аренда'!______q6</definedName>
    <definedName name="______q6" localSheetId="5">'Пр 4. Амортизация'!______q6</definedName>
    <definedName name="______q6" localSheetId="6">#N/A</definedName>
    <definedName name="______q6" localSheetId="18">#N/A</definedName>
    <definedName name="______q6" localSheetId="19">#N/A</definedName>
    <definedName name="______q6">[0]!______q6</definedName>
    <definedName name="______q7" localSheetId="7">#N/A</definedName>
    <definedName name="______q7" localSheetId="9">#N/A</definedName>
    <definedName name="______q7" localSheetId="10">#N/A</definedName>
    <definedName name="______q7" localSheetId="11">#N/A</definedName>
    <definedName name="______q7" localSheetId="12">#N/A</definedName>
    <definedName name="______q7" localSheetId="16">#N/A</definedName>
    <definedName name="______q7" localSheetId="2">'Пр 2. (ПАО ФСК)'!______q7</definedName>
    <definedName name="______q7" localSheetId="3">'Пр 3. Аренда'!______q7</definedName>
    <definedName name="______q7" localSheetId="4">'Пр 3.1 Отчет Аренда'!______q7</definedName>
    <definedName name="______q7" localSheetId="5">'Пр 4. Амортизация'!______q7</definedName>
    <definedName name="______q7" localSheetId="6">#N/A</definedName>
    <definedName name="______q7" localSheetId="18">#N/A</definedName>
    <definedName name="______q7" localSheetId="19">#N/A</definedName>
    <definedName name="______q7">[0]!______q7</definedName>
    <definedName name="______q8" localSheetId="7">#N/A</definedName>
    <definedName name="______q8" localSheetId="9">#N/A</definedName>
    <definedName name="______q8" localSheetId="10">#N/A</definedName>
    <definedName name="______q8" localSheetId="11">#N/A</definedName>
    <definedName name="______q8" localSheetId="12">#N/A</definedName>
    <definedName name="______q8" localSheetId="16">#N/A</definedName>
    <definedName name="______q8" localSheetId="2">'Пр 2. (ПАО ФСК)'!______q8</definedName>
    <definedName name="______q8" localSheetId="3">'Пр 3. Аренда'!______q8</definedName>
    <definedName name="______q8" localSheetId="4">'Пр 3.1 Отчет Аренда'!______q8</definedName>
    <definedName name="______q8" localSheetId="5">'Пр 4. Амортизация'!______q8</definedName>
    <definedName name="______q8" localSheetId="6">#N/A</definedName>
    <definedName name="______q8" localSheetId="18">#N/A</definedName>
    <definedName name="______q8" localSheetId="19">#N/A</definedName>
    <definedName name="______q8">[0]!______q8</definedName>
    <definedName name="______q9" localSheetId="7">#N/A</definedName>
    <definedName name="______q9" localSheetId="9">#N/A</definedName>
    <definedName name="______q9" localSheetId="10">#N/A</definedName>
    <definedName name="______q9" localSheetId="11">#N/A</definedName>
    <definedName name="______q9" localSheetId="12">#N/A</definedName>
    <definedName name="______q9" localSheetId="16">#N/A</definedName>
    <definedName name="______q9" localSheetId="2">'Пр 2. (ПАО ФСК)'!______q9</definedName>
    <definedName name="______q9" localSheetId="3">'Пр 3. Аренда'!______q9</definedName>
    <definedName name="______q9" localSheetId="4">'Пр 3.1 Отчет Аренда'!______q9</definedName>
    <definedName name="______q9" localSheetId="5">'Пр 4. Амортизация'!______q9</definedName>
    <definedName name="______q9" localSheetId="6">#N/A</definedName>
    <definedName name="______q9" localSheetId="18">#N/A</definedName>
    <definedName name="______q9" localSheetId="19">#N/A</definedName>
    <definedName name="______q9">[0]!______q9</definedName>
    <definedName name="______SP1" localSheetId="7">[2]FES!#REF!</definedName>
    <definedName name="______SP1" localSheetId="8">[2]FES!#REF!</definedName>
    <definedName name="______SP1" localSheetId="11">[2]FES!#REF!</definedName>
    <definedName name="______SP1" localSheetId="12">[2]FES!#REF!</definedName>
    <definedName name="______SP1" localSheetId="14">[2]FES!#REF!</definedName>
    <definedName name="______SP1" localSheetId="6">[2]FES!#REF!</definedName>
    <definedName name="______SP1" localSheetId="18">[2]FES!#REF!</definedName>
    <definedName name="______SP1" localSheetId="19">[2]FES!#REF!</definedName>
    <definedName name="______SP1">[2]FES!#REF!</definedName>
    <definedName name="______SP10" localSheetId="7">[2]FES!#REF!</definedName>
    <definedName name="______SP10" localSheetId="8">[2]FES!#REF!</definedName>
    <definedName name="______SP10" localSheetId="11">[2]FES!#REF!</definedName>
    <definedName name="______SP10" localSheetId="12">[2]FES!#REF!</definedName>
    <definedName name="______SP10" localSheetId="14">[2]FES!#REF!</definedName>
    <definedName name="______SP10" localSheetId="6">[2]FES!#REF!</definedName>
    <definedName name="______SP10" localSheetId="18">[2]FES!#REF!</definedName>
    <definedName name="______SP10" localSheetId="19">[2]FES!#REF!</definedName>
    <definedName name="______SP10">[2]FES!#REF!</definedName>
    <definedName name="______SP11" localSheetId="7">[2]FES!#REF!</definedName>
    <definedName name="______SP11" localSheetId="8">[2]FES!#REF!</definedName>
    <definedName name="______SP11" localSheetId="11">[2]FES!#REF!</definedName>
    <definedName name="______SP11" localSheetId="12">[2]FES!#REF!</definedName>
    <definedName name="______SP11" localSheetId="14">[2]FES!#REF!</definedName>
    <definedName name="______SP11" localSheetId="6">[2]FES!#REF!</definedName>
    <definedName name="______SP11" localSheetId="18">[2]FES!#REF!</definedName>
    <definedName name="______SP11" localSheetId="19">[2]FES!#REF!</definedName>
    <definedName name="______SP11">[2]FES!#REF!</definedName>
    <definedName name="______SP12" localSheetId="7">[2]FES!#REF!</definedName>
    <definedName name="______SP12" localSheetId="8">[2]FES!#REF!</definedName>
    <definedName name="______SP12" localSheetId="11">[2]FES!#REF!</definedName>
    <definedName name="______SP12" localSheetId="12">[2]FES!#REF!</definedName>
    <definedName name="______SP12" localSheetId="14">[2]FES!#REF!</definedName>
    <definedName name="______SP12" localSheetId="6">[2]FES!#REF!</definedName>
    <definedName name="______SP12" localSheetId="18">[2]FES!#REF!</definedName>
    <definedName name="______SP12" localSheetId="19">[2]FES!#REF!</definedName>
    <definedName name="______SP12">[2]FES!#REF!</definedName>
    <definedName name="______SP13" localSheetId="7">[2]FES!#REF!</definedName>
    <definedName name="______SP13" localSheetId="8">[2]FES!#REF!</definedName>
    <definedName name="______SP13" localSheetId="11">[2]FES!#REF!</definedName>
    <definedName name="______SP13" localSheetId="12">[2]FES!#REF!</definedName>
    <definedName name="______SP13" localSheetId="14">[2]FES!#REF!</definedName>
    <definedName name="______SP13" localSheetId="6">[2]FES!#REF!</definedName>
    <definedName name="______SP13" localSheetId="18">[2]FES!#REF!</definedName>
    <definedName name="______SP13" localSheetId="19">[2]FES!#REF!</definedName>
    <definedName name="______SP13">[2]FES!#REF!</definedName>
    <definedName name="______SP14" localSheetId="7">[2]FES!#REF!</definedName>
    <definedName name="______SP14" localSheetId="8">[2]FES!#REF!</definedName>
    <definedName name="______SP14" localSheetId="11">[2]FES!#REF!</definedName>
    <definedName name="______SP14" localSheetId="12">[2]FES!#REF!</definedName>
    <definedName name="______SP14" localSheetId="14">[2]FES!#REF!</definedName>
    <definedName name="______SP14" localSheetId="6">[2]FES!#REF!</definedName>
    <definedName name="______SP14" localSheetId="18">[2]FES!#REF!</definedName>
    <definedName name="______SP14" localSheetId="19">[2]FES!#REF!</definedName>
    <definedName name="______SP14">[2]FES!#REF!</definedName>
    <definedName name="______SP15" localSheetId="7">[2]FES!#REF!</definedName>
    <definedName name="______SP15" localSheetId="8">[2]FES!#REF!</definedName>
    <definedName name="______SP15" localSheetId="11">[2]FES!#REF!</definedName>
    <definedName name="______SP15" localSheetId="12">[2]FES!#REF!</definedName>
    <definedName name="______SP15" localSheetId="14">[2]FES!#REF!</definedName>
    <definedName name="______SP15" localSheetId="6">[2]FES!#REF!</definedName>
    <definedName name="______SP15" localSheetId="18">[2]FES!#REF!</definedName>
    <definedName name="______SP15" localSheetId="19">[2]FES!#REF!</definedName>
    <definedName name="______SP15">[2]FES!#REF!</definedName>
    <definedName name="______SP16" localSheetId="7">[2]FES!#REF!</definedName>
    <definedName name="______SP16" localSheetId="8">[2]FES!#REF!</definedName>
    <definedName name="______SP16" localSheetId="11">[2]FES!#REF!</definedName>
    <definedName name="______SP16" localSheetId="12">[2]FES!#REF!</definedName>
    <definedName name="______SP16" localSheetId="14">[2]FES!#REF!</definedName>
    <definedName name="______SP16" localSheetId="6">[2]FES!#REF!</definedName>
    <definedName name="______SP16" localSheetId="18">[2]FES!#REF!</definedName>
    <definedName name="______SP16" localSheetId="19">[2]FES!#REF!</definedName>
    <definedName name="______SP16">[2]FES!#REF!</definedName>
    <definedName name="______SP17" localSheetId="7">[2]FES!#REF!</definedName>
    <definedName name="______SP17" localSheetId="8">[2]FES!#REF!</definedName>
    <definedName name="______SP17" localSheetId="11">[2]FES!#REF!</definedName>
    <definedName name="______SP17" localSheetId="12">[2]FES!#REF!</definedName>
    <definedName name="______SP17" localSheetId="14">[2]FES!#REF!</definedName>
    <definedName name="______SP17" localSheetId="6">[2]FES!#REF!</definedName>
    <definedName name="______SP17" localSheetId="18">[2]FES!#REF!</definedName>
    <definedName name="______SP17" localSheetId="19">[2]FES!#REF!</definedName>
    <definedName name="______SP17">[2]FES!#REF!</definedName>
    <definedName name="______SP18" localSheetId="7">[2]FES!#REF!</definedName>
    <definedName name="______SP18" localSheetId="8">[2]FES!#REF!</definedName>
    <definedName name="______SP18" localSheetId="11">[2]FES!#REF!</definedName>
    <definedName name="______SP18" localSheetId="12">[2]FES!#REF!</definedName>
    <definedName name="______SP18" localSheetId="14">[2]FES!#REF!</definedName>
    <definedName name="______SP18" localSheetId="6">[2]FES!#REF!</definedName>
    <definedName name="______SP18" localSheetId="18">[2]FES!#REF!</definedName>
    <definedName name="______SP18" localSheetId="19">[2]FES!#REF!</definedName>
    <definedName name="______SP18">[2]FES!#REF!</definedName>
    <definedName name="______SP19" localSheetId="7">[2]FES!#REF!</definedName>
    <definedName name="______SP19" localSheetId="8">[2]FES!#REF!</definedName>
    <definedName name="______SP19" localSheetId="11">[2]FES!#REF!</definedName>
    <definedName name="______SP19" localSheetId="12">[2]FES!#REF!</definedName>
    <definedName name="______SP19" localSheetId="14">[2]FES!#REF!</definedName>
    <definedName name="______SP19" localSheetId="6">[2]FES!#REF!</definedName>
    <definedName name="______SP19" localSheetId="18">[2]FES!#REF!</definedName>
    <definedName name="______SP19" localSheetId="19">[2]FES!#REF!</definedName>
    <definedName name="______SP19">[2]FES!#REF!</definedName>
    <definedName name="______SP2" localSheetId="7">[2]FES!#REF!</definedName>
    <definedName name="______SP2" localSheetId="8">[2]FES!#REF!</definedName>
    <definedName name="______SP2" localSheetId="11">[2]FES!#REF!</definedName>
    <definedName name="______SP2" localSheetId="12">[2]FES!#REF!</definedName>
    <definedName name="______SP2" localSheetId="14">[2]FES!#REF!</definedName>
    <definedName name="______SP2" localSheetId="6">[2]FES!#REF!</definedName>
    <definedName name="______SP2" localSheetId="18">[2]FES!#REF!</definedName>
    <definedName name="______SP2" localSheetId="19">[2]FES!#REF!</definedName>
    <definedName name="______SP2">[2]FES!#REF!</definedName>
    <definedName name="______SP20" localSheetId="7">[2]FES!#REF!</definedName>
    <definedName name="______SP20" localSheetId="8">[2]FES!#REF!</definedName>
    <definedName name="______SP20" localSheetId="11">[2]FES!#REF!</definedName>
    <definedName name="______SP20" localSheetId="12">[2]FES!#REF!</definedName>
    <definedName name="______SP20" localSheetId="14">[2]FES!#REF!</definedName>
    <definedName name="______SP20" localSheetId="6">[2]FES!#REF!</definedName>
    <definedName name="______SP20" localSheetId="18">[2]FES!#REF!</definedName>
    <definedName name="______SP20" localSheetId="19">[2]FES!#REF!</definedName>
    <definedName name="______SP20">[2]FES!#REF!</definedName>
    <definedName name="______SP3" localSheetId="7">[2]FES!#REF!</definedName>
    <definedName name="______SP3" localSheetId="8">[2]FES!#REF!</definedName>
    <definedName name="______SP3" localSheetId="11">[2]FES!#REF!</definedName>
    <definedName name="______SP3" localSheetId="12">[2]FES!#REF!</definedName>
    <definedName name="______SP3" localSheetId="14">[2]FES!#REF!</definedName>
    <definedName name="______SP3" localSheetId="6">[2]FES!#REF!</definedName>
    <definedName name="______SP3" localSheetId="18">[2]FES!#REF!</definedName>
    <definedName name="______SP3" localSheetId="19">[2]FES!#REF!</definedName>
    <definedName name="______SP3">[2]FES!#REF!</definedName>
    <definedName name="______SP4" localSheetId="7">[2]FES!#REF!</definedName>
    <definedName name="______SP4" localSheetId="8">[2]FES!#REF!</definedName>
    <definedName name="______SP4" localSheetId="11">[2]FES!#REF!</definedName>
    <definedName name="______SP4" localSheetId="12">[2]FES!#REF!</definedName>
    <definedName name="______SP4" localSheetId="14">[2]FES!#REF!</definedName>
    <definedName name="______SP4" localSheetId="6">[2]FES!#REF!</definedName>
    <definedName name="______SP4" localSheetId="18">[2]FES!#REF!</definedName>
    <definedName name="______SP4" localSheetId="19">[2]FES!#REF!</definedName>
    <definedName name="______SP4">[2]FES!#REF!</definedName>
    <definedName name="______SP5" localSheetId="7">[2]FES!#REF!</definedName>
    <definedName name="______SP5" localSheetId="8">[2]FES!#REF!</definedName>
    <definedName name="______SP5" localSheetId="11">[2]FES!#REF!</definedName>
    <definedName name="______SP5" localSheetId="12">[2]FES!#REF!</definedName>
    <definedName name="______SP5" localSheetId="14">[2]FES!#REF!</definedName>
    <definedName name="______SP5" localSheetId="6">[2]FES!#REF!</definedName>
    <definedName name="______SP5" localSheetId="18">[2]FES!#REF!</definedName>
    <definedName name="______SP5" localSheetId="19">[2]FES!#REF!</definedName>
    <definedName name="______SP5">[2]FES!#REF!</definedName>
    <definedName name="______SP7" localSheetId="7">[2]FES!#REF!</definedName>
    <definedName name="______SP7" localSheetId="8">[2]FES!#REF!</definedName>
    <definedName name="______SP7" localSheetId="11">[2]FES!#REF!</definedName>
    <definedName name="______SP7" localSheetId="12">[2]FES!#REF!</definedName>
    <definedName name="______SP7" localSheetId="14">[2]FES!#REF!</definedName>
    <definedName name="______SP7" localSheetId="6">[2]FES!#REF!</definedName>
    <definedName name="______SP7" localSheetId="18">[2]FES!#REF!</definedName>
    <definedName name="______SP7" localSheetId="19">[2]FES!#REF!</definedName>
    <definedName name="______SP7">[2]FES!#REF!</definedName>
    <definedName name="______SP8" localSheetId="7">[2]FES!#REF!</definedName>
    <definedName name="______SP8" localSheetId="8">[2]FES!#REF!</definedName>
    <definedName name="______SP8" localSheetId="11">[2]FES!#REF!</definedName>
    <definedName name="______SP8" localSheetId="12">[2]FES!#REF!</definedName>
    <definedName name="______SP8" localSheetId="14">[2]FES!#REF!</definedName>
    <definedName name="______SP8" localSheetId="6">[2]FES!#REF!</definedName>
    <definedName name="______SP8" localSheetId="18">[2]FES!#REF!</definedName>
    <definedName name="______SP8" localSheetId="19">[2]FES!#REF!</definedName>
    <definedName name="______SP8">[2]FES!#REF!</definedName>
    <definedName name="______SP9" localSheetId="7">[2]FES!#REF!</definedName>
    <definedName name="______SP9" localSheetId="8">[2]FES!#REF!</definedName>
    <definedName name="______SP9" localSheetId="11">[2]FES!#REF!</definedName>
    <definedName name="______SP9" localSheetId="12">[2]FES!#REF!</definedName>
    <definedName name="______SP9" localSheetId="14">[2]FES!#REF!</definedName>
    <definedName name="______SP9" localSheetId="6">[2]FES!#REF!</definedName>
    <definedName name="______SP9" localSheetId="18">[2]FES!#REF!</definedName>
    <definedName name="______SP9" localSheetId="19">[2]FES!#REF!</definedName>
    <definedName name="______SP9">[2]FES!#REF!</definedName>
    <definedName name="_____FY1">#N/A</definedName>
    <definedName name="_____M8" localSheetId="7">#N/A</definedName>
    <definedName name="_____M8" localSheetId="9">#N/A</definedName>
    <definedName name="_____M8" localSheetId="10">#N/A</definedName>
    <definedName name="_____M8" localSheetId="11">#N/A</definedName>
    <definedName name="_____M8" localSheetId="12">#N/A</definedName>
    <definedName name="_____M8" localSheetId="16">#N/A</definedName>
    <definedName name="_____M8" localSheetId="2">'Пр 2. (ПАО ФСК)'!_____M8</definedName>
    <definedName name="_____M8" localSheetId="3">'Пр 3. Аренда'!_____M8</definedName>
    <definedName name="_____M8" localSheetId="4">'Пр 3.1 Отчет Аренда'!_____M8</definedName>
    <definedName name="_____M8" localSheetId="5">'Пр 4. Амортизация'!_____M8</definedName>
    <definedName name="_____M8" localSheetId="6">#N/A</definedName>
    <definedName name="_____M8" localSheetId="18">#N/A</definedName>
    <definedName name="_____M8" localSheetId="19">#N/A</definedName>
    <definedName name="_____M8">[0]!_____M8</definedName>
    <definedName name="_____M9" localSheetId="7">#N/A</definedName>
    <definedName name="_____M9" localSheetId="9">#N/A</definedName>
    <definedName name="_____M9" localSheetId="10">#N/A</definedName>
    <definedName name="_____M9" localSheetId="11">#N/A</definedName>
    <definedName name="_____M9" localSheetId="12">#N/A</definedName>
    <definedName name="_____M9" localSheetId="16">#N/A</definedName>
    <definedName name="_____M9" localSheetId="2">'Пр 2. (ПАО ФСК)'!_____M9</definedName>
    <definedName name="_____M9" localSheetId="3">'Пр 3. Аренда'!_____M9</definedName>
    <definedName name="_____M9" localSheetId="4">'Пр 3.1 Отчет Аренда'!_____M9</definedName>
    <definedName name="_____M9" localSheetId="5">'Пр 4. Амортизация'!_____M9</definedName>
    <definedName name="_____M9" localSheetId="6">#N/A</definedName>
    <definedName name="_____M9" localSheetId="18">#N/A</definedName>
    <definedName name="_____M9" localSheetId="19">#N/A</definedName>
    <definedName name="_____M9">[0]!_____M9</definedName>
    <definedName name="_____Num2" localSheetId="7">#REF!</definedName>
    <definedName name="_____Num2" localSheetId="8">#REF!</definedName>
    <definedName name="_____Num2" localSheetId="9">#REF!</definedName>
    <definedName name="_____Num2" localSheetId="10">#REF!</definedName>
    <definedName name="_____Num2" localSheetId="11">#REF!</definedName>
    <definedName name="_____Num2" localSheetId="12">#REF!</definedName>
    <definedName name="_____Num2" localSheetId="14">#REF!</definedName>
    <definedName name="_____Num2" localSheetId="16">#REF!</definedName>
    <definedName name="_____Num2" localSheetId="2">#REF!</definedName>
    <definedName name="_____Num2" localSheetId="3">#REF!</definedName>
    <definedName name="_____Num2" localSheetId="4">#REF!</definedName>
    <definedName name="_____Num2" localSheetId="5">#REF!</definedName>
    <definedName name="_____Num2" localSheetId="6">#REF!</definedName>
    <definedName name="_____Num2" localSheetId="18">#REF!</definedName>
    <definedName name="_____Num2" localSheetId="19">#REF!</definedName>
    <definedName name="_____Num2">#REF!</definedName>
    <definedName name="_____q11" localSheetId="7">#N/A</definedName>
    <definedName name="_____q11" localSheetId="9">#N/A</definedName>
    <definedName name="_____q11" localSheetId="10">#N/A</definedName>
    <definedName name="_____q11" localSheetId="11">#N/A</definedName>
    <definedName name="_____q11" localSheetId="12">#N/A</definedName>
    <definedName name="_____q11" localSheetId="16">#N/A</definedName>
    <definedName name="_____q11" localSheetId="2">'Пр 2. (ПАО ФСК)'!_____q11</definedName>
    <definedName name="_____q11" localSheetId="3">'Пр 3. Аренда'!_____q11</definedName>
    <definedName name="_____q11" localSheetId="4">'Пр 3.1 Отчет Аренда'!_____q11</definedName>
    <definedName name="_____q11" localSheetId="5">'Пр 4. Амортизация'!_____q11</definedName>
    <definedName name="_____q11" localSheetId="6">#N/A</definedName>
    <definedName name="_____q11" localSheetId="18">#N/A</definedName>
    <definedName name="_____q11" localSheetId="19">#N/A</definedName>
    <definedName name="_____q11">[0]!_____q11</definedName>
    <definedName name="_____q15" localSheetId="7">#N/A</definedName>
    <definedName name="_____q15" localSheetId="9">#N/A</definedName>
    <definedName name="_____q15" localSheetId="10">#N/A</definedName>
    <definedName name="_____q15" localSheetId="11">#N/A</definedName>
    <definedName name="_____q15" localSheetId="12">#N/A</definedName>
    <definedName name="_____q15" localSheetId="16">#N/A</definedName>
    <definedName name="_____q15" localSheetId="2">'Пр 2. (ПАО ФСК)'!_____q15</definedName>
    <definedName name="_____q15" localSheetId="3">'Пр 3. Аренда'!_____q15</definedName>
    <definedName name="_____q15" localSheetId="4">'Пр 3.1 Отчет Аренда'!_____q15</definedName>
    <definedName name="_____q15" localSheetId="5">'Пр 4. Амортизация'!_____q15</definedName>
    <definedName name="_____q15" localSheetId="6">#N/A</definedName>
    <definedName name="_____q15" localSheetId="18">#N/A</definedName>
    <definedName name="_____q15" localSheetId="19">#N/A</definedName>
    <definedName name="_____q15">[0]!_____q15</definedName>
    <definedName name="_____q17" localSheetId="7">#N/A</definedName>
    <definedName name="_____q17" localSheetId="9">#N/A</definedName>
    <definedName name="_____q17" localSheetId="10">#N/A</definedName>
    <definedName name="_____q17" localSheetId="11">#N/A</definedName>
    <definedName name="_____q17" localSheetId="12">#N/A</definedName>
    <definedName name="_____q17" localSheetId="16">#N/A</definedName>
    <definedName name="_____q17" localSheetId="2">'Пр 2. (ПАО ФСК)'!_____q17</definedName>
    <definedName name="_____q17" localSheetId="3">'Пр 3. Аренда'!_____q17</definedName>
    <definedName name="_____q17" localSheetId="4">'Пр 3.1 Отчет Аренда'!_____q17</definedName>
    <definedName name="_____q17" localSheetId="5">'Пр 4. Амортизация'!_____q17</definedName>
    <definedName name="_____q17" localSheetId="6">#N/A</definedName>
    <definedName name="_____q17" localSheetId="18">#N/A</definedName>
    <definedName name="_____q17" localSheetId="19">#N/A</definedName>
    <definedName name="_____q17">[0]!_____q17</definedName>
    <definedName name="_____q2" localSheetId="7">#N/A</definedName>
    <definedName name="_____q2" localSheetId="9">#N/A</definedName>
    <definedName name="_____q2" localSheetId="10">#N/A</definedName>
    <definedName name="_____q2" localSheetId="11">#N/A</definedName>
    <definedName name="_____q2" localSheetId="12">#N/A</definedName>
    <definedName name="_____q2" localSheetId="16">#N/A</definedName>
    <definedName name="_____q2" localSheetId="2">'Пр 2. (ПАО ФСК)'!_____q2</definedName>
    <definedName name="_____q2" localSheetId="3">'Пр 3. Аренда'!_____q2</definedName>
    <definedName name="_____q2" localSheetId="4">'Пр 3.1 Отчет Аренда'!_____q2</definedName>
    <definedName name="_____q2" localSheetId="5">'Пр 4. Амортизация'!_____q2</definedName>
    <definedName name="_____q2" localSheetId="6">#N/A</definedName>
    <definedName name="_____q2" localSheetId="18">#N/A</definedName>
    <definedName name="_____q2" localSheetId="19">#N/A</definedName>
    <definedName name="_____q2">[0]!_____q2</definedName>
    <definedName name="_____q3" localSheetId="7">#N/A</definedName>
    <definedName name="_____q3" localSheetId="9">#N/A</definedName>
    <definedName name="_____q3" localSheetId="10">#N/A</definedName>
    <definedName name="_____q3" localSheetId="11">#N/A</definedName>
    <definedName name="_____q3" localSheetId="12">#N/A</definedName>
    <definedName name="_____q3" localSheetId="16">#N/A</definedName>
    <definedName name="_____q3" localSheetId="2">'Пр 2. (ПАО ФСК)'!_____q3</definedName>
    <definedName name="_____q3" localSheetId="3">'Пр 3. Аренда'!_____q3</definedName>
    <definedName name="_____q3" localSheetId="4">'Пр 3.1 Отчет Аренда'!_____q3</definedName>
    <definedName name="_____q3" localSheetId="5">'Пр 4. Амортизация'!_____q3</definedName>
    <definedName name="_____q3" localSheetId="6">#N/A</definedName>
    <definedName name="_____q3" localSheetId="18">#N/A</definedName>
    <definedName name="_____q3" localSheetId="19">#N/A</definedName>
    <definedName name="_____q3">[0]!_____q3</definedName>
    <definedName name="_____q4" localSheetId="7">#N/A</definedName>
    <definedName name="_____q4" localSheetId="9">#N/A</definedName>
    <definedName name="_____q4" localSheetId="10">#N/A</definedName>
    <definedName name="_____q4" localSheetId="11">#N/A</definedName>
    <definedName name="_____q4" localSheetId="12">#N/A</definedName>
    <definedName name="_____q4" localSheetId="16">#N/A</definedName>
    <definedName name="_____q4" localSheetId="2">'Пр 2. (ПАО ФСК)'!_____q4</definedName>
    <definedName name="_____q4" localSheetId="3">'Пр 3. Аренда'!_____q4</definedName>
    <definedName name="_____q4" localSheetId="4">'Пр 3.1 Отчет Аренда'!_____q4</definedName>
    <definedName name="_____q4" localSheetId="5">'Пр 4. Амортизация'!_____q4</definedName>
    <definedName name="_____q4" localSheetId="6">#N/A</definedName>
    <definedName name="_____q4" localSheetId="18">#N/A</definedName>
    <definedName name="_____q4" localSheetId="19">#N/A</definedName>
    <definedName name="_____q4">[0]!_____q4</definedName>
    <definedName name="_____q5" localSheetId="7">#N/A</definedName>
    <definedName name="_____q5" localSheetId="9">#N/A</definedName>
    <definedName name="_____q5" localSheetId="10">#N/A</definedName>
    <definedName name="_____q5" localSheetId="11">#N/A</definedName>
    <definedName name="_____q5" localSheetId="12">#N/A</definedName>
    <definedName name="_____q5" localSheetId="16">#N/A</definedName>
    <definedName name="_____q5" localSheetId="2">'Пр 2. (ПАО ФСК)'!_____q5</definedName>
    <definedName name="_____q5" localSheetId="3">'Пр 3. Аренда'!_____q5</definedName>
    <definedName name="_____q5" localSheetId="4">'Пр 3.1 Отчет Аренда'!_____q5</definedName>
    <definedName name="_____q5" localSheetId="5">'Пр 4. Амортизация'!_____q5</definedName>
    <definedName name="_____q5" localSheetId="6">#N/A</definedName>
    <definedName name="_____q5" localSheetId="18">#N/A</definedName>
    <definedName name="_____q5" localSheetId="19">#N/A</definedName>
    <definedName name="_____q5">[0]!_____q5</definedName>
    <definedName name="_____q6" localSheetId="7">#N/A</definedName>
    <definedName name="_____q6" localSheetId="9">#N/A</definedName>
    <definedName name="_____q6" localSheetId="10">#N/A</definedName>
    <definedName name="_____q6" localSheetId="11">#N/A</definedName>
    <definedName name="_____q6" localSheetId="12">#N/A</definedName>
    <definedName name="_____q6" localSheetId="16">#N/A</definedName>
    <definedName name="_____q6" localSheetId="2">'Пр 2. (ПАО ФСК)'!_____q6</definedName>
    <definedName name="_____q6" localSheetId="3">'Пр 3. Аренда'!_____q6</definedName>
    <definedName name="_____q6" localSheetId="4">'Пр 3.1 Отчет Аренда'!_____q6</definedName>
    <definedName name="_____q6" localSheetId="5">'Пр 4. Амортизация'!_____q6</definedName>
    <definedName name="_____q6" localSheetId="6">#N/A</definedName>
    <definedName name="_____q6" localSheetId="18">#N/A</definedName>
    <definedName name="_____q6" localSheetId="19">#N/A</definedName>
    <definedName name="_____q6">[0]!_____q6</definedName>
    <definedName name="_____q7" localSheetId="7">#N/A</definedName>
    <definedName name="_____q7" localSheetId="9">#N/A</definedName>
    <definedName name="_____q7" localSheetId="10">#N/A</definedName>
    <definedName name="_____q7" localSheetId="11">#N/A</definedName>
    <definedName name="_____q7" localSheetId="12">#N/A</definedName>
    <definedName name="_____q7" localSheetId="16">#N/A</definedName>
    <definedName name="_____q7" localSheetId="2">'Пр 2. (ПАО ФСК)'!_____q7</definedName>
    <definedName name="_____q7" localSheetId="3">'Пр 3. Аренда'!_____q7</definedName>
    <definedName name="_____q7" localSheetId="4">'Пр 3.1 Отчет Аренда'!_____q7</definedName>
    <definedName name="_____q7" localSheetId="5">'Пр 4. Амортизация'!_____q7</definedName>
    <definedName name="_____q7" localSheetId="6">#N/A</definedName>
    <definedName name="_____q7" localSheetId="18">#N/A</definedName>
    <definedName name="_____q7" localSheetId="19">#N/A</definedName>
    <definedName name="_____q7">[0]!_____q7</definedName>
    <definedName name="_____q8" localSheetId="7">#N/A</definedName>
    <definedName name="_____q8" localSheetId="9">#N/A</definedName>
    <definedName name="_____q8" localSheetId="10">#N/A</definedName>
    <definedName name="_____q8" localSheetId="11">#N/A</definedName>
    <definedName name="_____q8" localSheetId="12">#N/A</definedName>
    <definedName name="_____q8" localSheetId="16">#N/A</definedName>
    <definedName name="_____q8" localSheetId="2">'Пр 2. (ПАО ФСК)'!_____q8</definedName>
    <definedName name="_____q8" localSheetId="3">'Пр 3. Аренда'!_____q8</definedName>
    <definedName name="_____q8" localSheetId="4">'Пр 3.1 Отчет Аренда'!_____q8</definedName>
    <definedName name="_____q8" localSheetId="5">'Пр 4. Амортизация'!_____q8</definedName>
    <definedName name="_____q8" localSheetId="6">#N/A</definedName>
    <definedName name="_____q8" localSheetId="18">#N/A</definedName>
    <definedName name="_____q8" localSheetId="19">#N/A</definedName>
    <definedName name="_____q8">[0]!_____q8</definedName>
    <definedName name="_____q9" localSheetId="7">#N/A</definedName>
    <definedName name="_____q9" localSheetId="9">#N/A</definedName>
    <definedName name="_____q9" localSheetId="10">#N/A</definedName>
    <definedName name="_____q9" localSheetId="11">#N/A</definedName>
    <definedName name="_____q9" localSheetId="12">#N/A</definedName>
    <definedName name="_____q9" localSheetId="16">#N/A</definedName>
    <definedName name="_____q9" localSheetId="2">'Пр 2. (ПАО ФСК)'!_____q9</definedName>
    <definedName name="_____q9" localSheetId="3">'Пр 3. Аренда'!_____q9</definedName>
    <definedName name="_____q9" localSheetId="4">'Пр 3.1 Отчет Аренда'!_____q9</definedName>
    <definedName name="_____q9" localSheetId="5">'Пр 4. Амортизация'!_____q9</definedName>
    <definedName name="_____q9" localSheetId="6">#N/A</definedName>
    <definedName name="_____q9" localSheetId="18">#N/A</definedName>
    <definedName name="_____q9" localSheetId="19">#N/A</definedName>
    <definedName name="_____q9">[0]!_____q9</definedName>
    <definedName name="_____SP1" localSheetId="7">[2]FES!#REF!</definedName>
    <definedName name="_____SP1" localSheetId="8">[2]FES!#REF!</definedName>
    <definedName name="_____SP1" localSheetId="11">[2]FES!#REF!</definedName>
    <definedName name="_____SP1" localSheetId="12">[2]FES!#REF!</definedName>
    <definedName name="_____SP1" localSheetId="14">[2]FES!#REF!</definedName>
    <definedName name="_____SP1" localSheetId="6">[2]FES!#REF!</definedName>
    <definedName name="_____SP1" localSheetId="18">[2]FES!#REF!</definedName>
    <definedName name="_____SP1" localSheetId="19">[2]FES!#REF!</definedName>
    <definedName name="_____SP1">[2]FES!#REF!</definedName>
    <definedName name="_____SP10" localSheetId="7">[2]FES!#REF!</definedName>
    <definedName name="_____SP10" localSheetId="8">[2]FES!#REF!</definedName>
    <definedName name="_____SP10" localSheetId="11">[2]FES!#REF!</definedName>
    <definedName name="_____SP10" localSheetId="12">[2]FES!#REF!</definedName>
    <definedName name="_____SP10" localSheetId="14">[2]FES!#REF!</definedName>
    <definedName name="_____SP10" localSheetId="6">[2]FES!#REF!</definedName>
    <definedName name="_____SP10" localSheetId="18">[2]FES!#REF!</definedName>
    <definedName name="_____SP10" localSheetId="19">[2]FES!#REF!</definedName>
    <definedName name="_____SP10">[2]FES!#REF!</definedName>
    <definedName name="_____SP11" localSheetId="7">[2]FES!#REF!</definedName>
    <definedName name="_____SP11" localSheetId="8">[2]FES!#REF!</definedName>
    <definedName name="_____SP11" localSheetId="11">[2]FES!#REF!</definedName>
    <definedName name="_____SP11" localSheetId="12">[2]FES!#REF!</definedName>
    <definedName name="_____SP11" localSheetId="14">[2]FES!#REF!</definedName>
    <definedName name="_____SP11" localSheetId="6">[2]FES!#REF!</definedName>
    <definedName name="_____SP11" localSheetId="18">[2]FES!#REF!</definedName>
    <definedName name="_____SP11" localSheetId="19">[2]FES!#REF!</definedName>
    <definedName name="_____SP11">[2]FES!#REF!</definedName>
    <definedName name="_____SP12" localSheetId="7">[2]FES!#REF!</definedName>
    <definedName name="_____SP12" localSheetId="8">[2]FES!#REF!</definedName>
    <definedName name="_____SP12" localSheetId="11">[2]FES!#REF!</definedName>
    <definedName name="_____SP12" localSheetId="12">[2]FES!#REF!</definedName>
    <definedName name="_____SP12" localSheetId="14">[2]FES!#REF!</definedName>
    <definedName name="_____SP12" localSheetId="6">[2]FES!#REF!</definedName>
    <definedName name="_____SP12" localSheetId="18">[2]FES!#REF!</definedName>
    <definedName name="_____SP12" localSheetId="19">[2]FES!#REF!</definedName>
    <definedName name="_____SP12">[2]FES!#REF!</definedName>
    <definedName name="_____SP13" localSheetId="7">[2]FES!#REF!</definedName>
    <definedName name="_____SP13" localSheetId="8">[2]FES!#REF!</definedName>
    <definedName name="_____SP13" localSheetId="11">[2]FES!#REF!</definedName>
    <definedName name="_____SP13" localSheetId="12">[2]FES!#REF!</definedName>
    <definedName name="_____SP13" localSheetId="14">[2]FES!#REF!</definedName>
    <definedName name="_____SP13" localSheetId="6">[2]FES!#REF!</definedName>
    <definedName name="_____SP13" localSheetId="18">[2]FES!#REF!</definedName>
    <definedName name="_____SP13" localSheetId="19">[2]FES!#REF!</definedName>
    <definedName name="_____SP13">[2]FES!#REF!</definedName>
    <definedName name="_____SP14" localSheetId="7">[2]FES!#REF!</definedName>
    <definedName name="_____SP14" localSheetId="8">[2]FES!#REF!</definedName>
    <definedName name="_____SP14" localSheetId="11">[2]FES!#REF!</definedName>
    <definedName name="_____SP14" localSheetId="12">[2]FES!#REF!</definedName>
    <definedName name="_____SP14" localSheetId="14">[2]FES!#REF!</definedName>
    <definedName name="_____SP14" localSheetId="6">[2]FES!#REF!</definedName>
    <definedName name="_____SP14" localSheetId="18">[2]FES!#REF!</definedName>
    <definedName name="_____SP14" localSheetId="19">[2]FES!#REF!</definedName>
    <definedName name="_____SP14">[2]FES!#REF!</definedName>
    <definedName name="_____SP15" localSheetId="7">[2]FES!#REF!</definedName>
    <definedName name="_____SP15" localSheetId="8">[2]FES!#REF!</definedName>
    <definedName name="_____SP15" localSheetId="11">[2]FES!#REF!</definedName>
    <definedName name="_____SP15" localSheetId="12">[2]FES!#REF!</definedName>
    <definedName name="_____SP15" localSheetId="14">[2]FES!#REF!</definedName>
    <definedName name="_____SP15" localSheetId="6">[2]FES!#REF!</definedName>
    <definedName name="_____SP15" localSheetId="18">[2]FES!#REF!</definedName>
    <definedName name="_____SP15" localSheetId="19">[2]FES!#REF!</definedName>
    <definedName name="_____SP15">[2]FES!#REF!</definedName>
    <definedName name="_____SP16" localSheetId="7">[2]FES!#REF!</definedName>
    <definedName name="_____SP16" localSheetId="8">[2]FES!#REF!</definedName>
    <definedName name="_____SP16" localSheetId="11">[2]FES!#REF!</definedName>
    <definedName name="_____SP16" localSheetId="12">[2]FES!#REF!</definedName>
    <definedName name="_____SP16" localSheetId="14">[2]FES!#REF!</definedName>
    <definedName name="_____SP16" localSheetId="6">[2]FES!#REF!</definedName>
    <definedName name="_____SP16" localSheetId="18">[2]FES!#REF!</definedName>
    <definedName name="_____SP16" localSheetId="19">[2]FES!#REF!</definedName>
    <definedName name="_____SP16">[2]FES!#REF!</definedName>
    <definedName name="_____SP17" localSheetId="7">[2]FES!#REF!</definedName>
    <definedName name="_____SP17" localSheetId="8">[2]FES!#REF!</definedName>
    <definedName name="_____SP17" localSheetId="11">[2]FES!#REF!</definedName>
    <definedName name="_____SP17" localSheetId="12">[2]FES!#REF!</definedName>
    <definedName name="_____SP17" localSheetId="14">[2]FES!#REF!</definedName>
    <definedName name="_____SP17" localSheetId="6">[2]FES!#REF!</definedName>
    <definedName name="_____SP17" localSheetId="18">[2]FES!#REF!</definedName>
    <definedName name="_____SP17" localSheetId="19">[2]FES!#REF!</definedName>
    <definedName name="_____SP17">[2]FES!#REF!</definedName>
    <definedName name="_____SP18" localSheetId="7">[2]FES!#REF!</definedName>
    <definedName name="_____SP18" localSheetId="8">[2]FES!#REF!</definedName>
    <definedName name="_____SP18" localSheetId="11">[2]FES!#REF!</definedName>
    <definedName name="_____SP18" localSheetId="12">[2]FES!#REF!</definedName>
    <definedName name="_____SP18" localSheetId="14">[2]FES!#REF!</definedName>
    <definedName name="_____SP18" localSheetId="6">[2]FES!#REF!</definedName>
    <definedName name="_____SP18" localSheetId="18">[2]FES!#REF!</definedName>
    <definedName name="_____SP18" localSheetId="19">[2]FES!#REF!</definedName>
    <definedName name="_____SP18">[2]FES!#REF!</definedName>
    <definedName name="_____SP19" localSheetId="7">[2]FES!#REF!</definedName>
    <definedName name="_____SP19" localSheetId="8">[2]FES!#REF!</definedName>
    <definedName name="_____SP19" localSheetId="11">[2]FES!#REF!</definedName>
    <definedName name="_____SP19" localSheetId="12">[2]FES!#REF!</definedName>
    <definedName name="_____SP19" localSheetId="14">[2]FES!#REF!</definedName>
    <definedName name="_____SP19" localSheetId="6">[2]FES!#REF!</definedName>
    <definedName name="_____SP19" localSheetId="18">[2]FES!#REF!</definedName>
    <definedName name="_____SP19" localSheetId="19">[2]FES!#REF!</definedName>
    <definedName name="_____SP19">[2]FES!#REF!</definedName>
    <definedName name="_____SP2" localSheetId="7">[2]FES!#REF!</definedName>
    <definedName name="_____SP2" localSheetId="8">[2]FES!#REF!</definedName>
    <definedName name="_____SP2" localSheetId="11">[2]FES!#REF!</definedName>
    <definedName name="_____SP2" localSheetId="12">[2]FES!#REF!</definedName>
    <definedName name="_____SP2" localSheetId="14">[2]FES!#REF!</definedName>
    <definedName name="_____SP2" localSheetId="6">[2]FES!#REF!</definedName>
    <definedName name="_____SP2" localSheetId="18">[2]FES!#REF!</definedName>
    <definedName name="_____SP2" localSheetId="19">[2]FES!#REF!</definedName>
    <definedName name="_____SP2">[2]FES!#REF!</definedName>
    <definedName name="_____SP20" localSheetId="7">[2]FES!#REF!</definedName>
    <definedName name="_____SP20" localSheetId="8">[2]FES!#REF!</definedName>
    <definedName name="_____SP20" localSheetId="11">[2]FES!#REF!</definedName>
    <definedName name="_____SP20" localSheetId="12">[2]FES!#REF!</definedName>
    <definedName name="_____SP20" localSheetId="14">[2]FES!#REF!</definedName>
    <definedName name="_____SP20" localSheetId="6">[2]FES!#REF!</definedName>
    <definedName name="_____SP20" localSheetId="18">[2]FES!#REF!</definedName>
    <definedName name="_____SP20" localSheetId="19">[2]FES!#REF!</definedName>
    <definedName name="_____SP20">[2]FES!#REF!</definedName>
    <definedName name="_____SP3" localSheetId="7">[2]FES!#REF!</definedName>
    <definedName name="_____SP3" localSheetId="8">[2]FES!#REF!</definedName>
    <definedName name="_____SP3" localSheetId="11">[2]FES!#REF!</definedName>
    <definedName name="_____SP3" localSheetId="12">[2]FES!#REF!</definedName>
    <definedName name="_____SP3" localSheetId="14">[2]FES!#REF!</definedName>
    <definedName name="_____SP3" localSheetId="6">[2]FES!#REF!</definedName>
    <definedName name="_____SP3" localSheetId="18">[2]FES!#REF!</definedName>
    <definedName name="_____SP3" localSheetId="19">[2]FES!#REF!</definedName>
    <definedName name="_____SP3">[2]FES!#REF!</definedName>
    <definedName name="_____SP4" localSheetId="7">[2]FES!#REF!</definedName>
    <definedName name="_____SP4" localSheetId="8">[2]FES!#REF!</definedName>
    <definedName name="_____SP4" localSheetId="11">[2]FES!#REF!</definedName>
    <definedName name="_____SP4" localSheetId="12">[2]FES!#REF!</definedName>
    <definedName name="_____SP4" localSheetId="14">[2]FES!#REF!</definedName>
    <definedName name="_____SP4" localSheetId="6">[2]FES!#REF!</definedName>
    <definedName name="_____SP4" localSheetId="18">[2]FES!#REF!</definedName>
    <definedName name="_____SP4" localSheetId="19">[2]FES!#REF!</definedName>
    <definedName name="_____SP4">[2]FES!#REF!</definedName>
    <definedName name="_____SP5" localSheetId="7">[2]FES!#REF!</definedName>
    <definedName name="_____SP5" localSheetId="8">[2]FES!#REF!</definedName>
    <definedName name="_____SP5" localSheetId="11">[2]FES!#REF!</definedName>
    <definedName name="_____SP5" localSheetId="12">[2]FES!#REF!</definedName>
    <definedName name="_____SP5" localSheetId="14">[2]FES!#REF!</definedName>
    <definedName name="_____SP5" localSheetId="6">[2]FES!#REF!</definedName>
    <definedName name="_____SP5" localSheetId="18">[2]FES!#REF!</definedName>
    <definedName name="_____SP5" localSheetId="19">[2]FES!#REF!</definedName>
    <definedName name="_____SP5">[2]FES!#REF!</definedName>
    <definedName name="_____SP7" localSheetId="7">[2]FES!#REF!</definedName>
    <definedName name="_____SP7" localSheetId="8">[2]FES!#REF!</definedName>
    <definedName name="_____SP7" localSheetId="11">[2]FES!#REF!</definedName>
    <definedName name="_____SP7" localSheetId="12">[2]FES!#REF!</definedName>
    <definedName name="_____SP7" localSheetId="14">[2]FES!#REF!</definedName>
    <definedName name="_____SP7" localSheetId="6">[2]FES!#REF!</definedName>
    <definedName name="_____SP7" localSheetId="18">[2]FES!#REF!</definedName>
    <definedName name="_____SP7" localSheetId="19">[2]FES!#REF!</definedName>
    <definedName name="_____SP7">[2]FES!#REF!</definedName>
    <definedName name="_____SP8" localSheetId="7">[2]FES!#REF!</definedName>
    <definedName name="_____SP8" localSheetId="8">[2]FES!#REF!</definedName>
    <definedName name="_____SP8" localSheetId="11">[2]FES!#REF!</definedName>
    <definedName name="_____SP8" localSheetId="12">[2]FES!#REF!</definedName>
    <definedName name="_____SP8" localSheetId="14">[2]FES!#REF!</definedName>
    <definedName name="_____SP8" localSheetId="6">[2]FES!#REF!</definedName>
    <definedName name="_____SP8" localSheetId="18">[2]FES!#REF!</definedName>
    <definedName name="_____SP8" localSheetId="19">[2]FES!#REF!</definedName>
    <definedName name="_____SP8">[2]FES!#REF!</definedName>
    <definedName name="_____SP9" localSheetId="7">[2]FES!#REF!</definedName>
    <definedName name="_____SP9" localSheetId="8">[2]FES!#REF!</definedName>
    <definedName name="_____SP9" localSheetId="11">[2]FES!#REF!</definedName>
    <definedName name="_____SP9" localSheetId="12">[2]FES!#REF!</definedName>
    <definedName name="_____SP9" localSheetId="14">[2]FES!#REF!</definedName>
    <definedName name="_____SP9" localSheetId="6">[2]FES!#REF!</definedName>
    <definedName name="_____SP9" localSheetId="18">[2]FES!#REF!</definedName>
    <definedName name="_____SP9" localSheetId="19">[2]FES!#REF!</definedName>
    <definedName name="_____SP9">[2]FES!#REF!</definedName>
    <definedName name="____FY1">#N/A</definedName>
    <definedName name="____M8" localSheetId="7">#N/A</definedName>
    <definedName name="____M8" localSheetId="9">#N/A</definedName>
    <definedName name="____M8" localSheetId="10">#N/A</definedName>
    <definedName name="____M8" localSheetId="11">#N/A</definedName>
    <definedName name="____M8" localSheetId="12">#N/A</definedName>
    <definedName name="____M8" localSheetId="16">#N/A</definedName>
    <definedName name="____M8" localSheetId="2">'Пр 2. (ПАО ФСК)'!____M8</definedName>
    <definedName name="____M8" localSheetId="3">'Пр 3. Аренда'!____M8</definedName>
    <definedName name="____M8" localSheetId="4">'Пр 3.1 Отчет Аренда'!____M8</definedName>
    <definedName name="____M8" localSheetId="5">'Пр 4. Амортизация'!____M8</definedName>
    <definedName name="____M8" localSheetId="6">#N/A</definedName>
    <definedName name="____M8" localSheetId="18">#N/A</definedName>
    <definedName name="____M8" localSheetId="19">#N/A</definedName>
    <definedName name="____M8">[0]!____M8</definedName>
    <definedName name="____M9" localSheetId="7">#N/A</definedName>
    <definedName name="____M9" localSheetId="9">#N/A</definedName>
    <definedName name="____M9" localSheetId="10">#N/A</definedName>
    <definedName name="____M9" localSheetId="11">#N/A</definedName>
    <definedName name="____M9" localSheetId="12">#N/A</definedName>
    <definedName name="____M9" localSheetId="16">#N/A</definedName>
    <definedName name="____M9" localSheetId="2">'Пр 2. (ПАО ФСК)'!____M9</definedName>
    <definedName name="____M9" localSheetId="3">'Пр 3. Аренда'!____M9</definedName>
    <definedName name="____M9" localSheetId="4">'Пр 3.1 Отчет Аренда'!____M9</definedName>
    <definedName name="____M9" localSheetId="5">'Пр 4. Амортизация'!____M9</definedName>
    <definedName name="____M9" localSheetId="6">#N/A</definedName>
    <definedName name="____M9" localSheetId="18">#N/A</definedName>
    <definedName name="____M9" localSheetId="19">#N/A</definedName>
    <definedName name="____M9">[0]!____M9</definedName>
    <definedName name="____Num2" localSheetId="7">#REF!</definedName>
    <definedName name="____Num2" localSheetId="8">#REF!</definedName>
    <definedName name="____Num2" localSheetId="9">#REF!</definedName>
    <definedName name="____Num2" localSheetId="10">#REF!</definedName>
    <definedName name="____Num2" localSheetId="11">#REF!</definedName>
    <definedName name="____Num2" localSheetId="12">#REF!</definedName>
    <definedName name="____Num2" localSheetId="14">#REF!</definedName>
    <definedName name="____Num2" localSheetId="16">#REF!</definedName>
    <definedName name="____Num2" localSheetId="2">#REF!</definedName>
    <definedName name="____Num2" localSheetId="3">#REF!</definedName>
    <definedName name="____Num2" localSheetId="4">#REF!</definedName>
    <definedName name="____Num2" localSheetId="5">#REF!</definedName>
    <definedName name="____Num2" localSheetId="6">#REF!</definedName>
    <definedName name="____Num2" localSheetId="18">#REF!</definedName>
    <definedName name="____Num2" localSheetId="19">#REF!</definedName>
    <definedName name="____Num2">#REF!</definedName>
    <definedName name="____q11" localSheetId="7">#N/A</definedName>
    <definedName name="____q11" localSheetId="9">#N/A</definedName>
    <definedName name="____q11" localSheetId="10">#N/A</definedName>
    <definedName name="____q11" localSheetId="11">#N/A</definedName>
    <definedName name="____q11" localSheetId="12">#N/A</definedName>
    <definedName name="____q11" localSheetId="16">#N/A</definedName>
    <definedName name="____q11" localSheetId="2">'Пр 2. (ПАО ФСК)'!____q11</definedName>
    <definedName name="____q11" localSheetId="3">'Пр 3. Аренда'!____q11</definedName>
    <definedName name="____q11" localSheetId="4">'Пр 3.1 Отчет Аренда'!____q11</definedName>
    <definedName name="____q11" localSheetId="5">'Пр 4. Амортизация'!____q11</definedName>
    <definedName name="____q11" localSheetId="6">#N/A</definedName>
    <definedName name="____q11" localSheetId="18">#N/A</definedName>
    <definedName name="____q11" localSheetId="19">#N/A</definedName>
    <definedName name="____q11">[0]!____q11</definedName>
    <definedName name="____q15" localSheetId="7">#N/A</definedName>
    <definedName name="____q15" localSheetId="9">#N/A</definedName>
    <definedName name="____q15" localSheetId="10">#N/A</definedName>
    <definedName name="____q15" localSheetId="11">#N/A</definedName>
    <definedName name="____q15" localSheetId="12">#N/A</definedName>
    <definedName name="____q15" localSheetId="16">#N/A</definedName>
    <definedName name="____q15" localSheetId="2">'Пр 2. (ПАО ФСК)'!____q15</definedName>
    <definedName name="____q15" localSheetId="3">'Пр 3. Аренда'!____q15</definedName>
    <definedName name="____q15" localSheetId="4">'Пр 3.1 Отчет Аренда'!____q15</definedName>
    <definedName name="____q15" localSheetId="5">'Пр 4. Амортизация'!____q15</definedName>
    <definedName name="____q15" localSheetId="6">#N/A</definedName>
    <definedName name="____q15" localSheetId="18">#N/A</definedName>
    <definedName name="____q15" localSheetId="19">#N/A</definedName>
    <definedName name="____q15">[0]!____q15</definedName>
    <definedName name="____q17" localSheetId="7">#N/A</definedName>
    <definedName name="____q17" localSheetId="9">#N/A</definedName>
    <definedName name="____q17" localSheetId="10">#N/A</definedName>
    <definedName name="____q17" localSheetId="11">#N/A</definedName>
    <definedName name="____q17" localSheetId="12">#N/A</definedName>
    <definedName name="____q17" localSheetId="16">#N/A</definedName>
    <definedName name="____q17" localSheetId="2">'Пр 2. (ПАО ФСК)'!____q17</definedName>
    <definedName name="____q17" localSheetId="3">'Пр 3. Аренда'!____q17</definedName>
    <definedName name="____q17" localSheetId="4">'Пр 3.1 Отчет Аренда'!____q17</definedName>
    <definedName name="____q17" localSheetId="5">'Пр 4. Амортизация'!____q17</definedName>
    <definedName name="____q17" localSheetId="6">#N/A</definedName>
    <definedName name="____q17" localSheetId="18">#N/A</definedName>
    <definedName name="____q17" localSheetId="19">#N/A</definedName>
    <definedName name="____q17">[0]!____q17</definedName>
    <definedName name="____q2" localSheetId="7">#N/A</definedName>
    <definedName name="____q2" localSheetId="9">#N/A</definedName>
    <definedName name="____q2" localSheetId="10">#N/A</definedName>
    <definedName name="____q2" localSheetId="11">#N/A</definedName>
    <definedName name="____q2" localSheetId="12">#N/A</definedName>
    <definedName name="____q2" localSheetId="16">#N/A</definedName>
    <definedName name="____q2" localSheetId="2">'Пр 2. (ПАО ФСК)'!____q2</definedName>
    <definedName name="____q2" localSheetId="3">'Пр 3. Аренда'!____q2</definedName>
    <definedName name="____q2" localSheetId="4">'Пр 3.1 Отчет Аренда'!____q2</definedName>
    <definedName name="____q2" localSheetId="5">'Пр 4. Амортизация'!____q2</definedName>
    <definedName name="____q2" localSheetId="6">#N/A</definedName>
    <definedName name="____q2" localSheetId="18">#N/A</definedName>
    <definedName name="____q2" localSheetId="19">#N/A</definedName>
    <definedName name="____q2">[0]!____q2</definedName>
    <definedName name="____q3" localSheetId="7">#N/A</definedName>
    <definedName name="____q3" localSheetId="9">#N/A</definedName>
    <definedName name="____q3" localSheetId="10">#N/A</definedName>
    <definedName name="____q3" localSheetId="11">#N/A</definedName>
    <definedName name="____q3" localSheetId="12">#N/A</definedName>
    <definedName name="____q3" localSheetId="16">#N/A</definedName>
    <definedName name="____q3" localSheetId="2">'Пр 2. (ПАО ФСК)'!____q3</definedName>
    <definedName name="____q3" localSheetId="3">'Пр 3. Аренда'!____q3</definedName>
    <definedName name="____q3" localSheetId="4">'Пр 3.1 Отчет Аренда'!____q3</definedName>
    <definedName name="____q3" localSheetId="5">'Пр 4. Амортизация'!____q3</definedName>
    <definedName name="____q3" localSheetId="6">#N/A</definedName>
    <definedName name="____q3" localSheetId="18">#N/A</definedName>
    <definedName name="____q3" localSheetId="19">#N/A</definedName>
    <definedName name="____q3">[0]!____q3</definedName>
    <definedName name="____q4" localSheetId="7">#N/A</definedName>
    <definedName name="____q4" localSheetId="9">#N/A</definedName>
    <definedName name="____q4" localSheetId="10">#N/A</definedName>
    <definedName name="____q4" localSheetId="11">#N/A</definedName>
    <definedName name="____q4" localSheetId="12">#N/A</definedName>
    <definedName name="____q4" localSheetId="16">#N/A</definedName>
    <definedName name="____q4" localSheetId="2">'Пр 2. (ПАО ФСК)'!____q4</definedName>
    <definedName name="____q4" localSheetId="3">'Пр 3. Аренда'!____q4</definedName>
    <definedName name="____q4" localSheetId="4">'Пр 3.1 Отчет Аренда'!____q4</definedName>
    <definedName name="____q4" localSheetId="5">'Пр 4. Амортизация'!____q4</definedName>
    <definedName name="____q4" localSheetId="6">#N/A</definedName>
    <definedName name="____q4" localSheetId="18">#N/A</definedName>
    <definedName name="____q4" localSheetId="19">#N/A</definedName>
    <definedName name="____q4">[0]!____q4</definedName>
    <definedName name="____q5" localSheetId="7">#N/A</definedName>
    <definedName name="____q5" localSheetId="9">#N/A</definedName>
    <definedName name="____q5" localSheetId="10">#N/A</definedName>
    <definedName name="____q5" localSheetId="11">#N/A</definedName>
    <definedName name="____q5" localSheetId="12">#N/A</definedName>
    <definedName name="____q5" localSheetId="16">#N/A</definedName>
    <definedName name="____q5" localSheetId="2">'Пр 2. (ПАО ФСК)'!____q5</definedName>
    <definedName name="____q5" localSheetId="3">'Пр 3. Аренда'!____q5</definedName>
    <definedName name="____q5" localSheetId="4">'Пр 3.1 Отчет Аренда'!____q5</definedName>
    <definedName name="____q5" localSheetId="5">'Пр 4. Амортизация'!____q5</definedName>
    <definedName name="____q5" localSheetId="6">#N/A</definedName>
    <definedName name="____q5" localSheetId="18">#N/A</definedName>
    <definedName name="____q5" localSheetId="19">#N/A</definedName>
    <definedName name="____q5">[0]!____q5</definedName>
    <definedName name="____q6" localSheetId="7">#N/A</definedName>
    <definedName name="____q6" localSheetId="9">#N/A</definedName>
    <definedName name="____q6" localSheetId="10">#N/A</definedName>
    <definedName name="____q6" localSheetId="11">#N/A</definedName>
    <definedName name="____q6" localSheetId="12">#N/A</definedName>
    <definedName name="____q6" localSheetId="16">#N/A</definedName>
    <definedName name="____q6" localSheetId="2">'Пр 2. (ПАО ФСК)'!____q6</definedName>
    <definedName name="____q6" localSheetId="3">'Пр 3. Аренда'!____q6</definedName>
    <definedName name="____q6" localSheetId="4">'Пр 3.1 Отчет Аренда'!____q6</definedName>
    <definedName name="____q6" localSheetId="5">'Пр 4. Амортизация'!____q6</definedName>
    <definedName name="____q6" localSheetId="6">#N/A</definedName>
    <definedName name="____q6" localSheetId="18">#N/A</definedName>
    <definedName name="____q6" localSheetId="19">#N/A</definedName>
    <definedName name="____q6">[0]!____q6</definedName>
    <definedName name="____q7" localSheetId="7">#N/A</definedName>
    <definedName name="____q7" localSheetId="9">#N/A</definedName>
    <definedName name="____q7" localSheetId="10">#N/A</definedName>
    <definedName name="____q7" localSheetId="11">#N/A</definedName>
    <definedName name="____q7" localSheetId="12">#N/A</definedName>
    <definedName name="____q7" localSheetId="16">#N/A</definedName>
    <definedName name="____q7" localSheetId="2">'Пр 2. (ПАО ФСК)'!____q7</definedName>
    <definedName name="____q7" localSheetId="3">'Пр 3. Аренда'!____q7</definedName>
    <definedName name="____q7" localSheetId="4">'Пр 3.1 Отчет Аренда'!____q7</definedName>
    <definedName name="____q7" localSheetId="5">'Пр 4. Амортизация'!____q7</definedName>
    <definedName name="____q7" localSheetId="6">#N/A</definedName>
    <definedName name="____q7" localSheetId="18">#N/A</definedName>
    <definedName name="____q7" localSheetId="19">#N/A</definedName>
    <definedName name="____q7">[0]!____q7</definedName>
    <definedName name="____q8" localSheetId="7">#N/A</definedName>
    <definedName name="____q8" localSheetId="9">#N/A</definedName>
    <definedName name="____q8" localSheetId="10">#N/A</definedName>
    <definedName name="____q8" localSheetId="11">#N/A</definedName>
    <definedName name="____q8" localSheetId="12">#N/A</definedName>
    <definedName name="____q8" localSheetId="16">#N/A</definedName>
    <definedName name="____q8" localSheetId="2">'Пр 2. (ПАО ФСК)'!____q8</definedName>
    <definedName name="____q8" localSheetId="3">'Пр 3. Аренда'!____q8</definedName>
    <definedName name="____q8" localSheetId="4">'Пр 3.1 Отчет Аренда'!____q8</definedName>
    <definedName name="____q8" localSheetId="5">'Пр 4. Амортизация'!____q8</definedName>
    <definedName name="____q8" localSheetId="6">#N/A</definedName>
    <definedName name="____q8" localSheetId="18">#N/A</definedName>
    <definedName name="____q8" localSheetId="19">#N/A</definedName>
    <definedName name="____q8">[0]!____q8</definedName>
    <definedName name="____q9" localSheetId="7">#N/A</definedName>
    <definedName name="____q9" localSheetId="9">#N/A</definedName>
    <definedName name="____q9" localSheetId="10">#N/A</definedName>
    <definedName name="____q9" localSheetId="11">#N/A</definedName>
    <definedName name="____q9" localSheetId="12">#N/A</definedName>
    <definedName name="____q9" localSheetId="16">#N/A</definedName>
    <definedName name="____q9" localSheetId="2">'Пр 2. (ПАО ФСК)'!____q9</definedName>
    <definedName name="____q9" localSheetId="3">'Пр 3. Аренда'!____q9</definedName>
    <definedName name="____q9" localSheetId="4">'Пр 3.1 Отчет Аренда'!____q9</definedName>
    <definedName name="____q9" localSheetId="5">'Пр 4. Амортизация'!____q9</definedName>
    <definedName name="____q9" localSheetId="6">#N/A</definedName>
    <definedName name="____q9" localSheetId="18">#N/A</definedName>
    <definedName name="____q9" localSheetId="19">#N/A</definedName>
    <definedName name="____q9">[0]!____q9</definedName>
    <definedName name="____SP1" localSheetId="7">[2]FES!#REF!</definedName>
    <definedName name="____SP1" localSheetId="8">[2]FES!#REF!</definedName>
    <definedName name="____SP1" localSheetId="11">[2]FES!#REF!</definedName>
    <definedName name="____SP1" localSheetId="12">[2]FES!#REF!</definedName>
    <definedName name="____SP1" localSheetId="14">[2]FES!#REF!</definedName>
    <definedName name="____SP1" localSheetId="6">[2]FES!#REF!</definedName>
    <definedName name="____SP1" localSheetId="18">[2]FES!#REF!</definedName>
    <definedName name="____SP1" localSheetId="19">[2]FES!#REF!</definedName>
    <definedName name="____SP1">[2]FES!#REF!</definedName>
    <definedName name="____SP10" localSheetId="7">[2]FES!#REF!</definedName>
    <definedName name="____SP10" localSheetId="8">[2]FES!#REF!</definedName>
    <definedName name="____SP10" localSheetId="11">[2]FES!#REF!</definedName>
    <definedName name="____SP10" localSheetId="12">[2]FES!#REF!</definedName>
    <definedName name="____SP10" localSheetId="14">[2]FES!#REF!</definedName>
    <definedName name="____SP10" localSheetId="6">[2]FES!#REF!</definedName>
    <definedName name="____SP10" localSheetId="18">[2]FES!#REF!</definedName>
    <definedName name="____SP10" localSheetId="19">[2]FES!#REF!</definedName>
    <definedName name="____SP10">[2]FES!#REF!</definedName>
    <definedName name="____SP11" localSheetId="7">[2]FES!#REF!</definedName>
    <definedName name="____SP11" localSheetId="8">[2]FES!#REF!</definedName>
    <definedName name="____SP11" localSheetId="11">[2]FES!#REF!</definedName>
    <definedName name="____SP11" localSheetId="12">[2]FES!#REF!</definedName>
    <definedName name="____SP11" localSheetId="14">[2]FES!#REF!</definedName>
    <definedName name="____SP11" localSheetId="6">[2]FES!#REF!</definedName>
    <definedName name="____SP11" localSheetId="18">[2]FES!#REF!</definedName>
    <definedName name="____SP11" localSheetId="19">[2]FES!#REF!</definedName>
    <definedName name="____SP11">[2]FES!#REF!</definedName>
    <definedName name="____SP12" localSheetId="7">[2]FES!#REF!</definedName>
    <definedName name="____SP12" localSheetId="8">[2]FES!#REF!</definedName>
    <definedName name="____SP12" localSheetId="11">[2]FES!#REF!</definedName>
    <definedName name="____SP12" localSheetId="12">[2]FES!#REF!</definedName>
    <definedName name="____SP12" localSheetId="14">[2]FES!#REF!</definedName>
    <definedName name="____SP12" localSheetId="6">[2]FES!#REF!</definedName>
    <definedName name="____SP12" localSheetId="18">[2]FES!#REF!</definedName>
    <definedName name="____SP12" localSheetId="19">[2]FES!#REF!</definedName>
    <definedName name="____SP12">[2]FES!#REF!</definedName>
    <definedName name="____SP13" localSheetId="7">[2]FES!#REF!</definedName>
    <definedName name="____SP13" localSheetId="8">[2]FES!#REF!</definedName>
    <definedName name="____SP13" localSheetId="11">[2]FES!#REF!</definedName>
    <definedName name="____SP13" localSheetId="12">[2]FES!#REF!</definedName>
    <definedName name="____SP13" localSheetId="14">[2]FES!#REF!</definedName>
    <definedName name="____SP13" localSheetId="6">[2]FES!#REF!</definedName>
    <definedName name="____SP13" localSheetId="18">[2]FES!#REF!</definedName>
    <definedName name="____SP13" localSheetId="19">[2]FES!#REF!</definedName>
    <definedName name="____SP13">[2]FES!#REF!</definedName>
    <definedName name="____SP14" localSheetId="7">[2]FES!#REF!</definedName>
    <definedName name="____SP14" localSheetId="8">[2]FES!#REF!</definedName>
    <definedName name="____SP14" localSheetId="11">[2]FES!#REF!</definedName>
    <definedName name="____SP14" localSheetId="12">[2]FES!#REF!</definedName>
    <definedName name="____SP14" localSheetId="14">[2]FES!#REF!</definedName>
    <definedName name="____SP14" localSheetId="6">[2]FES!#REF!</definedName>
    <definedName name="____SP14" localSheetId="18">[2]FES!#REF!</definedName>
    <definedName name="____SP14" localSheetId="19">[2]FES!#REF!</definedName>
    <definedName name="____SP14">[2]FES!#REF!</definedName>
    <definedName name="____SP15" localSheetId="7">[2]FES!#REF!</definedName>
    <definedName name="____SP15" localSheetId="8">[2]FES!#REF!</definedName>
    <definedName name="____SP15" localSheetId="11">[2]FES!#REF!</definedName>
    <definedName name="____SP15" localSheetId="12">[2]FES!#REF!</definedName>
    <definedName name="____SP15" localSheetId="14">[2]FES!#REF!</definedName>
    <definedName name="____SP15" localSheetId="6">[2]FES!#REF!</definedName>
    <definedName name="____SP15" localSheetId="18">[2]FES!#REF!</definedName>
    <definedName name="____SP15" localSheetId="19">[2]FES!#REF!</definedName>
    <definedName name="____SP15">[2]FES!#REF!</definedName>
    <definedName name="____SP16" localSheetId="7">[2]FES!#REF!</definedName>
    <definedName name="____SP16" localSheetId="8">[2]FES!#REF!</definedName>
    <definedName name="____SP16" localSheetId="11">[2]FES!#REF!</definedName>
    <definedName name="____SP16" localSheetId="12">[2]FES!#REF!</definedName>
    <definedName name="____SP16" localSheetId="14">[2]FES!#REF!</definedName>
    <definedName name="____SP16" localSheetId="6">[2]FES!#REF!</definedName>
    <definedName name="____SP16" localSheetId="18">[2]FES!#REF!</definedName>
    <definedName name="____SP16" localSheetId="19">[2]FES!#REF!</definedName>
    <definedName name="____SP16">[2]FES!#REF!</definedName>
    <definedName name="____SP17" localSheetId="7">[2]FES!#REF!</definedName>
    <definedName name="____SP17" localSheetId="8">[2]FES!#REF!</definedName>
    <definedName name="____SP17" localSheetId="11">[2]FES!#REF!</definedName>
    <definedName name="____SP17" localSheetId="12">[2]FES!#REF!</definedName>
    <definedName name="____SP17" localSheetId="14">[2]FES!#REF!</definedName>
    <definedName name="____SP17" localSheetId="6">[2]FES!#REF!</definedName>
    <definedName name="____SP17" localSheetId="18">[2]FES!#REF!</definedName>
    <definedName name="____SP17" localSheetId="19">[2]FES!#REF!</definedName>
    <definedName name="____SP17">[2]FES!#REF!</definedName>
    <definedName name="____SP18" localSheetId="7">[2]FES!#REF!</definedName>
    <definedName name="____SP18" localSheetId="8">[2]FES!#REF!</definedName>
    <definedName name="____SP18" localSheetId="11">[2]FES!#REF!</definedName>
    <definedName name="____SP18" localSheetId="12">[2]FES!#REF!</definedName>
    <definedName name="____SP18" localSheetId="14">[2]FES!#REF!</definedName>
    <definedName name="____SP18" localSheetId="6">[2]FES!#REF!</definedName>
    <definedName name="____SP18" localSheetId="18">[2]FES!#REF!</definedName>
    <definedName name="____SP18" localSheetId="19">[2]FES!#REF!</definedName>
    <definedName name="____SP18">[2]FES!#REF!</definedName>
    <definedName name="____SP19" localSheetId="7">[2]FES!#REF!</definedName>
    <definedName name="____SP19" localSheetId="8">[2]FES!#REF!</definedName>
    <definedName name="____SP19" localSheetId="11">[2]FES!#REF!</definedName>
    <definedName name="____SP19" localSheetId="12">[2]FES!#REF!</definedName>
    <definedName name="____SP19" localSheetId="14">[2]FES!#REF!</definedName>
    <definedName name="____SP19" localSheetId="6">[2]FES!#REF!</definedName>
    <definedName name="____SP19" localSheetId="18">[2]FES!#REF!</definedName>
    <definedName name="____SP19" localSheetId="19">[2]FES!#REF!</definedName>
    <definedName name="____SP19">[2]FES!#REF!</definedName>
    <definedName name="____SP2" localSheetId="7">[2]FES!#REF!</definedName>
    <definedName name="____SP2" localSheetId="8">[2]FES!#REF!</definedName>
    <definedName name="____SP2" localSheetId="11">[2]FES!#REF!</definedName>
    <definedName name="____SP2" localSheetId="12">[2]FES!#REF!</definedName>
    <definedName name="____SP2" localSheetId="14">[2]FES!#REF!</definedName>
    <definedName name="____SP2" localSheetId="6">[2]FES!#REF!</definedName>
    <definedName name="____SP2" localSheetId="18">[2]FES!#REF!</definedName>
    <definedName name="____SP2" localSheetId="19">[2]FES!#REF!</definedName>
    <definedName name="____SP2">[2]FES!#REF!</definedName>
    <definedName name="____SP20" localSheetId="7">[2]FES!#REF!</definedName>
    <definedName name="____SP20" localSheetId="8">[2]FES!#REF!</definedName>
    <definedName name="____SP20" localSheetId="11">[2]FES!#REF!</definedName>
    <definedName name="____SP20" localSheetId="12">[2]FES!#REF!</definedName>
    <definedName name="____SP20" localSheetId="14">[2]FES!#REF!</definedName>
    <definedName name="____SP20" localSheetId="6">[2]FES!#REF!</definedName>
    <definedName name="____SP20" localSheetId="18">[2]FES!#REF!</definedName>
    <definedName name="____SP20" localSheetId="19">[2]FES!#REF!</definedName>
    <definedName name="____SP20">[2]FES!#REF!</definedName>
    <definedName name="____SP3" localSheetId="7">[2]FES!#REF!</definedName>
    <definedName name="____SP3" localSheetId="8">[2]FES!#REF!</definedName>
    <definedName name="____SP3" localSheetId="11">[2]FES!#REF!</definedName>
    <definedName name="____SP3" localSheetId="12">[2]FES!#REF!</definedName>
    <definedName name="____SP3" localSheetId="14">[2]FES!#REF!</definedName>
    <definedName name="____SP3" localSheetId="6">[2]FES!#REF!</definedName>
    <definedName name="____SP3" localSheetId="18">[2]FES!#REF!</definedName>
    <definedName name="____SP3" localSheetId="19">[2]FES!#REF!</definedName>
    <definedName name="____SP3">[2]FES!#REF!</definedName>
    <definedName name="____SP4" localSheetId="7">[2]FES!#REF!</definedName>
    <definedName name="____SP4" localSheetId="8">[2]FES!#REF!</definedName>
    <definedName name="____SP4" localSheetId="11">[2]FES!#REF!</definedName>
    <definedName name="____SP4" localSheetId="12">[2]FES!#REF!</definedName>
    <definedName name="____SP4" localSheetId="14">[2]FES!#REF!</definedName>
    <definedName name="____SP4" localSheetId="6">[2]FES!#REF!</definedName>
    <definedName name="____SP4" localSheetId="18">[2]FES!#REF!</definedName>
    <definedName name="____SP4" localSheetId="19">[2]FES!#REF!</definedName>
    <definedName name="____SP4">[2]FES!#REF!</definedName>
    <definedName name="____SP5" localSheetId="7">[2]FES!#REF!</definedName>
    <definedName name="____SP5" localSheetId="8">[2]FES!#REF!</definedName>
    <definedName name="____SP5" localSheetId="11">[2]FES!#REF!</definedName>
    <definedName name="____SP5" localSheetId="12">[2]FES!#REF!</definedName>
    <definedName name="____SP5" localSheetId="14">[2]FES!#REF!</definedName>
    <definedName name="____SP5" localSheetId="6">[2]FES!#REF!</definedName>
    <definedName name="____SP5" localSheetId="18">[2]FES!#REF!</definedName>
    <definedName name="____SP5" localSheetId="19">[2]FES!#REF!</definedName>
    <definedName name="____SP5">[2]FES!#REF!</definedName>
    <definedName name="____SP7" localSheetId="7">[2]FES!#REF!</definedName>
    <definedName name="____SP7" localSheetId="8">[2]FES!#REF!</definedName>
    <definedName name="____SP7" localSheetId="11">[2]FES!#REF!</definedName>
    <definedName name="____SP7" localSheetId="12">[2]FES!#REF!</definedName>
    <definedName name="____SP7" localSheetId="14">[2]FES!#REF!</definedName>
    <definedName name="____SP7" localSheetId="6">[2]FES!#REF!</definedName>
    <definedName name="____SP7" localSheetId="18">[2]FES!#REF!</definedName>
    <definedName name="____SP7" localSheetId="19">[2]FES!#REF!</definedName>
    <definedName name="____SP7">[2]FES!#REF!</definedName>
    <definedName name="____SP8" localSheetId="7">[2]FES!#REF!</definedName>
    <definedName name="____SP8" localSheetId="8">[2]FES!#REF!</definedName>
    <definedName name="____SP8" localSheetId="11">[2]FES!#REF!</definedName>
    <definedName name="____SP8" localSheetId="12">[2]FES!#REF!</definedName>
    <definedName name="____SP8" localSheetId="14">[2]FES!#REF!</definedName>
    <definedName name="____SP8" localSheetId="6">[2]FES!#REF!</definedName>
    <definedName name="____SP8" localSheetId="18">[2]FES!#REF!</definedName>
    <definedName name="____SP8" localSheetId="19">[2]FES!#REF!</definedName>
    <definedName name="____SP8">[2]FES!#REF!</definedName>
    <definedName name="____SP9" localSheetId="7">[2]FES!#REF!</definedName>
    <definedName name="____SP9" localSheetId="8">[2]FES!#REF!</definedName>
    <definedName name="____SP9" localSheetId="11">[2]FES!#REF!</definedName>
    <definedName name="____SP9" localSheetId="12">[2]FES!#REF!</definedName>
    <definedName name="____SP9" localSheetId="14">[2]FES!#REF!</definedName>
    <definedName name="____SP9" localSheetId="6">[2]FES!#REF!</definedName>
    <definedName name="____SP9" localSheetId="18">[2]FES!#REF!</definedName>
    <definedName name="____SP9" localSheetId="19">[2]FES!#REF!</definedName>
    <definedName name="____SP9">[2]FES!#REF!</definedName>
    <definedName name="___FY1">#N/A</definedName>
    <definedName name="___M8" localSheetId="7">#N/A</definedName>
    <definedName name="___M8" localSheetId="9">#N/A</definedName>
    <definedName name="___M8" localSheetId="10">#N/A</definedName>
    <definedName name="___M8" localSheetId="11">#N/A</definedName>
    <definedName name="___M8" localSheetId="12">#N/A</definedName>
    <definedName name="___M8" localSheetId="16">#N/A</definedName>
    <definedName name="___M8" localSheetId="2">'Пр 2. (ПАО ФСК)'!___M8</definedName>
    <definedName name="___M8" localSheetId="3">'Пр 3. Аренда'!___M8</definedName>
    <definedName name="___M8" localSheetId="4">'Пр 3.1 Отчет Аренда'!___M8</definedName>
    <definedName name="___M8" localSheetId="5">'Пр 4. Амортизация'!___M8</definedName>
    <definedName name="___M8" localSheetId="6">#N/A</definedName>
    <definedName name="___M8" localSheetId="18">#N/A</definedName>
    <definedName name="___M8" localSheetId="19">#N/A</definedName>
    <definedName name="___M8">[0]!___M8</definedName>
    <definedName name="___M9" localSheetId="7">#N/A</definedName>
    <definedName name="___M9" localSheetId="9">#N/A</definedName>
    <definedName name="___M9" localSheetId="10">#N/A</definedName>
    <definedName name="___M9" localSheetId="11">#N/A</definedName>
    <definedName name="___M9" localSheetId="12">#N/A</definedName>
    <definedName name="___M9" localSheetId="16">#N/A</definedName>
    <definedName name="___M9" localSheetId="2">'Пр 2. (ПАО ФСК)'!___M9</definedName>
    <definedName name="___M9" localSheetId="3">'Пр 3. Аренда'!___M9</definedName>
    <definedName name="___M9" localSheetId="4">'Пр 3.1 Отчет Аренда'!___M9</definedName>
    <definedName name="___M9" localSheetId="5">'Пр 4. Амортизация'!___M9</definedName>
    <definedName name="___M9" localSheetId="6">#N/A</definedName>
    <definedName name="___M9" localSheetId="18">#N/A</definedName>
    <definedName name="___M9" localSheetId="19">#N/A</definedName>
    <definedName name="___M9">[0]!___M9</definedName>
    <definedName name="___Num2" localSheetId="7">#REF!</definedName>
    <definedName name="___Num2" localSheetId="8">#REF!</definedName>
    <definedName name="___Num2" localSheetId="9">#REF!</definedName>
    <definedName name="___Num2" localSheetId="10">#REF!</definedName>
    <definedName name="___Num2" localSheetId="11">#REF!</definedName>
    <definedName name="___Num2" localSheetId="12">#REF!</definedName>
    <definedName name="___Num2" localSheetId="14">#REF!</definedName>
    <definedName name="___Num2" localSheetId="16">#REF!</definedName>
    <definedName name="___Num2" localSheetId="2">#REF!</definedName>
    <definedName name="___Num2" localSheetId="3">#REF!</definedName>
    <definedName name="___Num2" localSheetId="4">#REF!</definedName>
    <definedName name="___Num2" localSheetId="5">#REF!</definedName>
    <definedName name="___Num2" localSheetId="6">#REF!</definedName>
    <definedName name="___Num2" localSheetId="18">#REF!</definedName>
    <definedName name="___Num2" localSheetId="19">#REF!</definedName>
    <definedName name="___Num2">#REF!</definedName>
    <definedName name="___q11" localSheetId="7">#N/A</definedName>
    <definedName name="___q11" localSheetId="9">#N/A</definedName>
    <definedName name="___q11" localSheetId="10">#N/A</definedName>
    <definedName name="___q11" localSheetId="11">#N/A</definedName>
    <definedName name="___q11" localSheetId="12">#N/A</definedName>
    <definedName name="___q11" localSheetId="16">#N/A</definedName>
    <definedName name="___q11" localSheetId="2">'Пр 2. (ПАО ФСК)'!___q11</definedName>
    <definedName name="___q11" localSheetId="3">'Пр 3. Аренда'!___q11</definedName>
    <definedName name="___q11" localSheetId="4">'Пр 3.1 Отчет Аренда'!___q11</definedName>
    <definedName name="___q11" localSheetId="5">'Пр 4. Амортизация'!___q11</definedName>
    <definedName name="___q11" localSheetId="6">#N/A</definedName>
    <definedName name="___q11" localSheetId="18">#N/A</definedName>
    <definedName name="___q11" localSheetId="19">#N/A</definedName>
    <definedName name="___q11">[0]!___q11</definedName>
    <definedName name="___q15" localSheetId="7">#N/A</definedName>
    <definedName name="___q15" localSheetId="9">#N/A</definedName>
    <definedName name="___q15" localSheetId="10">#N/A</definedName>
    <definedName name="___q15" localSheetId="11">#N/A</definedName>
    <definedName name="___q15" localSheetId="12">#N/A</definedName>
    <definedName name="___q15" localSheetId="16">#N/A</definedName>
    <definedName name="___q15" localSheetId="2">'Пр 2. (ПАО ФСК)'!___q15</definedName>
    <definedName name="___q15" localSheetId="3">'Пр 3. Аренда'!___q15</definedName>
    <definedName name="___q15" localSheetId="4">'Пр 3.1 Отчет Аренда'!___q15</definedName>
    <definedName name="___q15" localSheetId="5">'Пр 4. Амортизация'!___q15</definedName>
    <definedName name="___q15" localSheetId="6">#N/A</definedName>
    <definedName name="___q15" localSheetId="18">#N/A</definedName>
    <definedName name="___q15" localSheetId="19">#N/A</definedName>
    <definedName name="___q15">[0]!___q15</definedName>
    <definedName name="___q17" localSheetId="7">#N/A</definedName>
    <definedName name="___q17" localSheetId="9">#N/A</definedName>
    <definedName name="___q17" localSheetId="10">#N/A</definedName>
    <definedName name="___q17" localSheetId="11">#N/A</definedName>
    <definedName name="___q17" localSheetId="12">#N/A</definedName>
    <definedName name="___q17" localSheetId="16">#N/A</definedName>
    <definedName name="___q17" localSheetId="2">'Пр 2. (ПАО ФСК)'!___q17</definedName>
    <definedName name="___q17" localSheetId="3">'Пр 3. Аренда'!___q17</definedName>
    <definedName name="___q17" localSheetId="4">'Пр 3.1 Отчет Аренда'!___q17</definedName>
    <definedName name="___q17" localSheetId="5">'Пр 4. Амортизация'!___q17</definedName>
    <definedName name="___q17" localSheetId="6">#N/A</definedName>
    <definedName name="___q17" localSheetId="18">#N/A</definedName>
    <definedName name="___q17" localSheetId="19">#N/A</definedName>
    <definedName name="___q17">[0]!___q17</definedName>
    <definedName name="___q2" localSheetId="7">#N/A</definedName>
    <definedName name="___q2" localSheetId="9">#N/A</definedName>
    <definedName name="___q2" localSheetId="10">#N/A</definedName>
    <definedName name="___q2" localSheetId="11">#N/A</definedName>
    <definedName name="___q2" localSheetId="12">#N/A</definedName>
    <definedName name="___q2" localSheetId="16">#N/A</definedName>
    <definedName name="___q2" localSheetId="2">'Пр 2. (ПАО ФСК)'!___q2</definedName>
    <definedName name="___q2" localSheetId="3">'Пр 3. Аренда'!___q2</definedName>
    <definedName name="___q2" localSheetId="4">'Пр 3.1 Отчет Аренда'!___q2</definedName>
    <definedName name="___q2" localSheetId="5">'Пр 4. Амортизация'!___q2</definedName>
    <definedName name="___q2" localSheetId="6">#N/A</definedName>
    <definedName name="___q2" localSheetId="18">#N/A</definedName>
    <definedName name="___q2" localSheetId="19">#N/A</definedName>
    <definedName name="___q2">[0]!___q2</definedName>
    <definedName name="___q3" localSheetId="7">#N/A</definedName>
    <definedName name="___q3" localSheetId="9">#N/A</definedName>
    <definedName name="___q3" localSheetId="10">#N/A</definedName>
    <definedName name="___q3" localSheetId="11">#N/A</definedName>
    <definedName name="___q3" localSheetId="12">#N/A</definedName>
    <definedName name="___q3" localSheetId="16">#N/A</definedName>
    <definedName name="___q3" localSheetId="2">'Пр 2. (ПАО ФСК)'!___q3</definedName>
    <definedName name="___q3" localSheetId="3">'Пр 3. Аренда'!___q3</definedName>
    <definedName name="___q3" localSheetId="4">'Пр 3.1 Отчет Аренда'!___q3</definedName>
    <definedName name="___q3" localSheetId="5">'Пр 4. Амортизация'!___q3</definedName>
    <definedName name="___q3" localSheetId="6">#N/A</definedName>
    <definedName name="___q3" localSheetId="18">#N/A</definedName>
    <definedName name="___q3" localSheetId="19">#N/A</definedName>
    <definedName name="___q3">[0]!___q3</definedName>
    <definedName name="___q4" localSheetId="7">#N/A</definedName>
    <definedName name="___q4" localSheetId="9">#N/A</definedName>
    <definedName name="___q4" localSheetId="10">#N/A</definedName>
    <definedName name="___q4" localSheetId="11">#N/A</definedName>
    <definedName name="___q4" localSheetId="12">#N/A</definedName>
    <definedName name="___q4" localSheetId="16">#N/A</definedName>
    <definedName name="___q4" localSheetId="2">'Пр 2. (ПАО ФСК)'!___q4</definedName>
    <definedName name="___q4" localSheetId="3">'Пр 3. Аренда'!___q4</definedName>
    <definedName name="___q4" localSheetId="4">'Пр 3.1 Отчет Аренда'!___q4</definedName>
    <definedName name="___q4" localSheetId="5">'Пр 4. Амортизация'!___q4</definedName>
    <definedName name="___q4" localSheetId="6">#N/A</definedName>
    <definedName name="___q4" localSheetId="18">#N/A</definedName>
    <definedName name="___q4" localSheetId="19">#N/A</definedName>
    <definedName name="___q4">[0]!___q4</definedName>
    <definedName name="___q5" localSheetId="7">#N/A</definedName>
    <definedName name="___q5" localSheetId="9">#N/A</definedName>
    <definedName name="___q5" localSheetId="10">#N/A</definedName>
    <definedName name="___q5" localSheetId="11">#N/A</definedName>
    <definedName name="___q5" localSheetId="12">#N/A</definedName>
    <definedName name="___q5" localSheetId="16">#N/A</definedName>
    <definedName name="___q5" localSheetId="2">'Пр 2. (ПАО ФСК)'!___q5</definedName>
    <definedName name="___q5" localSheetId="3">'Пр 3. Аренда'!___q5</definedName>
    <definedName name="___q5" localSheetId="4">'Пр 3.1 Отчет Аренда'!___q5</definedName>
    <definedName name="___q5" localSheetId="5">'Пр 4. Амортизация'!___q5</definedName>
    <definedName name="___q5" localSheetId="6">#N/A</definedName>
    <definedName name="___q5" localSheetId="18">#N/A</definedName>
    <definedName name="___q5" localSheetId="19">#N/A</definedName>
    <definedName name="___q5">[0]!___q5</definedName>
    <definedName name="___q6" localSheetId="7">#N/A</definedName>
    <definedName name="___q6" localSheetId="9">#N/A</definedName>
    <definedName name="___q6" localSheetId="10">#N/A</definedName>
    <definedName name="___q6" localSheetId="11">#N/A</definedName>
    <definedName name="___q6" localSheetId="12">#N/A</definedName>
    <definedName name="___q6" localSheetId="16">#N/A</definedName>
    <definedName name="___q6" localSheetId="2">'Пр 2. (ПАО ФСК)'!___q6</definedName>
    <definedName name="___q6" localSheetId="3">'Пр 3. Аренда'!___q6</definedName>
    <definedName name="___q6" localSheetId="4">'Пр 3.1 Отчет Аренда'!___q6</definedName>
    <definedName name="___q6" localSheetId="5">'Пр 4. Амортизация'!___q6</definedName>
    <definedName name="___q6" localSheetId="6">#N/A</definedName>
    <definedName name="___q6" localSheetId="18">#N/A</definedName>
    <definedName name="___q6" localSheetId="19">#N/A</definedName>
    <definedName name="___q6">[0]!___q6</definedName>
    <definedName name="___q7" localSheetId="7">#N/A</definedName>
    <definedName name="___q7" localSheetId="9">#N/A</definedName>
    <definedName name="___q7" localSheetId="10">#N/A</definedName>
    <definedName name="___q7" localSheetId="11">#N/A</definedName>
    <definedName name="___q7" localSheetId="12">#N/A</definedName>
    <definedName name="___q7" localSheetId="16">#N/A</definedName>
    <definedName name="___q7" localSheetId="2">'Пр 2. (ПАО ФСК)'!___q7</definedName>
    <definedName name="___q7" localSheetId="3">'Пр 3. Аренда'!___q7</definedName>
    <definedName name="___q7" localSheetId="4">'Пр 3.1 Отчет Аренда'!___q7</definedName>
    <definedName name="___q7" localSheetId="5">'Пр 4. Амортизация'!___q7</definedName>
    <definedName name="___q7" localSheetId="6">#N/A</definedName>
    <definedName name="___q7" localSheetId="18">#N/A</definedName>
    <definedName name="___q7" localSheetId="19">#N/A</definedName>
    <definedName name="___q7">[0]!___q7</definedName>
    <definedName name="___q8" localSheetId="7">#N/A</definedName>
    <definedName name="___q8" localSheetId="9">#N/A</definedName>
    <definedName name="___q8" localSheetId="10">#N/A</definedName>
    <definedName name="___q8" localSheetId="11">#N/A</definedName>
    <definedName name="___q8" localSheetId="12">#N/A</definedName>
    <definedName name="___q8" localSheetId="16">#N/A</definedName>
    <definedName name="___q8" localSheetId="2">'Пр 2. (ПАО ФСК)'!___q8</definedName>
    <definedName name="___q8" localSheetId="3">'Пр 3. Аренда'!___q8</definedName>
    <definedName name="___q8" localSheetId="4">'Пр 3.1 Отчет Аренда'!___q8</definedName>
    <definedName name="___q8" localSheetId="5">'Пр 4. Амортизация'!___q8</definedName>
    <definedName name="___q8" localSheetId="6">#N/A</definedName>
    <definedName name="___q8" localSheetId="18">#N/A</definedName>
    <definedName name="___q8" localSheetId="19">#N/A</definedName>
    <definedName name="___q8">[0]!___q8</definedName>
    <definedName name="___q9" localSheetId="7">#N/A</definedName>
    <definedName name="___q9" localSheetId="9">#N/A</definedName>
    <definedName name="___q9" localSheetId="10">#N/A</definedName>
    <definedName name="___q9" localSheetId="11">#N/A</definedName>
    <definedName name="___q9" localSheetId="12">#N/A</definedName>
    <definedName name="___q9" localSheetId="16">#N/A</definedName>
    <definedName name="___q9" localSheetId="2">'Пр 2. (ПАО ФСК)'!___q9</definedName>
    <definedName name="___q9" localSheetId="3">'Пр 3. Аренда'!___q9</definedName>
    <definedName name="___q9" localSheetId="4">'Пр 3.1 Отчет Аренда'!___q9</definedName>
    <definedName name="___q9" localSheetId="5">'Пр 4. Амортизация'!___q9</definedName>
    <definedName name="___q9" localSheetId="6">#N/A</definedName>
    <definedName name="___q9" localSheetId="18">#N/A</definedName>
    <definedName name="___q9" localSheetId="19">#N/A</definedName>
    <definedName name="___q9">[0]!___q9</definedName>
    <definedName name="___SP1" localSheetId="7">[2]FES!#REF!</definedName>
    <definedName name="___SP1" localSheetId="8">[2]FES!#REF!</definedName>
    <definedName name="___SP1" localSheetId="11">[2]FES!#REF!</definedName>
    <definedName name="___SP1" localSheetId="12">[2]FES!#REF!</definedName>
    <definedName name="___SP1" localSheetId="14">[2]FES!#REF!</definedName>
    <definedName name="___SP1" localSheetId="6">[2]FES!#REF!</definedName>
    <definedName name="___SP1" localSheetId="18">[2]FES!#REF!</definedName>
    <definedName name="___SP1" localSheetId="19">[2]FES!#REF!</definedName>
    <definedName name="___SP1">[2]FES!#REF!</definedName>
    <definedName name="___SP10" localSheetId="7">[2]FES!#REF!</definedName>
    <definedName name="___SP10" localSheetId="8">[2]FES!#REF!</definedName>
    <definedName name="___SP10" localSheetId="11">[2]FES!#REF!</definedName>
    <definedName name="___SP10" localSheetId="12">[2]FES!#REF!</definedName>
    <definedName name="___SP10" localSheetId="14">[2]FES!#REF!</definedName>
    <definedName name="___SP10" localSheetId="6">[2]FES!#REF!</definedName>
    <definedName name="___SP10" localSheetId="18">[2]FES!#REF!</definedName>
    <definedName name="___SP10" localSheetId="19">[2]FES!#REF!</definedName>
    <definedName name="___SP10">[2]FES!#REF!</definedName>
    <definedName name="___SP11" localSheetId="7">[2]FES!#REF!</definedName>
    <definedName name="___SP11" localSheetId="8">[2]FES!#REF!</definedName>
    <definedName name="___SP11" localSheetId="11">[2]FES!#REF!</definedName>
    <definedName name="___SP11" localSheetId="12">[2]FES!#REF!</definedName>
    <definedName name="___SP11" localSheetId="14">[2]FES!#REF!</definedName>
    <definedName name="___SP11" localSheetId="6">[2]FES!#REF!</definedName>
    <definedName name="___SP11" localSheetId="18">[2]FES!#REF!</definedName>
    <definedName name="___SP11" localSheetId="19">[2]FES!#REF!</definedName>
    <definedName name="___SP11">[2]FES!#REF!</definedName>
    <definedName name="___SP12" localSheetId="7">[2]FES!#REF!</definedName>
    <definedName name="___SP12" localSheetId="8">[2]FES!#REF!</definedName>
    <definedName name="___SP12" localSheetId="11">[2]FES!#REF!</definedName>
    <definedName name="___SP12" localSheetId="12">[2]FES!#REF!</definedName>
    <definedName name="___SP12" localSheetId="14">[2]FES!#REF!</definedName>
    <definedName name="___SP12" localSheetId="6">[2]FES!#REF!</definedName>
    <definedName name="___SP12" localSheetId="18">[2]FES!#REF!</definedName>
    <definedName name="___SP12" localSheetId="19">[2]FES!#REF!</definedName>
    <definedName name="___SP12">[2]FES!#REF!</definedName>
    <definedName name="___SP13" localSheetId="7">[2]FES!#REF!</definedName>
    <definedName name="___SP13" localSheetId="8">[2]FES!#REF!</definedName>
    <definedName name="___SP13" localSheetId="11">[2]FES!#REF!</definedName>
    <definedName name="___SP13" localSheetId="12">[2]FES!#REF!</definedName>
    <definedName name="___SP13" localSheetId="14">[2]FES!#REF!</definedName>
    <definedName name="___SP13" localSheetId="6">[2]FES!#REF!</definedName>
    <definedName name="___SP13" localSheetId="18">[2]FES!#REF!</definedName>
    <definedName name="___SP13" localSheetId="19">[2]FES!#REF!</definedName>
    <definedName name="___SP13">[2]FES!#REF!</definedName>
    <definedName name="___SP14" localSheetId="7">[2]FES!#REF!</definedName>
    <definedName name="___SP14" localSheetId="8">[2]FES!#REF!</definedName>
    <definedName name="___SP14" localSheetId="11">[2]FES!#REF!</definedName>
    <definedName name="___SP14" localSheetId="12">[2]FES!#REF!</definedName>
    <definedName name="___SP14" localSheetId="14">[2]FES!#REF!</definedName>
    <definedName name="___SP14" localSheetId="6">[2]FES!#REF!</definedName>
    <definedName name="___SP14" localSheetId="18">[2]FES!#REF!</definedName>
    <definedName name="___SP14" localSheetId="19">[2]FES!#REF!</definedName>
    <definedName name="___SP14">[2]FES!#REF!</definedName>
    <definedName name="___SP15" localSheetId="7">[2]FES!#REF!</definedName>
    <definedName name="___SP15" localSheetId="8">[2]FES!#REF!</definedName>
    <definedName name="___SP15" localSheetId="11">[2]FES!#REF!</definedName>
    <definedName name="___SP15" localSheetId="12">[2]FES!#REF!</definedName>
    <definedName name="___SP15" localSheetId="14">[2]FES!#REF!</definedName>
    <definedName name="___SP15" localSheetId="6">[2]FES!#REF!</definedName>
    <definedName name="___SP15" localSheetId="18">[2]FES!#REF!</definedName>
    <definedName name="___SP15" localSheetId="19">[2]FES!#REF!</definedName>
    <definedName name="___SP15">[2]FES!#REF!</definedName>
    <definedName name="___SP16" localSheetId="7">[2]FES!#REF!</definedName>
    <definedName name="___SP16" localSheetId="8">[2]FES!#REF!</definedName>
    <definedName name="___SP16" localSheetId="11">[2]FES!#REF!</definedName>
    <definedName name="___SP16" localSheetId="12">[2]FES!#REF!</definedName>
    <definedName name="___SP16" localSheetId="14">[2]FES!#REF!</definedName>
    <definedName name="___SP16" localSheetId="6">[2]FES!#REF!</definedName>
    <definedName name="___SP16" localSheetId="18">[2]FES!#REF!</definedName>
    <definedName name="___SP16" localSheetId="19">[2]FES!#REF!</definedName>
    <definedName name="___SP16">[2]FES!#REF!</definedName>
    <definedName name="___SP17" localSheetId="7">[2]FES!#REF!</definedName>
    <definedName name="___SP17" localSheetId="8">[2]FES!#REF!</definedName>
    <definedName name="___SP17" localSheetId="11">[2]FES!#REF!</definedName>
    <definedName name="___SP17" localSheetId="12">[2]FES!#REF!</definedName>
    <definedName name="___SP17" localSheetId="14">[2]FES!#REF!</definedName>
    <definedName name="___SP17" localSheetId="6">[2]FES!#REF!</definedName>
    <definedName name="___SP17" localSheetId="18">[2]FES!#REF!</definedName>
    <definedName name="___SP17" localSheetId="19">[2]FES!#REF!</definedName>
    <definedName name="___SP17">[2]FES!#REF!</definedName>
    <definedName name="___SP18" localSheetId="7">[2]FES!#REF!</definedName>
    <definedName name="___SP18" localSheetId="8">[2]FES!#REF!</definedName>
    <definedName name="___SP18" localSheetId="11">[2]FES!#REF!</definedName>
    <definedName name="___SP18" localSheetId="12">[2]FES!#REF!</definedName>
    <definedName name="___SP18" localSheetId="14">[2]FES!#REF!</definedName>
    <definedName name="___SP18" localSheetId="6">[2]FES!#REF!</definedName>
    <definedName name="___SP18" localSheetId="18">[2]FES!#REF!</definedName>
    <definedName name="___SP18" localSheetId="19">[2]FES!#REF!</definedName>
    <definedName name="___SP18">[2]FES!#REF!</definedName>
    <definedName name="___SP19" localSheetId="7">[2]FES!#REF!</definedName>
    <definedName name="___SP19" localSheetId="8">[2]FES!#REF!</definedName>
    <definedName name="___SP19" localSheetId="11">[2]FES!#REF!</definedName>
    <definedName name="___SP19" localSheetId="12">[2]FES!#REF!</definedName>
    <definedName name="___SP19" localSheetId="14">[2]FES!#REF!</definedName>
    <definedName name="___SP19" localSheetId="6">[2]FES!#REF!</definedName>
    <definedName name="___SP19" localSheetId="18">[2]FES!#REF!</definedName>
    <definedName name="___SP19" localSheetId="19">[2]FES!#REF!</definedName>
    <definedName name="___SP19">[2]FES!#REF!</definedName>
    <definedName name="___SP2" localSheetId="7">[2]FES!#REF!</definedName>
    <definedName name="___SP2" localSheetId="8">[2]FES!#REF!</definedName>
    <definedName name="___SP2" localSheetId="11">[2]FES!#REF!</definedName>
    <definedName name="___SP2" localSheetId="12">[2]FES!#REF!</definedName>
    <definedName name="___SP2" localSheetId="14">[2]FES!#REF!</definedName>
    <definedName name="___SP2" localSheetId="6">[2]FES!#REF!</definedName>
    <definedName name="___SP2" localSheetId="18">[2]FES!#REF!</definedName>
    <definedName name="___SP2" localSheetId="19">[2]FES!#REF!</definedName>
    <definedName name="___SP2">[2]FES!#REF!</definedName>
    <definedName name="___SP20" localSheetId="7">[2]FES!#REF!</definedName>
    <definedName name="___SP20" localSheetId="8">[2]FES!#REF!</definedName>
    <definedName name="___SP20" localSheetId="11">[2]FES!#REF!</definedName>
    <definedName name="___SP20" localSheetId="12">[2]FES!#REF!</definedName>
    <definedName name="___SP20" localSheetId="14">[2]FES!#REF!</definedName>
    <definedName name="___SP20" localSheetId="6">[2]FES!#REF!</definedName>
    <definedName name="___SP20" localSheetId="18">[2]FES!#REF!</definedName>
    <definedName name="___SP20" localSheetId="19">[2]FES!#REF!</definedName>
    <definedName name="___SP20">[2]FES!#REF!</definedName>
    <definedName name="___SP3" localSheetId="7">[2]FES!#REF!</definedName>
    <definedName name="___SP3" localSheetId="8">[2]FES!#REF!</definedName>
    <definedName name="___SP3" localSheetId="11">[2]FES!#REF!</definedName>
    <definedName name="___SP3" localSheetId="12">[2]FES!#REF!</definedName>
    <definedName name="___SP3" localSheetId="14">[2]FES!#REF!</definedName>
    <definedName name="___SP3" localSheetId="6">[2]FES!#REF!</definedName>
    <definedName name="___SP3" localSheetId="18">[2]FES!#REF!</definedName>
    <definedName name="___SP3" localSheetId="19">[2]FES!#REF!</definedName>
    <definedName name="___SP3">[2]FES!#REF!</definedName>
    <definedName name="___SP4" localSheetId="7">[2]FES!#REF!</definedName>
    <definedName name="___SP4" localSheetId="8">[2]FES!#REF!</definedName>
    <definedName name="___SP4" localSheetId="11">[2]FES!#REF!</definedName>
    <definedName name="___SP4" localSheetId="12">[2]FES!#REF!</definedName>
    <definedName name="___SP4" localSheetId="14">[2]FES!#REF!</definedName>
    <definedName name="___SP4" localSheetId="6">[2]FES!#REF!</definedName>
    <definedName name="___SP4" localSheetId="18">[2]FES!#REF!</definedName>
    <definedName name="___SP4" localSheetId="19">[2]FES!#REF!</definedName>
    <definedName name="___SP4">[2]FES!#REF!</definedName>
    <definedName name="___SP5" localSheetId="7">[2]FES!#REF!</definedName>
    <definedName name="___SP5" localSheetId="8">[2]FES!#REF!</definedName>
    <definedName name="___SP5" localSheetId="11">[2]FES!#REF!</definedName>
    <definedName name="___SP5" localSheetId="12">[2]FES!#REF!</definedName>
    <definedName name="___SP5" localSheetId="14">[2]FES!#REF!</definedName>
    <definedName name="___SP5" localSheetId="6">[2]FES!#REF!</definedName>
    <definedName name="___SP5" localSheetId="18">[2]FES!#REF!</definedName>
    <definedName name="___SP5" localSheetId="19">[2]FES!#REF!</definedName>
    <definedName name="___SP5">[2]FES!#REF!</definedName>
    <definedName name="___SP7" localSheetId="7">[2]FES!#REF!</definedName>
    <definedName name="___SP7" localSheetId="8">[2]FES!#REF!</definedName>
    <definedName name="___SP7" localSheetId="11">[2]FES!#REF!</definedName>
    <definedName name="___SP7" localSheetId="12">[2]FES!#REF!</definedName>
    <definedName name="___SP7" localSheetId="14">[2]FES!#REF!</definedName>
    <definedName name="___SP7" localSheetId="6">[2]FES!#REF!</definedName>
    <definedName name="___SP7" localSheetId="18">[2]FES!#REF!</definedName>
    <definedName name="___SP7" localSheetId="19">[2]FES!#REF!</definedName>
    <definedName name="___SP7">[2]FES!#REF!</definedName>
    <definedName name="___SP8" localSheetId="7">[2]FES!#REF!</definedName>
    <definedName name="___SP8" localSheetId="8">[2]FES!#REF!</definedName>
    <definedName name="___SP8" localSheetId="11">[2]FES!#REF!</definedName>
    <definedName name="___SP8" localSheetId="12">[2]FES!#REF!</definedName>
    <definedName name="___SP8" localSheetId="14">[2]FES!#REF!</definedName>
    <definedName name="___SP8" localSheetId="6">[2]FES!#REF!</definedName>
    <definedName name="___SP8" localSheetId="18">[2]FES!#REF!</definedName>
    <definedName name="___SP8" localSheetId="19">[2]FES!#REF!</definedName>
    <definedName name="___SP8">[2]FES!#REF!</definedName>
    <definedName name="___SP9" localSheetId="7">[2]FES!#REF!</definedName>
    <definedName name="___SP9" localSheetId="8">[2]FES!#REF!</definedName>
    <definedName name="___SP9" localSheetId="11">[2]FES!#REF!</definedName>
    <definedName name="___SP9" localSheetId="12">[2]FES!#REF!</definedName>
    <definedName name="___SP9" localSheetId="14">[2]FES!#REF!</definedName>
    <definedName name="___SP9" localSheetId="6">[2]FES!#REF!</definedName>
    <definedName name="___SP9" localSheetId="18">[2]FES!#REF!</definedName>
    <definedName name="___SP9" localSheetId="19">[2]FES!#REF!</definedName>
    <definedName name="___SP9">[2]FES!#REF!</definedName>
    <definedName name="__123Graph_AGRAPH1" localSheetId="7" hidden="1">'[3]на 1 тут'!#REF!</definedName>
    <definedName name="__123Graph_AGRAPH1" localSheetId="8" hidden="1">'[3]на 1 тут'!#REF!</definedName>
    <definedName name="__123Graph_AGRAPH1" localSheetId="11" hidden="1">'[3]на 1 тут'!#REF!</definedName>
    <definedName name="__123Graph_AGRAPH1" localSheetId="12" hidden="1">'[3]на 1 тут'!#REF!</definedName>
    <definedName name="__123Graph_AGRAPH1" localSheetId="14" hidden="1">'[3]на 1 тут'!#REF!</definedName>
    <definedName name="__123Graph_AGRAPH1" localSheetId="6" hidden="1">'[3]на 1 тут'!#REF!</definedName>
    <definedName name="__123Graph_AGRAPH1" localSheetId="18" hidden="1">'[3]на 1 тут'!#REF!</definedName>
    <definedName name="__123Graph_AGRAPH1" localSheetId="19" hidden="1">'[3]на 1 тут'!#REF!</definedName>
    <definedName name="__123Graph_AGRAPH1" hidden="1">'[3]на 1 тут'!#REF!</definedName>
    <definedName name="__123Graph_AGRAPH2" localSheetId="7" hidden="1">'[3]на 1 тут'!#REF!</definedName>
    <definedName name="__123Graph_AGRAPH2" localSheetId="8" hidden="1">'[3]на 1 тут'!#REF!</definedName>
    <definedName name="__123Graph_AGRAPH2" localSheetId="11" hidden="1">'[3]на 1 тут'!#REF!</definedName>
    <definedName name="__123Graph_AGRAPH2" localSheetId="12" hidden="1">'[3]на 1 тут'!#REF!</definedName>
    <definedName name="__123Graph_AGRAPH2" localSheetId="14" hidden="1">'[3]на 1 тут'!#REF!</definedName>
    <definedName name="__123Graph_AGRAPH2" localSheetId="6" hidden="1">'[3]на 1 тут'!#REF!</definedName>
    <definedName name="__123Graph_AGRAPH2" localSheetId="18" hidden="1">'[3]на 1 тут'!#REF!</definedName>
    <definedName name="__123Graph_AGRAPH2" localSheetId="19" hidden="1">'[3]на 1 тут'!#REF!</definedName>
    <definedName name="__123Graph_AGRAPH2" hidden="1">'[3]на 1 тут'!#REF!</definedName>
    <definedName name="__123Graph_BGRAPH1" localSheetId="7" hidden="1">'[3]на 1 тут'!#REF!</definedName>
    <definedName name="__123Graph_BGRAPH1" localSheetId="8" hidden="1">'[3]на 1 тут'!#REF!</definedName>
    <definedName name="__123Graph_BGRAPH1" localSheetId="11" hidden="1">'[3]на 1 тут'!#REF!</definedName>
    <definedName name="__123Graph_BGRAPH1" localSheetId="12" hidden="1">'[3]на 1 тут'!#REF!</definedName>
    <definedName name="__123Graph_BGRAPH1" localSheetId="14" hidden="1">'[3]на 1 тут'!#REF!</definedName>
    <definedName name="__123Graph_BGRAPH1" localSheetId="6" hidden="1">'[3]на 1 тут'!#REF!</definedName>
    <definedName name="__123Graph_BGRAPH1" localSheetId="18" hidden="1">'[3]на 1 тут'!#REF!</definedName>
    <definedName name="__123Graph_BGRAPH1" localSheetId="19" hidden="1">'[3]на 1 тут'!#REF!</definedName>
    <definedName name="__123Graph_BGRAPH1" hidden="1">'[3]на 1 тут'!#REF!</definedName>
    <definedName name="__123Graph_BGRAPH2" localSheetId="7" hidden="1">'[3]на 1 тут'!#REF!</definedName>
    <definedName name="__123Graph_BGRAPH2" localSheetId="8" hidden="1">'[3]на 1 тут'!#REF!</definedName>
    <definedName name="__123Graph_BGRAPH2" localSheetId="11" hidden="1">'[3]на 1 тут'!#REF!</definedName>
    <definedName name="__123Graph_BGRAPH2" localSheetId="12" hidden="1">'[3]на 1 тут'!#REF!</definedName>
    <definedName name="__123Graph_BGRAPH2" localSheetId="14" hidden="1">'[3]на 1 тут'!#REF!</definedName>
    <definedName name="__123Graph_BGRAPH2" localSheetId="6" hidden="1">'[3]на 1 тут'!#REF!</definedName>
    <definedName name="__123Graph_BGRAPH2" localSheetId="18" hidden="1">'[3]на 1 тут'!#REF!</definedName>
    <definedName name="__123Graph_BGRAPH2" localSheetId="19" hidden="1">'[3]на 1 тут'!#REF!</definedName>
    <definedName name="__123Graph_BGRAPH2" hidden="1">'[3]на 1 тут'!#REF!</definedName>
    <definedName name="__123Graph_CGRAPH1" localSheetId="7" hidden="1">'[3]на 1 тут'!#REF!</definedName>
    <definedName name="__123Graph_CGRAPH1" localSheetId="8" hidden="1">'[3]на 1 тут'!#REF!</definedName>
    <definedName name="__123Graph_CGRAPH1" localSheetId="11" hidden="1">'[3]на 1 тут'!#REF!</definedName>
    <definedName name="__123Graph_CGRAPH1" localSheetId="12" hidden="1">'[3]на 1 тут'!#REF!</definedName>
    <definedName name="__123Graph_CGRAPH1" localSheetId="14" hidden="1">'[3]на 1 тут'!#REF!</definedName>
    <definedName name="__123Graph_CGRAPH1" localSheetId="6" hidden="1">'[3]на 1 тут'!#REF!</definedName>
    <definedName name="__123Graph_CGRAPH1" localSheetId="18" hidden="1">'[3]на 1 тут'!#REF!</definedName>
    <definedName name="__123Graph_CGRAPH1" localSheetId="19" hidden="1">'[3]на 1 тут'!#REF!</definedName>
    <definedName name="__123Graph_CGRAPH1" hidden="1">'[3]на 1 тут'!#REF!</definedName>
    <definedName name="__123Graph_CGRAPH2" localSheetId="7" hidden="1">'[3]на 1 тут'!#REF!</definedName>
    <definedName name="__123Graph_CGRAPH2" localSheetId="8" hidden="1">'[3]на 1 тут'!#REF!</definedName>
    <definedName name="__123Graph_CGRAPH2" localSheetId="11" hidden="1">'[3]на 1 тут'!#REF!</definedName>
    <definedName name="__123Graph_CGRAPH2" localSheetId="12" hidden="1">'[3]на 1 тут'!#REF!</definedName>
    <definedName name="__123Graph_CGRAPH2" localSheetId="14" hidden="1">'[3]на 1 тут'!#REF!</definedName>
    <definedName name="__123Graph_CGRAPH2" localSheetId="6" hidden="1">'[3]на 1 тут'!#REF!</definedName>
    <definedName name="__123Graph_CGRAPH2" localSheetId="18" hidden="1">'[3]на 1 тут'!#REF!</definedName>
    <definedName name="__123Graph_CGRAPH2" localSheetId="19" hidden="1">'[3]на 1 тут'!#REF!</definedName>
    <definedName name="__123Graph_CGRAPH2" hidden="1">'[3]на 1 тут'!#REF!</definedName>
    <definedName name="__123Graph_LBL_AGRAPH1" localSheetId="7" hidden="1">'[3]на 1 тут'!#REF!</definedName>
    <definedName name="__123Graph_LBL_AGRAPH1" localSheetId="8" hidden="1">'[3]на 1 тут'!#REF!</definedName>
    <definedName name="__123Graph_LBL_AGRAPH1" localSheetId="11" hidden="1">'[3]на 1 тут'!#REF!</definedName>
    <definedName name="__123Graph_LBL_AGRAPH1" localSheetId="12" hidden="1">'[3]на 1 тут'!#REF!</definedName>
    <definedName name="__123Graph_LBL_AGRAPH1" localSheetId="14" hidden="1">'[3]на 1 тут'!#REF!</definedName>
    <definedName name="__123Graph_LBL_AGRAPH1" localSheetId="6" hidden="1">'[3]на 1 тут'!#REF!</definedName>
    <definedName name="__123Graph_LBL_AGRAPH1" localSheetId="18" hidden="1">'[3]на 1 тут'!#REF!</definedName>
    <definedName name="__123Graph_LBL_AGRAPH1" localSheetId="19" hidden="1">'[3]на 1 тут'!#REF!</definedName>
    <definedName name="__123Graph_LBL_AGRAPH1" hidden="1">'[3]на 1 тут'!#REF!</definedName>
    <definedName name="__123Graph_XGRAPH1" localSheetId="7" hidden="1">'[3]на 1 тут'!#REF!</definedName>
    <definedName name="__123Graph_XGRAPH1" localSheetId="8" hidden="1">'[3]на 1 тут'!#REF!</definedName>
    <definedName name="__123Graph_XGRAPH1" localSheetId="11" hidden="1">'[3]на 1 тут'!#REF!</definedName>
    <definedName name="__123Graph_XGRAPH1" localSheetId="12" hidden="1">'[3]на 1 тут'!#REF!</definedName>
    <definedName name="__123Graph_XGRAPH1" localSheetId="14" hidden="1">'[3]на 1 тут'!#REF!</definedName>
    <definedName name="__123Graph_XGRAPH1" localSheetId="6" hidden="1">'[3]на 1 тут'!#REF!</definedName>
    <definedName name="__123Graph_XGRAPH1" localSheetId="18" hidden="1">'[3]на 1 тут'!#REF!</definedName>
    <definedName name="__123Graph_XGRAPH1" localSheetId="19" hidden="1">'[3]на 1 тут'!#REF!</definedName>
    <definedName name="__123Graph_XGRAPH1" hidden="1">'[3]на 1 тут'!#REF!</definedName>
    <definedName name="__123Graph_XGRAPH2" localSheetId="7" hidden="1">'[3]на 1 тут'!#REF!</definedName>
    <definedName name="__123Graph_XGRAPH2" localSheetId="8" hidden="1">'[3]на 1 тут'!#REF!</definedName>
    <definedName name="__123Graph_XGRAPH2" localSheetId="11" hidden="1">'[3]на 1 тут'!#REF!</definedName>
    <definedName name="__123Graph_XGRAPH2" localSheetId="12" hidden="1">'[3]на 1 тут'!#REF!</definedName>
    <definedName name="__123Graph_XGRAPH2" localSheetId="14" hidden="1">'[3]на 1 тут'!#REF!</definedName>
    <definedName name="__123Graph_XGRAPH2" localSheetId="6" hidden="1">'[3]на 1 тут'!#REF!</definedName>
    <definedName name="__123Graph_XGRAPH2" localSheetId="18" hidden="1">'[3]на 1 тут'!#REF!</definedName>
    <definedName name="__123Graph_XGRAPH2" localSheetId="19" hidden="1">'[3]на 1 тут'!#REF!</definedName>
    <definedName name="__123Graph_XGRAPH2" hidden="1">'[3]на 1 тут'!#REF!</definedName>
    <definedName name="__DAT1" localSheetId="7">#REF!</definedName>
    <definedName name="__DAT1" localSheetId="8">#REF!</definedName>
    <definedName name="__DAT1" localSheetId="9">#REF!</definedName>
    <definedName name="__DAT1" localSheetId="10">#REF!</definedName>
    <definedName name="__DAT1" localSheetId="11">#REF!</definedName>
    <definedName name="__DAT1" localSheetId="12">#REF!</definedName>
    <definedName name="__DAT1" localSheetId="14">#REF!</definedName>
    <definedName name="__DAT1" localSheetId="16">#REF!</definedName>
    <definedName name="__DAT1" localSheetId="6">#REF!</definedName>
    <definedName name="__DAT1" localSheetId="18">#REF!</definedName>
    <definedName name="__DAT1" localSheetId="19">#REF!</definedName>
    <definedName name="__DAT1">#REF!</definedName>
    <definedName name="__DAT2" localSheetId="7">#REF!</definedName>
    <definedName name="__DAT2" localSheetId="8">#REF!</definedName>
    <definedName name="__DAT2" localSheetId="9">#REF!</definedName>
    <definedName name="__DAT2" localSheetId="10">#REF!</definedName>
    <definedName name="__DAT2" localSheetId="11">#REF!</definedName>
    <definedName name="__DAT2" localSheetId="12">#REF!</definedName>
    <definedName name="__DAT2" localSheetId="14">#REF!</definedName>
    <definedName name="__DAT2" localSheetId="16">#REF!</definedName>
    <definedName name="__DAT2" localSheetId="6">#REF!</definedName>
    <definedName name="__DAT2" localSheetId="18">#REF!</definedName>
    <definedName name="__DAT2" localSheetId="19">#REF!</definedName>
    <definedName name="__DAT2">#REF!</definedName>
    <definedName name="__DAT3" localSheetId="7">#REF!</definedName>
    <definedName name="__DAT3" localSheetId="8">#REF!</definedName>
    <definedName name="__DAT3" localSheetId="9">#REF!</definedName>
    <definedName name="__DAT3" localSheetId="10">#REF!</definedName>
    <definedName name="__DAT3" localSheetId="11">#REF!</definedName>
    <definedName name="__DAT3" localSheetId="12">#REF!</definedName>
    <definedName name="__DAT3" localSheetId="14">#REF!</definedName>
    <definedName name="__DAT3" localSheetId="16">#REF!</definedName>
    <definedName name="__DAT3" localSheetId="6">#REF!</definedName>
    <definedName name="__DAT3" localSheetId="18">#REF!</definedName>
    <definedName name="__DAT3" localSheetId="19">#REF!</definedName>
    <definedName name="__DAT3">#REF!</definedName>
    <definedName name="__DAT4" localSheetId="7">#REF!</definedName>
    <definedName name="__DAT4" localSheetId="8">#REF!</definedName>
    <definedName name="__DAT4" localSheetId="11">#REF!</definedName>
    <definedName name="__DAT4" localSheetId="12">#REF!</definedName>
    <definedName name="__DAT4" localSheetId="14">#REF!</definedName>
    <definedName name="__DAT4" localSheetId="16">#REF!</definedName>
    <definedName name="__DAT4" localSheetId="6">#REF!</definedName>
    <definedName name="__DAT4" localSheetId="18">#REF!</definedName>
    <definedName name="__DAT4" localSheetId="19">#REF!</definedName>
    <definedName name="__DAT4">#REF!</definedName>
    <definedName name="__DAT5" localSheetId="7">#REF!</definedName>
    <definedName name="__DAT5" localSheetId="8">#REF!</definedName>
    <definedName name="__DAT5" localSheetId="11">#REF!</definedName>
    <definedName name="__DAT5" localSheetId="12">#REF!</definedName>
    <definedName name="__DAT5" localSheetId="14">#REF!</definedName>
    <definedName name="__DAT5" localSheetId="16">#REF!</definedName>
    <definedName name="__DAT5" localSheetId="6">#REF!</definedName>
    <definedName name="__DAT5" localSheetId="18">#REF!</definedName>
    <definedName name="__DAT5" localSheetId="19">#REF!</definedName>
    <definedName name="__DAT5">#REF!</definedName>
    <definedName name="__DAT6" localSheetId="7">#REF!</definedName>
    <definedName name="__DAT6" localSheetId="8">#REF!</definedName>
    <definedName name="__DAT6" localSheetId="11">#REF!</definedName>
    <definedName name="__DAT6" localSheetId="12">#REF!</definedName>
    <definedName name="__DAT6" localSheetId="14">#REF!</definedName>
    <definedName name="__DAT6" localSheetId="16">#REF!</definedName>
    <definedName name="__DAT6" localSheetId="6">#REF!</definedName>
    <definedName name="__DAT6" localSheetId="18">#REF!</definedName>
    <definedName name="__DAT6" localSheetId="19">#REF!</definedName>
    <definedName name="__DAT6">#REF!</definedName>
    <definedName name="__DAT7" localSheetId="7">#REF!</definedName>
    <definedName name="__DAT7" localSheetId="8">#REF!</definedName>
    <definedName name="__DAT7" localSheetId="11">#REF!</definedName>
    <definedName name="__DAT7" localSheetId="12">#REF!</definedName>
    <definedName name="__DAT7" localSheetId="14">#REF!</definedName>
    <definedName name="__DAT7" localSheetId="16">#REF!</definedName>
    <definedName name="__DAT7" localSheetId="6">#REF!</definedName>
    <definedName name="__DAT7" localSheetId="18">#REF!</definedName>
    <definedName name="__DAT7" localSheetId="19">#REF!</definedName>
    <definedName name="__DAT7">#REF!</definedName>
    <definedName name="__ew1">#N/A</definedName>
    <definedName name="__fg1">#N/A</definedName>
    <definedName name="__FY1">#N/A</definedName>
    <definedName name="__k1">#N/A</definedName>
    <definedName name="__M8" localSheetId="7">#N/A</definedName>
    <definedName name="__M8" localSheetId="9">#N/A</definedName>
    <definedName name="__M8" localSheetId="10">#N/A</definedName>
    <definedName name="__M8" localSheetId="11">#N/A</definedName>
    <definedName name="__M8" localSheetId="12">#N/A</definedName>
    <definedName name="__M8" localSheetId="16">#N/A</definedName>
    <definedName name="__M8" localSheetId="2">'Пр 2. (ПАО ФСК)'!__M8</definedName>
    <definedName name="__M8" localSheetId="3">'Пр 3. Аренда'!__M8</definedName>
    <definedName name="__M8" localSheetId="4">'Пр 3.1 Отчет Аренда'!__M8</definedName>
    <definedName name="__M8" localSheetId="5">'Пр 4. Амортизация'!__M8</definedName>
    <definedName name="__M8" localSheetId="6">#N/A</definedName>
    <definedName name="__M8" localSheetId="18">#N/A</definedName>
    <definedName name="__M8" localSheetId="19">#N/A</definedName>
    <definedName name="__M8">[0]!__M8</definedName>
    <definedName name="__M9" localSheetId="7">#N/A</definedName>
    <definedName name="__M9" localSheetId="9">#N/A</definedName>
    <definedName name="__M9" localSheetId="10">#N/A</definedName>
    <definedName name="__M9" localSheetId="11">#N/A</definedName>
    <definedName name="__M9" localSheetId="12">#N/A</definedName>
    <definedName name="__M9" localSheetId="16">#N/A</definedName>
    <definedName name="__M9" localSheetId="2">'Пр 2. (ПАО ФСК)'!__M9</definedName>
    <definedName name="__M9" localSheetId="3">'Пр 3. Аренда'!__M9</definedName>
    <definedName name="__M9" localSheetId="4">'Пр 3.1 Отчет Аренда'!__M9</definedName>
    <definedName name="__M9" localSheetId="5">'Пр 4. Амортизация'!__M9</definedName>
    <definedName name="__M9" localSheetId="6">#N/A</definedName>
    <definedName name="__M9" localSheetId="18">#N/A</definedName>
    <definedName name="__M9" localSheetId="19">#N/A</definedName>
    <definedName name="__M9">[0]!__M9</definedName>
    <definedName name="__Num2" localSheetId="7">#REF!</definedName>
    <definedName name="__Num2" localSheetId="8">#REF!</definedName>
    <definedName name="__Num2" localSheetId="9">#REF!</definedName>
    <definedName name="__Num2" localSheetId="10">#REF!</definedName>
    <definedName name="__Num2" localSheetId="11">#REF!</definedName>
    <definedName name="__Num2" localSheetId="12">#REF!</definedName>
    <definedName name="__Num2" localSheetId="14">#REF!</definedName>
    <definedName name="__Num2" localSheetId="16">#REF!</definedName>
    <definedName name="__Num2" localSheetId="2">#REF!</definedName>
    <definedName name="__Num2" localSheetId="3">#REF!</definedName>
    <definedName name="__Num2" localSheetId="4">#REF!</definedName>
    <definedName name="__Num2" localSheetId="5">#REF!</definedName>
    <definedName name="__Num2" localSheetId="6">#REF!</definedName>
    <definedName name="__Num2" localSheetId="18">#REF!</definedName>
    <definedName name="__Num2" localSheetId="19">#REF!</definedName>
    <definedName name="__Num2">#REF!</definedName>
    <definedName name="__ORG12" localSheetId="8">'[4]Расчет НВВ общий'!#REF!</definedName>
    <definedName name="__ORG12" localSheetId="11">'[4]Расчет НВВ общий'!#REF!</definedName>
    <definedName name="__ORG12" localSheetId="14">'[4]Расчет НВВ общий'!#REF!</definedName>
    <definedName name="__ORG12" localSheetId="6">'[4]Расчет НВВ общий'!#REF!</definedName>
    <definedName name="__ORG12">'[4]Расчет НВВ общий'!#REF!</definedName>
    <definedName name="__ORG13" localSheetId="8">'[4]Расчет НВВ общий'!#REF!</definedName>
    <definedName name="__ORG13" localSheetId="11">'[4]Расчет НВВ общий'!#REF!</definedName>
    <definedName name="__ORG13" localSheetId="14">'[4]Расчет НВВ общий'!#REF!</definedName>
    <definedName name="__ORG13" localSheetId="6">'[4]Расчет НВВ общий'!#REF!</definedName>
    <definedName name="__ORG13">'[4]Расчет НВВ общий'!#REF!</definedName>
    <definedName name="__ORG14" localSheetId="8">'[4]Расчет НВВ общий'!#REF!</definedName>
    <definedName name="__ORG14" localSheetId="11">'[4]Расчет НВВ общий'!#REF!</definedName>
    <definedName name="__ORG14" localSheetId="14">'[4]Расчет НВВ общий'!#REF!</definedName>
    <definedName name="__ORG14" localSheetId="6">'[4]Расчет НВВ общий'!#REF!</definedName>
    <definedName name="__ORG14">'[4]Расчет НВВ общий'!#REF!</definedName>
    <definedName name="__ORG15" localSheetId="8">'[4]Расчет НВВ общий'!#REF!</definedName>
    <definedName name="__ORG15" localSheetId="11">'[4]Расчет НВВ общий'!#REF!</definedName>
    <definedName name="__ORG15" localSheetId="14">'[4]Расчет НВВ общий'!#REF!</definedName>
    <definedName name="__ORG15" localSheetId="6">'[4]Расчет НВВ общий'!#REF!</definedName>
    <definedName name="__ORG15">'[4]Расчет НВВ общий'!#REF!</definedName>
    <definedName name="__q11" localSheetId="7">#N/A</definedName>
    <definedName name="__q11" localSheetId="9">#N/A</definedName>
    <definedName name="__q11" localSheetId="10">#N/A</definedName>
    <definedName name="__q11" localSheetId="11">#N/A</definedName>
    <definedName name="__q11" localSheetId="12">#N/A</definedName>
    <definedName name="__q11" localSheetId="16">#N/A</definedName>
    <definedName name="__q11" localSheetId="2">'Пр 2. (ПАО ФСК)'!__q11</definedName>
    <definedName name="__q11" localSheetId="3">'Пр 3. Аренда'!__q11</definedName>
    <definedName name="__q11" localSheetId="4">'Пр 3.1 Отчет Аренда'!__q11</definedName>
    <definedName name="__q11" localSheetId="5">'Пр 4. Амортизация'!__q11</definedName>
    <definedName name="__q11" localSheetId="6">#N/A</definedName>
    <definedName name="__q11" localSheetId="18">#N/A</definedName>
    <definedName name="__q11" localSheetId="19">#N/A</definedName>
    <definedName name="__q11">[0]!__q11</definedName>
    <definedName name="__q15" localSheetId="7">#N/A</definedName>
    <definedName name="__q15" localSheetId="9">#N/A</definedName>
    <definedName name="__q15" localSheetId="10">#N/A</definedName>
    <definedName name="__q15" localSheetId="11">#N/A</definedName>
    <definedName name="__q15" localSheetId="12">#N/A</definedName>
    <definedName name="__q15" localSheetId="16">#N/A</definedName>
    <definedName name="__q15" localSheetId="2">'Пр 2. (ПАО ФСК)'!__q15</definedName>
    <definedName name="__q15" localSheetId="3">'Пр 3. Аренда'!__q15</definedName>
    <definedName name="__q15" localSheetId="4">'Пр 3.1 Отчет Аренда'!__q15</definedName>
    <definedName name="__q15" localSheetId="5">'Пр 4. Амортизация'!__q15</definedName>
    <definedName name="__q15" localSheetId="6">#N/A</definedName>
    <definedName name="__q15" localSheetId="18">#N/A</definedName>
    <definedName name="__q15" localSheetId="19">#N/A</definedName>
    <definedName name="__q15">[0]!__q15</definedName>
    <definedName name="__q17" localSheetId="7">#N/A</definedName>
    <definedName name="__q17" localSheetId="9">#N/A</definedName>
    <definedName name="__q17" localSheetId="10">#N/A</definedName>
    <definedName name="__q17" localSheetId="11">#N/A</definedName>
    <definedName name="__q17" localSheetId="12">#N/A</definedName>
    <definedName name="__q17" localSheetId="16">#N/A</definedName>
    <definedName name="__q17" localSheetId="2">'Пр 2. (ПАО ФСК)'!__q17</definedName>
    <definedName name="__q17" localSheetId="3">'Пр 3. Аренда'!__q17</definedName>
    <definedName name="__q17" localSheetId="4">'Пр 3.1 Отчет Аренда'!__q17</definedName>
    <definedName name="__q17" localSheetId="5">'Пр 4. Амортизация'!__q17</definedName>
    <definedName name="__q17" localSheetId="6">#N/A</definedName>
    <definedName name="__q17" localSheetId="18">#N/A</definedName>
    <definedName name="__q17" localSheetId="19">#N/A</definedName>
    <definedName name="__q17">[0]!__q17</definedName>
    <definedName name="__q2" localSheetId="7">#N/A</definedName>
    <definedName name="__q2" localSheetId="9">#N/A</definedName>
    <definedName name="__q2" localSheetId="10">#N/A</definedName>
    <definedName name="__q2" localSheetId="11">#N/A</definedName>
    <definedName name="__q2" localSheetId="12">#N/A</definedName>
    <definedName name="__q2" localSheetId="16">#N/A</definedName>
    <definedName name="__q2" localSheetId="2">'Пр 2. (ПАО ФСК)'!__q2</definedName>
    <definedName name="__q2" localSheetId="3">'Пр 3. Аренда'!__q2</definedName>
    <definedName name="__q2" localSheetId="4">'Пр 3.1 Отчет Аренда'!__q2</definedName>
    <definedName name="__q2" localSheetId="5">'Пр 4. Амортизация'!__q2</definedName>
    <definedName name="__q2" localSheetId="6">#N/A</definedName>
    <definedName name="__q2" localSheetId="18">#N/A</definedName>
    <definedName name="__q2" localSheetId="19">#N/A</definedName>
    <definedName name="__q2">[0]!__q2</definedName>
    <definedName name="__q3" localSheetId="7">#N/A</definedName>
    <definedName name="__q3" localSheetId="9">#N/A</definedName>
    <definedName name="__q3" localSheetId="10">#N/A</definedName>
    <definedName name="__q3" localSheetId="11">#N/A</definedName>
    <definedName name="__q3" localSheetId="12">#N/A</definedName>
    <definedName name="__q3" localSheetId="16">#N/A</definedName>
    <definedName name="__q3" localSheetId="2">'Пр 2. (ПАО ФСК)'!__q3</definedName>
    <definedName name="__q3" localSheetId="3">'Пр 3. Аренда'!__q3</definedName>
    <definedName name="__q3" localSheetId="4">'Пр 3.1 Отчет Аренда'!__q3</definedName>
    <definedName name="__q3" localSheetId="5">'Пр 4. Амортизация'!__q3</definedName>
    <definedName name="__q3" localSheetId="6">#N/A</definedName>
    <definedName name="__q3" localSheetId="18">#N/A</definedName>
    <definedName name="__q3" localSheetId="19">#N/A</definedName>
    <definedName name="__q3">[0]!__q3</definedName>
    <definedName name="__q4" localSheetId="7">#N/A</definedName>
    <definedName name="__q4" localSheetId="9">#N/A</definedName>
    <definedName name="__q4" localSheetId="10">#N/A</definedName>
    <definedName name="__q4" localSheetId="11">#N/A</definedName>
    <definedName name="__q4" localSheetId="12">#N/A</definedName>
    <definedName name="__q4" localSheetId="16">#N/A</definedName>
    <definedName name="__q4" localSheetId="2">'Пр 2. (ПАО ФСК)'!__q4</definedName>
    <definedName name="__q4" localSheetId="3">'Пр 3. Аренда'!__q4</definedName>
    <definedName name="__q4" localSheetId="4">'Пр 3.1 Отчет Аренда'!__q4</definedName>
    <definedName name="__q4" localSheetId="5">'Пр 4. Амортизация'!__q4</definedName>
    <definedName name="__q4" localSheetId="6">#N/A</definedName>
    <definedName name="__q4" localSheetId="18">#N/A</definedName>
    <definedName name="__q4" localSheetId="19">#N/A</definedName>
    <definedName name="__q4">[0]!__q4</definedName>
    <definedName name="__q5" localSheetId="7">#N/A</definedName>
    <definedName name="__q5" localSheetId="9">#N/A</definedName>
    <definedName name="__q5" localSheetId="10">#N/A</definedName>
    <definedName name="__q5" localSheetId="11">#N/A</definedName>
    <definedName name="__q5" localSheetId="12">#N/A</definedName>
    <definedName name="__q5" localSheetId="16">#N/A</definedName>
    <definedName name="__q5" localSheetId="2">'Пр 2. (ПАО ФСК)'!__q5</definedName>
    <definedName name="__q5" localSheetId="3">'Пр 3. Аренда'!__q5</definedName>
    <definedName name="__q5" localSheetId="4">'Пр 3.1 Отчет Аренда'!__q5</definedName>
    <definedName name="__q5" localSheetId="5">'Пр 4. Амортизация'!__q5</definedName>
    <definedName name="__q5" localSheetId="6">#N/A</definedName>
    <definedName name="__q5" localSheetId="18">#N/A</definedName>
    <definedName name="__q5" localSheetId="19">#N/A</definedName>
    <definedName name="__q5">[0]!__q5</definedName>
    <definedName name="__q6" localSheetId="7">#N/A</definedName>
    <definedName name="__q6" localSheetId="9">#N/A</definedName>
    <definedName name="__q6" localSheetId="10">#N/A</definedName>
    <definedName name="__q6" localSheetId="11">#N/A</definedName>
    <definedName name="__q6" localSheetId="12">#N/A</definedName>
    <definedName name="__q6" localSheetId="16">#N/A</definedName>
    <definedName name="__q6" localSheetId="2">'Пр 2. (ПАО ФСК)'!__q6</definedName>
    <definedName name="__q6" localSheetId="3">'Пр 3. Аренда'!__q6</definedName>
    <definedName name="__q6" localSheetId="4">'Пр 3.1 Отчет Аренда'!__q6</definedName>
    <definedName name="__q6" localSheetId="5">'Пр 4. Амортизация'!__q6</definedName>
    <definedName name="__q6" localSheetId="6">#N/A</definedName>
    <definedName name="__q6" localSheetId="18">#N/A</definedName>
    <definedName name="__q6" localSheetId="19">#N/A</definedName>
    <definedName name="__q6">[0]!__q6</definedName>
    <definedName name="__q7" localSheetId="7">#N/A</definedName>
    <definedName name="__q7" localSheetId="9">#N/A</definedName>
    <definedName name="__q7" localSheetId="10">#N/A</definedName>
    <definedName name="__q7" localSheetId="11">#N/A</definedName>
    <definedName name="__q7" localSheetId="12">#N/A</definedName>
    <definedName name="__q7" localSheetId="16">#N/A</definedName>
    <definedName name="__q7" localSheetId="2">'Пр 2. (ПАО ФСК)'!__q7</definedName>
    <definedName name="__q7" localSheetId="3">'Пр 3. Аренда'!__q7</definedName>
    <definedName name="__q7" localSheetId="4">'Пр 3.1 Отчет Аренда'!__q7</definedName>
    <definedName name="__q7" localSheetId="5">'Пр 4. Амортизация'!__q7</definedName>
    <definedName name="__q7" localSheetId="6">#N/A</definedName>
    <definedName name="__q7" localSheetId="18">#N/A</definedName>
    <definedName name="__q7" localSheetId="19">#N/A</definedName>
    <definedName name="__q7">[0]!__q7</definedName>
    <definedName name="__q8" localSheetId="7">#N/A</definedName>
    <definedName name="__q8" localSheetId="9">#N/A</definedName>
    <definedName name="__q8" localSheetId="10">#N/A</definedName>
    <definedName name="__q8" localSheetId="11">#N/A</definedName>
    <definedName name="__q8" localSheetId="12">#N/A</definedName>
    <definedName name="__q8" localSheetId="16">#N/A</definedName>
    <definedName name="__q8" localSheetId="2">'Пр 2. (ПАО ФСК)'!__q8</definedName>
    <definedName name="__q8" localSheetId="3">'Пр 3. Аренда'!__q8</definedName>
    <definedName name="__q8" localSheetId="4">'Пр 3.1 Отчет Аренда'!__q8</definedName>
    <definedName name="__q8" localSheetId="5">'Пр 4. Амортизация'!__q8</definedName>
    <definedName name="__q8" localSheetId="6">#N/A</definedName>
    <definedName name="__q8" localSheetId="18">#N/A</definedName>
    <definedName name="__q8" localSheetId="19">#N/A</definedName>
    <definedName name="__q8">[0]!__q8</definedName>
    <definedName name="__q9" localSheetId="7">#N/A</definedName>
    <definedName name="__q9" localSheetId="9">#N/A</definedName>
    <definedName name="__q9" localSheetId="10">#N/A</definedName>
    <definedName name="__q9" localSheetId="11">#N/A</definedName>
    <definedName name="__q9" localSheetId="12">#N/A</definedName>
    <definedName name="__q9" localSheetId="16">#N/A</definedName>
    <definedName name="__q9" localSheetId="2">'Пр 2. (ПАО ФСК)'!__q9</definedName>
    <definedName name="__q9" localSheetId="3">'Пр 3. Аренда'!__q9</definedName>
    <definedName name="__q9" localSheetId="4">'Пр 3.1 Отчет Аренда'!__q9</definedName>
    <definedName name="__q9" localSheetId="5">'Пр 4. Амортизация'!__q9</definedName>
    <definedName name="__q9" localSheetId="6">#N/A</definedName>
    <definedName name="__q9" localSheetId="18">#N/A</definedName>
    <definedName name="__q9" localSheetId="19">#N/A</definedName>
    <definedName name="__q9">[0]!__q9</definedName>
    <definedName name="__RAB12" localSheetId="8">'[4]Расчет НВВ общий'!#REF!</definedName>
    <definedName name="__RAB12" localSheetId="11">'[4]Расчет НВВ общий'!#REF!</definedName>
    <definedName name="__RAB12" localSheetId="14">'[4]Расчет НВВ общий'!#REF!</definedName>
    <definedName name="__RAB12" localSheetId="6">'[4]Расчет НВВ общий'!#REF!</definedName>
    <definedName name="__RAB12">'[4]Расчет НВВ общий'!#REF!</definedName>
    <definedName name="__RAB13" localSheetId="8">'[4]Расчет НВВ общий'!#REF!</definedName>
    <definedName name="__RAB13" localSheetId="11">'[4]Расчет НВВ общий'!#REF!</definedName>
    <definedName name="__RAB13" localSheetId="14">'[4]Расчет НВВ общий'!#REF!</definedName>
    <definedName name="__RAB13" localSheetId="6">'[4]Расчет НВВ общий'!#REF!</definedName>
    <definedName name="__RAB13">'[4]Расчет НВВ общий'!#REF!</definedName>
    <definedName name="__RAB14" localSheetId="8">'[4]Расчет НВВ общий'!#REF!</definedName>
    <definedName name="__RAB14" localSheetId="11">'[4]Расчет НВВ общий'!#REF!</definedName>
    <definedName name="__RAB14" localSheetId="14">'[4]Расчет НВВ общий'!#REF!</definedName>
    <definedName name="__RAB14" localSheetId="6">'[4]Расчет НВВ общий'!#REF!</definedName>
    <definedName name="__RAB14">'[4]Расчет НВВ общий'!#REF!</definedName>
    <definedName name="__RAB15" localSheetId="8">'[4]Расчет НВВ общий'!#REF!</definedName>
    <definedName name="__RAB15" localSheetId="11">'[4]Расчет НВВ общий'!#REF!</definedName>
    <definedName name="__RAB15" localSheetId="14">'[4]Расчет НВВ общий'!#REF!</definedName>
    <definedName name="__RAB15" localSheetId="6">'[4]Расчет НВВ общий'!#REF!</definedName>
    <definedName name="__RAB15">'[4]Расчет НВВ общий'!#REF!</definedName>
    <definedName name="__SP1" localSheetId="7">[1]FES!#REF!</definedName>
    <definedName name="__SP1" localSheetId="8">[1]FES!#REF!</definedName>
    <definedName name="__SP1" localSheetId="11">[1]FES!#REF!</definedName>
    <definedName name="__SP1" localSheetId="12">[1]FES!#REF!</definedName>
    <definedName name="__SP1" localSheetId="14">[1]FES!#REF!</definedName>
    <definedName name="__SP1" localSheetId="6">[1]FES!#REF!</definedName>
    <definedName name="__SP1" localSheetId="18">[1]FES!#REF!</definedName>
    <definedName name="__SP1" localSheetId="19">[1]FES!#REF!</definedName>
    <definedName name="__SP1">[1]FES!#REF!</definedName>
    <definedName name="__SP10" localSheetId="7">[1]FES!#REF!</definedName>
    <definedName name="__SP10" localSheetId="8">[1]FES!#REF!</definedName>
    <definedName name="__SP10" localSheetId="11">[1]FES!#REF!</definedName>
    <definedName name="__SP10" localSheetId="12">[1]FES!#REF!</definedName>
    <definedName name="__SP10" localSheetId="14">[1]FES!#REF!</definedName>
    <definedName name="__SP10" localSheetId="6">[1]FES!#REF!</definedName>
    <definedName name="__SP10" localSheetId="18">[1]FES!#REF!</definedName>
    <definedName name="__SP10" localSheetId="19">[1]FES!#REF!</definedName>
    <definedName name="__SP10">[1]FES!#REF!</definedName>
    <definedName name="__SP11" localSheetId="7">[1]FES!#REF!</definedName>
    <definedName name="__SP11" localSheetId="8">[1]FES!#REF!</definedName>
    <definedName name="__SP11" localSheetId="11">[1]FES!#REF!</definedName>
    <definedName name="__SP11" localSheetId="12">[1]FES!#REF!</definedName>
    <definedName name="__SP11" localSheetId="14">[1]FES!#REF!</definedName>
    <definedName name="__SP11" localSheetId="6">[1]FES!#REF!</definedName>
    <definedName name="__SP11" localSheetId="18">[1]FES!#REF!</definedName>
    <definedName name="__SP11" localSheetId="19">[1]FES!#REF!</definedName>
    <definedName name="__SP11">[1]FES!#REF!</definedName>
    <definedName name="__SP12" localSheetId="7">[1]FES!#REF!</definedName>
    <definedName name="__SP12" localSheetId="8">[1]FES!#REF!</definedName>
    <definedName name="__SP12" localSheetId="11">[1]FES!#REF!</definedName>
    <definedName name="__SP12" localSheetId="12">[1]FES!#REF!</definedName>
    <definedName name="__SP12" localSheetId="14">[1]FES!#REF!</definedName>
    <definedName name="__SP12" localSheetId="6">[1]FES!#REF!</definedName>
    <definedName name="__SP12" localSheetId="18">[1]FES!#REF!</definedName>
    <definedName name="__SP12" localSheetId="19">[1]FES!#REF!</definedName>
    <definedName name="__SP12">[1]FES!#REF!</definedName>
    <definedName name="__SP13" localSheetId="7">[1]FES!#REF!</definedName>
    <definedName name="__SP13" localSheetId="8">[1]FES!#REF!</definedName>
    <definedName name="__SP13" localSheetId="11">[1]FES!#REF!</definedName>
    <definedName name="__SP13" localSheetId="12">[1]FES!#REF!</definedName>
    <definedName name="__SP13" localSheetId="14">[1]FES!#REF!</definedName>
    <definedName name="__SP13" localSheetId="6">[1]FES!#REF!</definedName>
    <definedName name="__SP13" localSheetId="18">[1]FES!#REF!</definedName>
    <definedName name="__SP13" localSheetId="19">[1]FES!#REF!</definedName>
    <definedName name="__SP13">[1]FES!#REF!</definedName>
    <definedName name="__SP14" localSheetId="7">[1]FES!#REF!</definedName>
    <definedName name="__SP14" localSheetId="8">[1]FES!#REF!</definedName>
    <definedName name="__SP14" localSheetId="11">[1]FES!#REF!</definedName>
    <definedName name="__SP14" localSheetId="12">[1]FES!#REF!</definedName>
    <definedName name="__SP14" localSheetId="14">[1]FES!#REF!</definedName>
    <definedName name="__SP14" localSheetId="6">[1]FES!#REF!</definedName>
    <definedName name="__SP14" localSheetId="18">[1]FES!#REF!</definedName>
    <definedName name="__SP14" localSheetId="19">[1]FES!#REF!</definedName>
    <definedName name="__SP14">[1]FES!#REF!</definedName>
    <definedName name="__SP15" localSheetId="7">[1]FES!#REF!</definedName>
    <definedName name="__SP15" localSheetId="8">[1]FES!#REF!</definedName>
    <definedName name="__SP15" localSheetId="11">[1]FES!#REF!</definedName>
    <definedName name="__SP15" localSheetId="12">[1]FES!#REF!</definedName>
    <definedName name="__SP15" localSheetId="14">[1]FES!#REF!</definedName>
    <definedName name="__SP15" localSheetId="6">[1]FES!#REF!</definedName>
    <definedName name="__SP15" localSheetId="18">[1]FES!#REF!</definedName>
    <definedName name="__SP15" localSheetId="19">[1]FES!#REF!</definedName>
    <definedName name="__SP15">[1]FES!#REF!</definedName>
    <definedName name="__SP16" localSheetId="7">[1]FES!#REF!</definedName>
    <definedName name="__SP16" localSheetId="8">[1]FES!#REF!</definedName>
    <definedName name="__SP16" localSheetId="11">[1]FES!#REF!</definedName>
    <definedName name="__SP16" localSheetId="12">[1]FES!#REF!</definedName>
    <definedName name="__SP16" localSheetId="14">[1]FES!#REF!</definedName>
    <definedName name="__SP16" localSheetId="6">[1]FES!#REF!</definedName>
    <definedName name="__SP16" localSheetId="18">[1]FES!#REF!</definedName>
    <definedName name="__SP16" localSheetId="19">[1]FES!#REF!</definedName>
    <definedName name="__SP16">[1]FES!#REF!</definedName>
    <definedName name="__SP17" localSheetId="7">[1]FES!#REF!</definedName>
    <definedName name="__SP17" localSheetId="8">[1]FES!#REF!</definedName>
    <definedName name="__SP17" localSheetId="11">[1]FES!#REF!</definedName>
    <definedName name="__SP17" localSheetId="12">[1]FES!#REF!</definedName>
    <definedName name="__SP17" localSheetId="14">[1]FES!#REF!</definedName>
    <definedName name="__SP17" localSheetId="6">[1]FES!#REF!</definedName>
    <definedName name="__SP17" localSheetId="18">[1]FES!#REF!</definedName>
    <definedName name="__SP17" localSheetId="19">[1]FES!#REF!</definedName>
    <definedName name="__SP17">[1]FES!#REF!</definedName>
    <definedName name="__SP18" localSheetId="7">[1]FES!#REF!</definedName>
    <definedName name="__SP18" localSheetId="8">[1]FES!#REF!</definedName>
    <definedName name="__SP18" localSheetId="11">[1]FES!#REF!</definedName>
    <definedName name="__SP18" localSheetId="12">[1]FES!#REF!</definedName>
    <definedName name="__SP18" localSheetId="14">[1]FES!#REF!</definedName>
    <definedName name="__SP18" localSheetId="6">[1]FES!#REF!</definedName>
    <definedName name="__SP18" localSheetId="18">[1]FES!#REF!</definedName>
    <definedName name="__SP18" localSheetId="19">[1]FES!#REF!</definedName>
    <definedName name="__SP18">[1]FES!#REF!</definedName>
    <definedName name="__SP19" localSheetId="7">[1]FES!#REF!</definedName>
    <definedName name="__SP19" localSheetId="8">[1]FES!#REF!</definedName>
    <definedName name="__SP19" localSheetId="11">[1]FES!#REF!</definedName>
    <definedName name="__SP19" localSheetId="12">[1]FES!#REF!</definedName>
    <definedName name="__SP19" localSheetId="14">[1]FES!#REF!</definedName>
    <definedName name="__SP19" localSheetId="6">[1]FES!#REF!</definedName>
    <definedName name="__SP19" localSheetId="18">[1]FES!#REF!</definedName>
    <definedName name="__SP19" localSheetId="19">[1]FES!#REF!</definedName>
    <definedName name="__SP19">[1]FES!#REF!</definedName>
    <definedName name="__SP2" localSheetId="7">[1]FES!#REF!</definedName>
    <definedName name="__SP2" localSheetId="8">[1]FES!#REF!</definedName>
    <definedName name="__SP2" localSheetId="11">[1]FES!#REF!</definedName>
    <definedName name="__SP2" localSheetId="12">[1]FES!#REF!</definedName>
    <definedName name="__SP2" localSheetId="14">[1]FES!#REF!</definedName>
    <definedName name="__SP2" localSheetId="6">[1]FES!#REF!</definedName>
    <definedName name="__SP2" localSheetId="18">[1]FES!#REF!</definedName>
    <definedName name="__SP2" localSheetId="19">[1]FES!#REF!</definedName>
    <definedName name="__SP2">[1]FES!#REF!</definedName>
    <definedName name="__SP20" localSheetId="7">[1]FES!#REF!</definedName>
    <definedName name="__SP20" localSheetId="8">[1]FES!#REF!</definedName>
    <definedName name="__SP20" localSheetId="11">[1]FES!#REF!</definedName>
    <definedName name="__SP20" localSheetId="12">[1]FES!#REF!</definedName>
    <definedName name="__SP20" localSheetId="14">[1]FES!#REF!</definedName>
    <definedName name="__SP20" localSheetId="6">[1]FES!#REF!</definedName>
    <definedName name="__SP20" localSheetId="18">[1]FES!#REF!</definedName>
    <definedName name="__SP20" localSheetId="19">[1]FES!#REF!</definedName>
    <definedName name="__SP20">[1]FES!#REF!</definedName>
    <definedName name="__SP3" localSheetId="7">[1]FES!#REF!</definedName>
    <definedName name="__SP3" localSheetId="8">[1]FES!#REF!</definedName>
    <definedName name="__SP3" localSheetId="11">[1]FES!#REF!</definedName>
    <definedName name="__SP3" localSheetId="12">[1]FES!#REF!</definedName>
    <definedName name="__SP3" localSheetId="14">[1]FES!#REF!</definedName>
    <definedName name="__SP3" localSheetId="6">[1]FES!#REF!</definedName>
    <definedName name="__SP3" localSheetId="18">[1]FES!#REF!</definedName>
    <definedName name="__SP3" localSheetId="19">[1]FES!#REF!</definedName>
    <definedName name="__SP3">[1]FES!#REF!</definedName>
    <definedName name="__SP4" localSheetId="7">[1]FES!#REF!</definedName>
    <definedName name="__SP4" localSheetId="8">[1]FES!#REF!</definedName>
    <definedName name="__SP4" localSheetId="11">[1]FES!#REF!</definedName>
    <definedName name="__SP4" localSheetId="12">[1]FES!#REF!</definedName>
    <definedName name="__SP4" localSheetId="14">[1]FES!#REF!</definedName>
    <definedName name="__SP4" localSheetId="6">[1]FES!#REF!</definedName>
    <definedName name="__SP4" localSheetId="18">[1]FES!#REF!</definedName>
    <definedName name="__SP4" localSheetId="19">[1]FES!#REF!</definedName>
    <definedName name="__SP4">[1]FES!#REF!</definedName>
    <definedName name="__SP5" localSheetId="7">[1]FES!#REF!</definedName>
    <definedName name="__SP5" localSheetId="8">[1]FES!#REF!</definedName>
    <definedName name="__SP5" localSheetId="11">[1]FES!#REF!</definedName>
    <definedName name="__SP5" localSheetId="12">[1]FES!#REF!</definedName>
    <definedName name="__SP5" localSheetId="14">[1]FES!#REF!</definedName>
    <definedName name="__SP5" localSheetId="6">[1]FES!#REF!</definedName>
    <definedName name="__SP5" localSheetId="18">[1]FES!#REF!</definedName>
    <definedName name="__SP5" localSheetId="19">[1]FES!#REF!</definedName>
    <definedName name="__SP5">[1]FES!#REF!</definedName>
    <definedName name="__SP7" localSheetId="7">[1]FES!#REF!</definedName>
    <definedName name="__SP7" localSheetId="8">[1]FES!#REF!</definedName>
    <definedName name="__SP7" localSheetId="11">[1]FES!#REF!</definedName>
    <definedName name="__SP7" localSheetId="12">[1]FES!#REF!</definedName>
    <definedName name="__SP7" localSheetId="14">[1]FES!#REF!</definedName>
    <definedName name="__SP7" localSheetId="6">[1]FES!#REF!</definedName>
    <definedName name="__SP7" localSheetId="18">[1]FES!#REF!</definedName>
    <definedName name="__SP7" localSheetId="19">[1]FES!#REF!</definedName>
    <definedName name="__SP7">[1]FES!#REF!</definedName>
    <definedName name="__SP8" localSheetId="7">[1]FES!#REF!</definedName>
    <definedName name="__SP8" localSheetId="8">[1]FES!#REF!</definedName>
    <definedName name="__SP8" localSheetId="11">[1]FES!#REF!</definedName>
    <definedName name="__SP8" localSheetId="12">[1]FES!#REF!</definedName>
    <definedName name="__SP8" localSheetId="14">[1]FES!#REF!</definedName>
    <definedName name="__SP8" localSheetId="6">[1]FES!#REF!</definedName>
    <definedName name="__SP8" localSheetId="18">[1]FES!#REF!</definedName>
    <definedName name="__SP8" localSheetId="19">[1]FES!#REF!</definedName>
    <definedName name="__SP8">[1]FES!#REF!</definedName>
    <definedName name="__SP9" localSheetId="7">[1]FES!#REF!</definedName>
    <definedName name="__SP9" localSheetId="8">[1]FES!#REF!</definedName>
    <definedName name="__SP9" localSheetId="11">[1]FES!#REF!</definedName>
    <definedName name="__SP9" localSheetId="12">[1]FES!#REF!</definedName>
    <definedName name="__SP9" localSheetId="14">[1]FES!#REF!</definedName>
    <definedName name="__SP9" localSheetId="6">[1]FES!#REF!</definedName>
    <definedName name="__SP9" localSheetId="18">[1]FES!#REF!</definedName>
    <definedName name="__SP9" localSheetId="19">[1]FES!#REF!</definedName>
    <definedName name="__SP9">[1]FES!#REF!</definedName>
    <definedName name="__xlfn.IFERROR" hidden="1">#NAME?</definedName>
    <definedName name="__xlnm.Criteria">"#REF!"</definedName>
    <definedName name="__xlnm.Database">"#REF!"</definedName>
    <definedName name="__xlnm.Extract">"#REF!"</definedName>
    <definedName name="__xlnm.Print_Area_5" localSheetId="7">#REF!</definedName>
    <definedName name="__xlnm.Print_Area_5" localSheetId="8">#REF!</definedName>
    <definedName name="__xlnm.Print_Area_5" localSheetId="9">#REF!</definedName>
    <definedName name="__xlnm.Print_Area_5" localSheetId="10">#REF!</definedName>
    <definedName name="__xlnm.Print_Area_5" localSheetId="11">#REF!</definedName>
    <definedName name="__xlnm.Print_Area_5" localSheetId="12">#REF!</definedName>
    <definedName name="__xlnm.Print_Area_5" localSheetId="14">#REF!</definedName>
    <definedName name="__xlnm.Print_Area_5" localSheetId="16">#REF!</definedName>
    <definedName name="__xlnm.Print_Area_5" localSheetId="6">#REF!</definedName>
    <definedName name="__xlnm.Print_Area_5" localSheetId="18">#REF!</definedName>
    <definedName name="__xlnm.Print_Area_5" localSheetId="19">#REF!</definedName>
    <definedName name="__xlnm.Print_Area_5">#REF!</definedName>
    <definedName name="__xlnm.Print_Titles" localSheetId="7">#REF!</definedName>
    <definedName name="__xlnm.Print_Titles" localSheetId="8">#REF!</definedName>
    <definedName name="__xlnm.Print_Titles" localSheetId="9">#REF!</definedName>
    <definedName name="__xlnm.Print_Titles" localSheetId="10">#REF!</definedName>
    <definedName name="__xlnm.Print_Titles" localSheetId="11">#REF!</definedName>
    <definedName name="__xlnm.Print_Titles" localSheetId="12">#REF!</definedName>
    <definedName name="__xlnm.Print_Titles" localSheetId="14">#REF!</definedName>
    <definedName name="__xlnm.Print_Titles" localSheetId="16">#REF!</definedName>
    <definedName name="__xlnm.Print_Titles" localSheetId="6">#REF!</definedName>
    <definedName name="__xlnm.Print_Titles" localSheetId="18">#REF!</definedName>
    <definedName name="__xlnm.Print_Titles" localSheetId="19">#REF!</definedName>
    <definedName name="__xlnm.Print_Titles">#REF!</definedName>
    <definedName name="_DAT1" localSheetId="7">#REF!</definedName>
    <definedName name="_DAT1" localSheetId="8">#REF!</definedName>
    <definedName name="_DAT1" localSheetId="9">#REF!</definedName>
    <definedName name="_DAT1" localSheetId="10">#REF!</definedName>
    <definedName name="_DAT1" localSheetId="11">#REF!</definedName>
    <definedName name="_DAT1" localSheetId="12">#REF!</definedName>
    <definedName name="_DAT1" localSheetId="14">#REF!</definedName>
    <definedName name="_DAT1" localSheetId="16">#REF!</definedName>
    <definedName name="_DAT1" localSheetId="6">#REF!</definedName>
    <definedName name="_DAT1" localSheetId="18">#REF!</definedName>
    <definedName name="_DAT1" localSheetId="19">#REF!</definedName>
    <definedName name="_DAT1">#REF!</definedName>
    <definedName name="_dat10" localSheetId="8">#REF!</definedName>
    <definedName name="_dat10" localSheetId="11">#REF!</definedName>
    <definedName name="_dat10" localSheetId="12">#REF!</definedName>
    <definedName name="_dat10" localSheetId="14">#REF!</definedName>
    <definedName name="_dat10" localSheetId="6">#REF!</definedName>
    <definedName name="_dat10">#REF!</definedName>
    <definedName name="_dat11" localSheetId="8">#REF!</definedName>
    <definedName name="_dat11" localSheetId="11">#REF!</definedName>
    <definedName name="_dat11" localSheetId="12">#REF!</definedName>
    <definedName name="_dat11" localSheetId="14">#REF!</definedName>
    <definedName name="_dat11" localSheetId="6">#REF!</definedName>
    <definedName name="_dat11">#REF!</definedName>
    <definedName name="_dat12" localSheetId="8">#REF!</definedName>
    <definedName name="_dat12" localSheetId="11">#REF!</definedName>
    <definedName name="_dat12" localSheetId="12">#REF!</definedName>
    <definedName name="_dat12" localSheetId="14">#REF!</definedName>
    <definedName name="_dat12" localSheetId="6">#REF!</definedName>
    <definedName name="_dat12">#REF!</definedName>
    <definedName name="_dat13" localSheetId="8">#REF!</definedName>
    <definedName name="_dat13" localSheetId="11">#REF!</definedName>
    <definedName name="_dat13" localSheetId="12">#REF!</definedName>
    <definedName name="_dat13" localSheetId="14">#REF!</definedName>
    <definedName name="_dat13" localSheetId="6">#REF!</definedName>
    <definedName name="_dat13">#REF!</definedName>
    <definedName name="_dat14" localSheetId="8">#REF!</definedName>
    <definedName name="_dat14" localSheetId="11">#REF!</definedName>
    <definedName name="_dat14" localSheetId="12">#REF!</definedName>
    <definedName name="_dat14" localSheetId="14">#REF!</definedName>
    <definedName name="_dat14" localSheetId="6">#REF!</definedName>
    <definedName name="_dat14">#REF!</definedName>
    <definedName name="_dat15" localSheetId="8">#REF!</definedName>
    <definedName name="_dat15" localSheetId="11">#REF!</definedName>
    <definedName name="_dat15" localSheetId="12">#REF!</definedName>
    <definedName name="_dat15" localSheetId="14">#REF!</definedName>
    <definedName name="_dat15" localSheetId="6">#REF!</definedName>
    <definedName name="_dat15">#REF!</definedName>
    <definedName name="_dat16" localSheetId="8">#REF!</definedName>
    <definedName name="_dat16" localSheetId="11">#REF!</definedName>
    <definedName name="_dat16" localSheetId="12">#REF!</definedName>
    <definedName name="_dat16" localSheetId="14">#REF!</definedName>
    <definedName name="_dat16" localSheetId="6">#REF!</definedName>
    <definedName name="_dat16">#REF!</definedName>
    <definedName name="_dat17" localSheetId="8">#REF!</definedName>
    <definedName name="_dat17" localSheetId="11">#REF!</definedName>
    <definedName name="_dat17" localSheetId="12">#REF!</definedName>
    <definedName name="_dat17" localSheetId="14">#REF!</definedName>
    <definedName name="_dat17" localSheetId="6">#REF!</definedName>
    <definedName name="_dat17">#REF!</definedName>
    <definedName name="_dat18" localSheetId="8">#REF!</definedName>
    <definedName name="_dat18" localSheetId="11">#REF!</definedName>
    <definedName name="_dat18" localSheetId="12">#REF!</definedName>
    <definedName name="_dat18" localSheetId="14">#REF!</definedName>
    <definedName name="_dat18" localSheetId="6">#REF!</definedName>
    <definedName name="_dat18">#REF!</definedName>
    <definedName name="_dat19" localSheetId="8">#REF!</definedName>
    <definedName name="_dat19" localSheetId="11">#REF!</definedName>
    <definedName name="_dat19" localSheetId="12">#REF!</definedName>
    <definedName name="_dat19" localSheetId="14">#REF!</definedName>
    <definedName name="_dat19" localSheetId="6">#REF!</definedName>
    <definedName name="_dat19">#REF!</definedName>
    <definedName name="_DAT2" localSheetId="7">#REF!</definedName>
    <definedName name="_DAT2" localSheetId="8">#REF!</definedName>
    <definedName name="_DAT2" localSheetId="9">#REF!</definedName>
    <definedName name="_DAT2" localSheetId="10">#REF!</definedName>
    <definedName name="_DAT2" localSheetId="11">#REF!</definedName>
    <definedName name="_DAT2" localSheetId="12">#REF!</definedName>
    <definedName name="_DAT2" localSheetId="14">#REF!</definedName>
    <definedName name="_DAT2" localSheetId="16">#REF!</definedName>
    <definedName name="_DAT2" localSheetId="6">#REF!</definedName>
    <definedName name="_DAT2" localSheetId="18">#REF!</definedName>
    <definedName name="_DAT2" localSheetId="19">#REF!</definedName>
    <definedName name="_DAT2">#REF!</definedName>
    <definedName name="_dat20" localSheetId="8">#REF!</definedName>
    <definedName name="_dat20" localSheetId="11">#REF!</definedName>
    <definedName name="_dat20" localSheetId="12">#REF!</definedName>
    <definedName name="_dat20" localSheetId="14">#REF!</definedName>
    <definedName name="_dat20" localSheetId="6">#REF!</definedName>
    <definedName name="_dat20">#REF!</definedName>
    <definedName name="_dat21" localSheetId="8">#REF!</definedName>
    <definedName name="_dat21" localSheetId="11">#REF!</definedName>
    <definedName name="_dat21" localSheetId="12">#REF!</definedName>
    <definedName name="_dat21" localSheetId="14">#REF!</definedName>
    <definedName name="_dat21" localSheetId="6">#REF!</definedName>
    <definedName name="_dat21">#REF!</definedName>
    <definedName name="_dat22" localSheetId="8">#REF!</definedName>
    <definedName name="_dat22" localSheetId="11">#REF!</definedName>
    <definedName name="_dat22" localSheetId="12">#REF!</definedName>
    <definedName name="_dat22" localSheetId="14">#REF!</definedName>
    <definedName name="_dat22" localSheetId="6">#REF!</definedName>
    <definedName name="_dat22">#REF!</definedName>
    <definedName name="_dat23" localSheetId="8">#REF!</definedName>
    <definedName name="_dat23" localSheetId="11">#REF!</definedName>
    <definedName name="_dat23" localSheetId="12">#REF!</definedName>
    <definedName name="_dat23" localSheetId="14">#REF!</definedName>
    <definedName name="_dat23" localSheetId="6">#REF!</definedName>
    <definedName name="_dat23">#REF!</definedName>
    <definedName name="_dat24" localSheetId="8">#REF!</definedName>
    <definedName name="_dat24" localSheetId="11">#REF!</definedName>
    <definedName name="_dat24" localSheetId="12">#REF!</definedName>
    <definedName name="_dat24" localSheetId="14">#REF!</definedName>
    <definedName name="_dat24" localSheetId="6">#REF!</definedName>
    <definedName name="_dat24">#REF!</definedName>
    <definedName name="_DAT3" localSheetId="7">#REF!</definedName>
    <definedName name="_DAT3" localSheetId="8">#REF!</definedName>
    <definedName name="_DAT3" localSheetId="9">#REF!</definedName>
    <definedName name="_DAT3" localSheetId="10">#REF!</definedName>
    <definedName name="_DAT3" localSheetId="11">#REF!</definedName>
    <definedName name="_DAT3" localSheetId="12">#REF!</definedName>
    <definedName name="_DAT3" localSheetId="14">#REF!</definedName>
    <definedName name="_DAT3" localSheetId="16">#REF!</definedName>
    <definedName name="_DAT3" localSheetId="6">#REF!</definedName>
    <definedName name="_DAT3" localSheetId="18">#REF!</definedName>
    <definedName name="_DAT3" localSheetId="19">#REF!</definedName>
    <definedName name="_DAT3">#REF!</definedName>
    <definedName name="_DAT4" localSheetId="7">#REF!</definedName>
    <definedName name="_DAT4" localSheetId="8">#REF!</definedName>
    <definedName name="_DAT4" localSheetId="11">#REF!</definedName>
    <definedName name="_DAT4" localSheetId="12">#REF!</definedName>
    <definedName name="_DAT4" localSheetId="14">#REF!</definedName>
    <definedName name="_DAT4" localSheetId="16">#REF!</definedName>
    <definedName name="_DAT4" localSheetId="6">#REF!</definedName>
    <definedName name="_DAT4" localSheetId="18">#REF!</definedName>
    <definedName name="_DAT4" localSheetId="19">#REF!</definedName>
    <definedName name="_DAT4">#REF!</definedName>
    <definedName name="_DAT5" localSheetId="7">#REF!</definedName>
    <definedName name="_DAT5" localSheetId="8">#REF!</definedName>
    <definedName name="_DAT5" localSheetId="11">#REF!</definedName>
    <definedName name="_DAT5" localSheetId="12">#REF!</definedName>
    <definedName name="_DAT5" localSheetId="14">#REF!</definedName>
    <definedName name="_DAT5" localSheetId="16">#REF!</definedName>
    <definedName name="_DAT5" localSheetId="6">#REF!</definedName>
    <definedName name="_DAT5" localSheetId="18">#REF!</definedName>
    <definedName name="_DAT5" localSheetId="19">#REF!</definedName>
    <definedName name="_DAT5">#REF!</definedName>
    <definedName name="_DAT6" localSheetId="7">#REF!</definedName>
    <definedName name="_DAT6" localSheetId="8">#REF!</definedName>
    <definedName name="_DAT6" localSheetId="11">#REF!</definedName>
    <definedName name="_DAT6" localSheetId="12">#REF!</definedName>
    <definedName name="_DAT6" localSheetId="14">#REF!</definedName>
    <definedName name="_DAT6" localSheetId="16">#REF!</definedName>
    <definedName name="_DAT6" localSheetId="6">#REF!</definedName>
    <definedName name="_DAT6" localSheetId="18">#REF!</definedName>
    <definedName name="_DAT6" localSheetId="19">#REF!</definedName>
    <definedName name="_DAT6">#REF!</definedName>
    <definedName name="_DAT7" localSheetId="7">#REF!</definedName>
    <definedName name="_DAT7" localSheetId="8">#REF!</definedName>
    <definedName name="_DAT7" localSheetId="11">#REF!</definedName>
    <definedName name="_DAT7" localSheetId="12">#REF!</definedName>
    <definedName name="_DAT7" localSheetId="14">#REF!</definedName>
    <definedName name="_DAT7" localSheetId="16">#REF!</definedName>
    <definedName name="_DAT7" localSheetId="6">#REF!</definedName>
    <definedName name="_DAT7" localSheetId="18">#REF!</definedName>
    <definedName name="_DAT7" localSheetId="19">#REF!</definedName>
    <definedName name="_DAT7">#REF!</definedName>
    <definedName name="_dat8" localSheetId="8">#REF!</definedName>
    <definedName name="_dat8" localSheetId="11">#REF!</definedName>
    <definedName name="_dat8" localSheetId="12">#REF!</definedName>
    <definedName name="_dat8" localSheetId="14">#REF!</definedName>
    <definedName name="_dat8" localSheetId="6">#REF!</definedName>
    <definedName name="_dat8">#REF!</definedName>
    <definedName name="_dat9" localSheetId="8">#REF!</definedName>
    <definedName name="_dat9" localSheetId="11">#REF!</definedName>
    <definedName name="_dat9" localSheetId="12">#REF!</definedName>
    <definedName name="_dat9" localSheetId="14">#REF!</definedName>
    <definedName name="_dat9" localSheetId="6">#REF!</definedName>
    <definedName name="_dat9">#REF!</definedName>
    <definedName name="_diap">'[5]Служебный лист'!$B$60:$B$70</definedName>
    <definedName name="_ew1">#N/A</definedName>
    <definedName name="_fg1" localSheetId="7">#N/A</definedName>
    <definedName name="_fg1" localSheetId="9">#N/A</definedName>
    <definedName name="_fg1" localSheetId="10">#N/A</definedName>
    <definedName name="_fg1" localSheetId="11">#N/A</definedName>
    <definedName name="_fg1" localSheetId="12">#N/A</definedName>
    <definedName name="_fg1" localSheetId="16">#N/A</definedName>
    <definedName name="_FG1" localSheetId="2">'Пр 2. (ПАО ФСК)'!_FG1</definedName>
    <definedName name="_FG1" localSheetId="3">'Пр 3. Аренда'!_FG1</definedName>
    <definedName name="_FG1" localSheetId="4">'Пр 3.1 Отчет Аренда'!_FG1</definedName>
    <definedName name="_FG1" localSheetId="5">'Пр 4. Амортизация'!_FG1</definedName>
    <definedName name="_fg1" localSheetId="6">#N/A</definedName>
    <definedName name="_fg1" localSheetId="18">#N/A</definedName>
    <definedName name="_fg1" localSheetId="19">#N/A</definedName>
    <definedName name="_FG1">[0]!_FG1</definedName>
    <definedName name="_FY1">#N/A</definedName>
    <definedName name="_k1">#N/A</definedName>
    <definedName name="_M8" localSheetId="8">'5.2 II НР i'!_M8</definedName>
    <definedName name="_M8" localSheetId="1">'Пр 1. Смета НВВ i'!_M8</definedName>
    <definedName name="_M8">#N/A</definedName>
    <definedName name="_M8_4">"'рт-передача'!_m8"</definedName>
    <definedName name="_M9" localSheetId="7">#N/A</definedName>
    <definedName name="_M9" localSheetId="8">'5.2 II НР i'!_M9</definedName>
    <definedName name="_M9" localSheetId="9">#N/A</definedName>
    <definedName name="_M9" localSheetId="10">#N/A</definedName>
    <definedName name="_M9" localSheetId="11">#N/A</definedName>
    <definedName name="_M9" localSheetId="12">#N/A</definedName>
    <definedName name="_M9" localSheetId="16">#N/A</definedName>
    <definedName name="_M9" localSheetId="1">'Пр 1. Смета НВВ i'!_M9</definedName>
    <definedName name="_M9" localSheetId="2">'Пр 2. (ПАО ФСК)'!_M9</definedName>
    <definedName name="_M9" localSheetId="3">'Пр 3. Аренда'!_M9</definedName>
    <definedName name="_M9" localSheetId="4">'Пр 3.1 Отчет Аренда'!_M9</definedName>
    <definedName name="_M9" localSheetId="5">#N/A</definedName>
    <definedName name="_M9" localSheetId="6">#N/A</definedName>
    <definedName name="_M9" localSheetId="18">#N/A</definedName>
    <definedName name="_M9" localSheetId="19">#N/A</definedName>
    <definedName name="_M9">[0]!_M9</definedName>
    <definedName name="_M9_4">"'рт-передача'!_m9"</definedName>
    <definedName name="_Num2" localSheetId="7">#REF!</definedName>
    <definedName name="_Num2" localSheetId="8">#REF!</definedName>
    <definedName name="_Num2" localSheetId="11">#REF!</definedName>
    <definedName name="_Num2" localSheetId="12">#REF!</definedName>
    <definedName name="_Num2" localSheetId="14">#REF!</definedName>
    <definedName name="_Num2" localSheetId="16">#REF!</definedName>
    <definedName name="_Num2" localSheetId="1">#REF!</definedName>
    <definedName name="_Num2" localSheetId="2">#REF!</definedName>
    <definedName name="_Num2" localSheetId="3">#REF!</definedName>
    <definedName name="_Num2" localSheetId="4">#REF!</definedName>
    <definedName name="_Num2" localSheetId="5">#REF!</definedName>
    <definedName name="_Num2" localSheetId="6">#REF!</definedName>
    <definedName name="_Num2" localSheetId="18">#REF!</definedName>
    <definedName name="_Num2" localSheetId="19">#REF!</definedName>
    <definedName name="_Num2">#REF!</definedName>
    <definedName name="_Num2_4">"#REF!"</definedName>
    <definedName name="_Order1" hidden="1">255</definedName>
    <definedName name="_ORG12" localSheetId="8">'[4]Расчет НВВ общий'!#REF!</definedName>
    <definedName name="_ORG12" localSheetId="11">'[4]Расчет НВВ общий'!#REF!</definedName>
    <definedName name="_ORG12" localSheetId="14">'[4]Расчет НВВ общий'!#REF!</definedName>
    <definedName name="_ORG12" localSheetId="6">'[4]Расчет НВВ общий'!#REF!</definedName>
    <definedName name="_ORG12">'[4]Расчет НВВ общий'!#REF!</definedName>
    <definedName name="_ORG13" localSheetId="8">'[4]Расчет НВВ общий'!#REF!</definedName>
    <definedName name="_ORG13" localSheetId="11">'[4]Расчет НВВ общий'!#REF!</definedName>
    <definedName name="_ORG13" localSheetId="14">'[4]Расчет НВВ общий'!#REF!</definedName>
    <definedName name="_ORG13" localSheetId="6">'[4]Расчет НВВ общий'!#REF!</definedName>
    <definedName name="_ORG13">'[4]Расчет НВВ общий'!#REF!</definedName>
    <definedName name="_ORG14" localSheetId="8">'[4]Расчет НВВ общий'!#REF!</definedName>
    <definedName name="_ORG14" localSheetId="11">'[4]Расчет НВВ общий'!#REF!</definedName>
    <definedName name="_ORG14" localSheetId="14">'[4]Расчет НВВ общий'!#REF!</definedName>
    <definedName name="_ORG14" localSheetId="6">'[4]Расчет НВВ общий'!#REF!</definedName>
    <definedName name="_ORG14">'[4]Расчет НВВ общий'!#REF!</definedName>
    <definedName name="_ORG15" localSheetId="8">'[4]Расчет НВВ общий'!#REF!</definedName>
    <definedName name="_ORG15" localSheetId="11">'[4]Расчет НВВ общий'!#REF!</definedName>
    <definedName name="_ORG15" localSheetId="14">'[4]Расчет НВВ общий'!#REF!</definedName>
    <definedName name="_ORG15" localSheetId="6">'[4]Расчет НВВ общий'!#REF!</definedName>
    <definedName name="_ORG15">'[4]Расчет НВВ общий'!#REF!</definedName>
    <definedName name="_pro3" localSheetId="7">[6]ДАННЫЕ!#REF!</definedName>
    <definedName name="_pro3" localSheetId="8">[6]ДАННЫЕ!#REF!</definedName>
    <definedName name="_pro3" localSheetId="11">[6]ДАННЫЕ!#REF!</definedName>
    <definedName name="_pro3" localSheetId="12">[6]ДАННЫЕ!#REF!</definedName>
    <definedName name="_pro3" localSheetId="14">[6]ДАННЫЕ!#REF!</definedName>
    <definedName name="_pro3" localSheetId="6">[6]ДАННЫЕ!#REF!</definedName>
    <definedName name="_pro3" localSheetId="18">[6]ДАННЫЕ!#REF!</definedName>
    <definedName name="_pro3" localSheetId="19">[6]ДАННЫЕ!#REF!</definedName>
    <definedName name="_pro3">[6]ДАННЫЕ!#REF!</definedName>
    <definedName name="_pro4" localSheetId="7">[6]ДАННЫЕ!#REF!</definedName>
    <definedName name="_pro4" localSheetId="8">[6]ДАННЫЕ!#REF!</definedName>
    <definedName name="_pro4" localSheetId="11">[6]ДАННЫЕ!#REF!</definedName>
    <definedName name="_pro4" localSheetId="12">[6]ДАННЫЕ!#REF!</definedName>
    <definedName name="_pro4" localSheetId="14">[6]ДАННЫЕ!#REF!</definedName>
    <definedName name="_pro4" localSheetId="6">[6]ДАННЫЕ!#REF!</definedName>
    <definedName name="_pro4" localSheetId="18">[6]ДАННЫЕ!#REF!</definedName>
    <definedName name="_pro4" localSheetId="19">[6]ДАННЫЕ!#REF!</definedName>
    <definedName name="_pro4">[6]ДАННЫЕ!#REF!</definedName>
    <definedName name="_pro5" localSheetId="7">[6]ДАННЫЕ!#REF!</definedName>
    <definedName name="_pro5" localSheetId="8">[6]ДАННЫЕ!#REF!</definedName>
    <definedName name="_pro5" localSheetId="11">[6]ДАННЫЕ!#REF!</definedName>
    <definedName name="_pro5" localSheetId="12">[6]ДАННЫЕ!#REF!</definedName>
    <definedName name="_pro5" localSheetId="14">[6]ДАННЫЕ!#REF!</definedName>
    <definedName name="_pro5" localSheetId="6">[6]ДАННЫЕ!#REF!</definedName>
    <definedName name="_pro5" localSheetId="18">[6]ДАННЫЕ!#REF!</definedName>
    <definedName name="_pro5" localSheetId="19">[6]ДАННЫЕ!#REF!</definedName>
    <definedName name="_pro5">[6]ДАННЫЕ!#REF!</definedName>
    <definedName name="_q11" localSheetId="7">#N/A</definedName>
    <definedName name="_q11" localSheetId="8">'5.2 II НР i'!_q11</definedName>
    <definedName name="_q11" localSheetId="9">#N/A</definedName>
    <definedName name="_q11" localSheetId="10">#N/A</definedName>
    <definedName name="_q11" localSheetId="11">#N/A</definedName>
    <definedName name="_q11" localSheetId="12">#N/A</definedName>
    <definedName name="_q11" localSheetId="16">#N/A</definedName>
    <definedName name="_q11" localSheetId="1">'Пр 1. Смета НВВ i'!_q11</definedName>
    <definedName name="_q11" localSheetId="2">'Пр 2. (ПАО ФСК)'!_q11</definedName>
    <definedName name="_q11" localSheetId="3">'Пр 3. Аренда'!_q11</definedName>
    <definedName name="_q11" localSheetId="4">'Пр 3.1 Отчет Аренда'!_q11</definedName>
    <definedName name="_q11" localSheetId="5">#N/A</definedName>
    <definedName name="_q11" localSheetId="6">#N/A</definedName>
    <definedName name="_q11" localSheetId="18">#N/A</definedName>
    <definedName name="_q11" localSheetId="19">#N/A</definedName>
    <definedName name="_q11">[0]!_q11</definedName>
    <definedName name="_q11_4">"'рт-передача'!_q11"</definedName>
    <definedName name="_q15" localSheetId="7">#N/A</definedName>
    <definedName name="_q15" localSheetId="8">'5.2 II НР i'!_q15</definedName>
    <definedName name="_q15" localSheetId="9">#N/A</definedName>
    <definedName name="_q15" localSheetId="10">#N/A</definedName>
    <definedName name="_q15" localSheetId="11">#N/A</definedName>
    <definedName name="_q15" localSheetId="12">#N/A</definedName>
    <definedName name="_q15" localSheetId="16">#N/A</definedName>
    <definedName name="_q15" localSheetId="1">'Пр 1. Смета НВВ i'!_q15</definedName>
    <definedName name="_q15" localSheetId="2">'Пр 2. (ПАО ФСК)'!_q15</definedName>
    <definedName name="_q15" localSheetId="3">'Пр 3. Аренда'!_q15</definedName>
    <definedName name="_q15" localSheetId="4">'Пр 3.1 Отчет Аренда'!_q15</definedName>
    <definedName name="_q15" localSheetId="5">#N/A</definedName>
    <definedName name="_q15" localSheetId="6">#N/A</definedName>
    <definedName name="_q15" localSheetId="18">#N/A</definedName>
    <definedName name="_q15" localSheetId="19">#N/A</definedName>
    <definedName name="_q15">[0]!_q15</definedName>
    <definedName name="_q15_4">"'рт-передача'!_q15"</definedName>
    <definedName name="_q17" localSheetId="7">#N/A</definedName>
    <definedName name="_q17" localSheetId="8">'5.2 II НР i'!_q17</definedName>
    <definedName name="_q17" localSheetId="9">#N/A</definedName>
    <definedName name="_q17" localSheetId="10">#N/A</definedName>
    <definedName name="_q17" localSheetId="11">#N/A</definedName>
    <definedName name="_q17" localSheetId="12">#N/A</definedName>
    <definedName name="_q17" localSheetId="16">#N/A</definedName>
    <definedName name="_q17" localSheetId="1">'Пр 1. Смета НВВ i'!_q17</definedName>
    <definedName name="_q17" localSheetId="2">'Пр 2. (ПАО ФСК)'!_q17</definedName>
    <definedName name="_q17" localSheetId="3">'Пр 3. Аренда'!_q17</definedName>
    <definedName name="_q17" localSheetId="4">'Пр 3.1 Отчет Аренда'!_q17</definedName>
    <definedName name="_q17" localSheetId="5">#N/A</definedName>
    <definedName name="_q17" localSheetId="6">#N/A</definedName>
    <definedName name="_q17" localSheetId="18">#N/A</definedName>
    <definedName name="_q17" localSheetId="19">#N/A</definedName>
    <definedName name="_q17">[0]!_q17</definedName>
    <definedName name="_q17_4">"'рт-передача'!_q17"</definedName>
    <definedName name="_q2" localSheetId="7">#N/A</definedName>
    <definedName name="_q2" localSheetId="8">'5.2 II НР i'!_q2</definedName>
    <definedName name="_q2" localSheetId="9">#N/A</definedName>
    <definedName name="_q2" localSheetId="10">#N/A</definedName>
    <definedName name="_q2" localSheetId="11">#N/A</definedName>
    <definedName name="_q2" localSheetId="12">#N/A</definedName>
    <definedName name="_q2" localSheetId="16">#N/A</definedName>
    <definedName name="_q2" localSheetId="1">'Пр 1. Смета НВВ i'!_q2</definedName>
    <definedName name="_q2" localSheetId="2">'Пр 2. (ПАО ФСК)'!_q2</definedName>
    <definedName name="_q2" localSheetId="3">'Пр 3. Аренда'!_q2</definedName>
    <definedName name="_q2" localSheetId="4">'Пр 3.1 Отчет Аренда'!_q2</definedName>
    <definedName name="_q2" localSheetId="5">#N/A</definedName>
    <definedName name="_q2" localSheetId="6">#N/A</definedName>
    <definedName name="_q2" localSheetId="18">#N/A</definedName>
    <definedName name="_q2" localSheetId="19">#N/A</definedName>
    <definedName name="_q2">[0]!_q2</definedName>
    <definedName name="_q2_4">"'рт-передача'!_q2"</definedName>
    <definedName name="_q3" localSheetId="7">#N/A</definedName>
    <definedName name="_q3" localSheetId="8">'5.2 II НР i'!_q3</definedName>
    <definedName name="_q3" localSheetId="9">#N/A</definedName>
    <definedName name="_q3" localSheetId="10">#N/A</definedName>
    <definedName name="_q3" localSheetId="11">#N/A</definedName>
    <definedName name="_q3" localSheetId="12">#N/A</definedName>
    <definedName name="_q3" localSheetId="16">#N/A</definedName>
    <definedName name="_q3" localSheetId="1">'Пр 1. Смета НВВ i'!_q3</definedName>
    <definedName name="_q3" localSheetId="2">'Пр 2. (ПАО ФСК)'!_q3</definedName>
    <definedName name="_q3" localSheetId="3">'Пр 3. Аренда'!_q3</definedName>
    <definedName name="_q3" localSheetId="4">'Пр 3.1 Отчет Аренда'!_q3</definedName>
    <definedName name="_q3" localSheetId="5">#N/A</definedName>
    <definedName name="_q3" localSheetId="6">#N/A</definedName>
    <definedName name="_q3" localSheetId="18">#N/A</definedName>
    <definedName name="_q3" localSheetId="19">#N/A</definedName>
    <definedName name="_q3">[0]!_q3</definedName>
    <definedName name="_q3_4">"'рт-передача'!_q3"</definedName>
    <definedName name="_q4" localSheetId="7">#N/A</definedName>
    <definedName name="_q4" localSheetId="8">'5.2 II НР i'!_q4</definedName>
    <definedName name="_q4" localSheetId="9">#N/A</definedName>
    <definedName name="_q4" localSheetId="10">#N/A</definedName>
    <definedName name="_q4" localSheetId="11">#N/A</definedName>
    <definedName name="_q4" localSheetId="12">#N/A</definedName>
    <definedName name="_q4" localSheetId="16">#N/A</definedName>
    <definedName name="_q4" localSheetId="1">'Пр 1. Смета НВВ i'!_q4</definedName>
    <definedName name="_q4" localSheetId="2">'Пр 2. (ПАО ФСК)'!_q4</definedName>
    <definedName name="_q4" localSheetId="3">'Пр 3. Аренда'!_q4</definedName>
    <definedName name="_q4" localSheetId="4">'Пр 3.1 Отчет Аренда'!_q4</definedName>
    <definedName name="_q4" localSheetId="5">#N/A</definedName>
    <definedName name="_q4" localSheetId="6">#N/A</definedName>
    <definedName name="_q4" localSheetId="18">#N/A</definedName>
    <definedName name="_q4" localSheetId="19">#N/A</definedName>
    <definedName name="_q4">[0]!_q4</definedName>
    <definedName name="_q4_4">"'рт-передача'!_q4"</definedName>
    <definedName name="_q5" localSheetId="7">#N/A</definedName>
    <definedName name="_q5" localSheetId="8">'5.2 II НР i'!_q5</definedName>
    <definedName name="_q5" localSheetId="9">#N/A</definedName>
    <definedName name="_q5" localSheetId="10">#N/A</definedName>
    <definedName name="_q5" localSheetId="11">#N/A</definedName>
    <definedName name="_q5" localSheetId="12">#N/A</definedName>
    <definedName name="_q5" localSheetId="16">#N/A</definedName>
    <definedName name="_q5" localSheetId="1">'Пр 1. Смета НВВ i'!_q5</definedName>
    <definedName name="_q5" localSheetId="2">'Пр 2. (ПАО ФСК)'!_q5</definedName>
    <definedName name="_q5" localSheetId="3">'Пр 3. Аренда'!_q5</definedName>
    <definedName name="_q5" localSheetId="4">'Пр 3.1 Отчет Аренда'!_q5</definedName>
    <definedName name="_q5" localSheetId="5">#N/A</definedName>
    <definedName name="_q5" localSheetId="6">#N/A</definedName>
    <definedName name="_q5" localSheetId="18">#N/A</definedName>
    <definedName name="_q5" localSheetId="19">#N/A</definedName>
    <definedName name="_q5">[0]!_q5</definedName>
    <definedName name="_q5_4">"'рт-передача'!_q5"</definedName>
    <definedName name="_q6" localSheetId="7">#N/A</definedName>
    <definedName name="_q6" localSheetId="8">'5.2 II НР i'!_q6</definedName>
    <definedName name="_q6" localSheetId="9">#N/A</definedName>
    <definedName name="_q6" localSheetId="10">#N/A</definedName>
    <definedName name="_q6" localSheetId="11">#N/A</definedName>
    <definedName name="_q6" localSheetId="12">#N/A</definedName>
    <definedName name="_q6" localSheetId="16">#N/A</definedName>
    <definedName name="_q6" localSheetId="1">'Пр 1. Смета НВВ i'!_q6</definedName>
    <definedName name="_q6" localSheetId="2">'Пр 2. (ПАО ФСК)'!_q6</definedName>
    <definedName name="_q6" localSheetId="3">'Пр 3. Аренда'!_q6</definedName>
    <definedName name="_q6" localSheetId="4">'Пр 3.1 Отчет Аренда'!_q6</definedName>
    <definedName name="_q6" localSheetId="5">#N/A</definedName>
    <definedName name="_q6" localSheetId="6">#N/A</definedName>
    <definedName name="_q6" localSheetId="18">#N/A</definedName>
    <definedName name="_q6" localSheetId="19">#N/A</definedName>
    <definedName name="_q6">[0]!_q6</definedName>
    <definedName name="_q6_4">"'рт-передача'!_q6"</definedName>
    <definedName name="_q7" localSheetId="7">#N/A</definedName>
    <definedName name="_q7" localSheetId="8">'5.2 II НР i'!_q7</definedName>
    <definedName name="_q7" localSheetId="9">#N/A</definedName>
    <definedName name="_q7" localSheetId="10">#N/A</definedName>
    <definedName name="_q7" localSheetId="11">#N/A</definedName>
    <definedName name="_q7" localSheetId="12">#N/A</definedName>
    <definedName name="_q7" localSheetId="16">#N/A</definedName>
    <definedName name="_q7" localSheetId="1">'Пр 1. Смета НВВ i'!_q7</definedName>
    <definedName name="_q7" localSheetId="2">'Пр 2. (ПАО ФСК)'!_q7</definedName>
    <definedName name="_q7" localSheetId="3">'Пр 3. Аренда'!_q7</definedName>
    <definedName name="_q7" localSheetId="4">'Пр 3.1 Отчет Аренда'!_q7</definedName>
    <definedName name="_q7" localSheetId="5">#N/A</definedName>
    <definedName name="_q7" localSheetId="6">#N/A</definedName>
    <definedName name="_q7" localSheetId="18">#N/A</definedName>
    <definedName name="_q7" localSheetId="19">#N/A</definedName>
    <definedName name="_q7">[0]!_q7</definedName>
    <definedName name="_q7_4">"'рт-передача'!_q7"</definedName>
    <definedName name="_q8" localSheetId="7">#N/A</definedName>
    <definedName name="_q8" localSheetId="8">'5.2 II НР i'!_q8</definedName>
    <definedName name="_q8" localSheetId="9">#N/A</definedName>
    <definedName name="_q8" localSheetId="10">#N/A</definedName>
    <definedName name="_q8" localSheetId="11">#N/A</definedName>
    <definedName name="_q8" localSheetId="12">#N/A</definedName>
    <definedName name="_q8" localSheetId="16">#N/A</definedName>
    <definedName name="_q8" localSheetId="1">'Пр 1. Смета НВВ i'!_q8</definedName>
    <definedName name="_q8" localSheetId="2">'Пр 2. (ПАО ФСК)'!_q8</definedName>
    <definedName name="_q8" localSheetId="3">'Пр 3. Аренда'!_q8</definedName>
    <definedName name="_q8" localSheetId="4">'Пр 3.1 Отчет Аренда'!_q8</definedName>
    <definedName name="_q8" localSheetId="5">#N/A</definedName>
    <definedName name="_q8" localSheetId="6">#N/A</definedName>
    <definedName name="_q8" localSheetId="18">#N/A</definedName>
    <definedName name="_q8" localSheetId="19">#N/A</definedName>
    <definedName name="_q8">[0]!_q8</definedName>
    <definedName name="_q8_4">"'рт-передача'!_q8"</definedName>
    <definedName name="_q9" localSheetId="7">#N/A</definedName>
    <definedName name="_q9" localSheetId="8">'5.2 II НР i'!_q9</definedName>
    <definedName name="_q9" localSheetId="9">#N/A</definedName>
    <definedName name="_q9" localSheetId="10">#N/A</definedName>
    <definedName name="_q9" localSheetId="11">#N/A</definedName>
    <definedName name="_q9" localSheetId="12">#N/A</definedName>
    <definedName name="_q9" localSheetId="16">#N/A</definedName>
    <definedName name="_q9" localSheetId="1">'Пр 1. Смета НВВ i'!_q9</definedName>
    <definedName name="_q9" localSheetId="2">'Пр 2. (ПАО ФСК)'!_q9</definedName>
    <definedName name="_q9" localSheetId="3">'Пр 3. Аренда'!_q9</definedName>
    <definedName name="_q9" localSheetId="4">'Пр 3.1 Отчет Аренда'!_q9</definedName>
    <definedName name="_q9" localSheetId="5">#N/A</definedName>
    <definedName name="_q9" localSheetId="6">#N/A</definedName>
    <definedName name="_q9" localSheetId="18">#N/A</definedName>
    <definedName name="_q9" localSheetId="19">#N/A</definedName>
    <definedName name="_q9">[0]!_q9</definedName>
    <definedName name="_q9_4">"'рт-передача'!_q9"</definedName>
    <definedName name="_r" localSheetId="2">'Пр 2. (ПАО ФСК)'!_r</definedName>
    <definedName name="_r" localSheetId="3">'Пр 3. Аренда'!_r</definedName>
    <definedName name="_r" localSheetId="4">'Пр 3.1 Отчет Аренда'!_r</definedName>
    <definedName name="_r" localSheetId="5">'Пр 4. Амортизация'!_r</definedName>
    <definedName name="_r">[0]!_r</definedName>
    <definedName name="_RAB12" localSheetId="8">'[4]Расчет НВВ общий'!#REF!</definedName>
    <definedName name="_RAB12" localSheetId="11">'[4]Расчет НВВ общий'!#REF!</definedName>
    <definedName name="_RAB12" localSheetId="14">'[4]Расчет НВВ общий'!#REF!</definedName>
    <definedName name="_RAB12" localSheetId="6">'[4]Расчет НВВ общий'!#REF!</definedName>
    <definedName name="_RAB12">'[4]Расчет НВВ общий'!#REF!</definedName>
    <definedName name="_RAB13" localSheetId="8">'[4]Расчет НВВ общий'!#REF!</definedName>
    <definedName name="_RAB13" localSheetId="11">'[4]Расчет НВВ общий'!#REF!</definedName>
    <definedName name="_RAB13" localSheetId="14">'[4]Расчет НВВ общий'!#REF!</definedName>
    <definedName name="_RAB13" localSheetId="6">'[4]Расчет НВВ общий'!#REF!</definedName>
    <definedName name="_RAB13">'[4]Расчет НВВ общий'!#REF!</definedName>
    <definedName name="_RAB14" localSheetId="8">'[4]Расчет НВВ общий'!#REF!</definedName>
    <definedName name="_RAB14" localSheetId="11">'[4]Расчет НВВ общий'!#REF!</definedName>
    <definedName name="_RAB14" localSheetId="14">'[4]Расчет НВВ общий'!#REF!</definedName>
    <definedName name="_RAB14" localSheetId="6">'[4]Расчет НВВ общий'!#REF!</definedName>
    <definedName name="_RAB14">'[4]Расчет НВВ общий'!#REF!</definedName>
    <definedName name="_RAB15" localSheetId="8">'[4]Расчет НВВ общий'!#REF!</definedName>
    <definedName name="_RAB15" localSheetId="11">'[4]Расчет НВВ общий'!#REF!</definedName>
    <definedName name="_RAB15" localSheetId="14">'[4]Расчет НВВ общий'!#REF!</definedName>
    <definedName name="_RAB15" localSheetId="6">'[4]Расчет НВВ общий'!#REF!</definedName>
    <definedName name="_RAB15">'[4]Расчет НВВ общий'!#REF!</definedName>
    <definedName name="_Sort" localSheetId="7" hidden="1">#REF!</definedName>
    <definedName name="_Sort" localSheetId="8"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6" hidden="1">#REF!</definedName>
    <definedName name="_Sort" localSheetId="18" hidden="1">#REF!</definedName>
    <definedName name="_Sort" localSheetId="19" hidden="1">#REF!</definedName>
    <definedName name="_Sort" hidden="1">#REF!</definedName>
    <definedName name="_SP1" localSheetId="7">[7]FES!#REF!</definedName>
    <definedName name="_SP1" localSheetId="8">[8]FES!#REF!</definedName>
    <definedName name="_SP1" localSheetId="9">[7]FES!#REF!</definedName>
    <definedName name="_SP1" localSheetId="10">[7]FES!#REF!</definedName>
    <definedName name="_SP1" localSheetId="11">[7]FES!#REF!</definedName>
    <definedName name="_SP1" localSheetId="12">[7]FES!#REF!</definedName>
    <definedName name="_SP1" localSheetId="14">[8]FES!#REF!</definedName>
    <definedName name="_SP1" localSheetId="16">[7]FES!#REF!</definedName>
    <definedName name="_SP1" localSheetId="3">[8]FES!#REF!</definedName>
    <definedName name="_SP1" localSheetId="4">[8]FES!#REF!</definedName>
    <definedName name="_SP1" localSheetId="5">[8]FES!#REF!</definedName>
    <definedName name="_SP1" localSheetId="6">[7]FES!#REF!</definedName>
    <definedName name="_SP1" localSheetId="18">[7]FES!#REF!</definedName>
    <definedName name="_SP1" localSheetId="19">[7]FES!#REF!</definedName>
    <definedName name="_SP1">[8]FES!#REF!</definedName>
    <definedName name="_SP10" localSheetId="7">[7]FES!#REF!</definedName>
    <definedName name="_SP10" localSheetId="8">[8]FES!#REF!</definedName>
    <definedName name="_SP10" localSheetId="9">[7]FES!#REF!</definedName>
    <definedName name="_SP10" localSheetId="10">[7]FES!#REF!</definedName>
    <definedName name="_SP10" localSheetId="11">[7]FES!#REF!</definedName>
    <definedName name="_SP10" localSheetId="12">[7]FES!#REF!</definedName>
    <definedName name="_SP10" localSheetId="14">[8]FES!#REF!</definedName>
    <definedName name="_SP10" localSheetId="16">[7]FES!#REF!</definedName>
    <definedName name="_SP10" localSheetId="3">[8]FES!#REF!</definedName>
    <definedName name="_SP10" localSheetId="4">[8]FES!#REF!</definedName>
    <definedName name="_SP10" localSheetId="5">[8]FES!#REF!</definedName>
    <definedName name="_SP10" localSheetId="6">[7]FES!#REF!</definedName>
    <definedName name="_SP10" localSheetId="18">[7]FES!#REF!</definedName>
    <definedName name="_SP10" localSheetId="19">[7]FES!#REF!</definedName>
    <definedName name="_SP10">[8]FES!#REF!</definedName>
    <definedName name="_SP11" localSheetId="7">[7]FES!#REF!</definedName>
    <definedName name="_SP11" localSheetId="8">[8]FES!#REF!</definedName>
    <definedName name="_SP11" localSheetId="9">[7]FES!#REF!</definedName>
    <definedName name="_SP11" localSheetId="10">[7]FES!#REF!</definedName>
    <definedName name="_SP11" localSheetId="11">[7]FES!#REF!</definedName>
    <definedName name="_SP11" localSheetId="12">[7]FES!#REF!</definedName>
    <definedName name="_SP11" localSheetId="14">[8]FES!#REF!</definedName>
    <definedName name="_SP11" localSheetId="16">[7]FES!#REF!</definedName>
    <definedName name="_SP11" localSheetId="3">[8]FES!#REF!</definedName>
    <definedName name="_SP11" localSheetId="4">[8]FES!#REF!</definedName>
    <definedName name="_SP11" localSheetId="5">[8]FES!#REF!</definedName>
    <definedName name="_SP11" localSheetId="6">[7]FES!#REF!</definedName>
    <definedName name="_SP11" localSheetId="18">[7]FES!#REF!</definedName>
    <definedName name="_SP11" localSheetId="19">[7]FES!#REF!</definedName>
    <definedName name="_SP11">[8]FES!#REF!</definedName>
    <definedName name="_SP12" localSheetId="7">[7]FES!#REF!</definedName>
    <definedName name="_SP12" localSheetId="8">[8]FES!#REF!</definedName>
    <definedName name="_SP12" localSheetId="9">[7]FES!#REF!</definedName>
    <definedName name="_SP12" localSheetId="10">[7]FES!#REF!</definedName>
    <definedName name="_SP12" localSheetId="11">[7]FES!#REF!</definedName>
    <definedName name="_SP12" localSheetId="12">[7]FES!#REF!</definedName>
    <definedName name="_SP12" localSheetId="14">[8]FES!#REF!</definedName>
    <definedName name="_SP12" localSheetId="16">[7]FES!#REF!</definedName>
    <definedName name="_SP12" localSheetId="3">[8]FES!#REF!</definedName>
    <definedName name="_SP12" localSheetId="4">[8]FES!#REF!</definedName>
    <definedName name="_SP12" localSheetId="5">[8]FES!#REF!</definedName>
    <definedName name="_SP12" localSheetId="6">[7]FES!#REF!</definedName>
    <definedName name="_SP12" localSheetId="18">[7]FES!#REF!</definedName>
    <definedName name="_SP12" localSheetId="19">[7]FES!#REF!</definedName>
    <definedName name="_SP12">[8]FES!#REF!</definedName>
    <definedName name="_SP13" localSheetId="7">[7]FES!#REF!</definedName>
    <definedName name="_SP13" localSheetId="8">[8]FES!#REF!</definedName>
    <definedName name="_SP13" localSheetId="9">[7]FES!#REF!</definedName>
    <definedName name="_SP13" localSheetId="10">[7]FES!#REF!</definedName>
    <definedName name="_SP13" localSheetId="11">[7]FES!#REF!</definedName>
    <definedName name="_SP13" localSheetId="12">[7]FES!#REF!</definedName>
    <definedName name="_SP13" localSheetId="14">[8]FES!#REF!</definedName>
    <definedName name="_SP13" localSheetId="16">[7]FES!#REF!</definedName>
    <definedName name="_SP13" localSheetId="3">[8]FES!#REF!</definedName>
    <definedName name="_SP13" localSheetId="4">[8]FES!#REF!</definedName>
    <definedName name="_SP13" localSheetId="5">[8]FES!#REF!</definedName>
    <definedName name="_SP13" localSheetId="6">[7]FES!#REF!</definedName>
    <definedName name="_SP13" localSheetId="18">[7]FES!#REF!</definedName>
    <definedName name="_SP13" localSheetId="19">[7]FES!#REF!</definedName>
    <definedName name="_SP13">[8]FES!#REF!</definedName>
    <definedName name="_SP14" localSheetId="7">[7]FES!#REF!</definedName>
    <definedName name="_SP14" localSheetId="8">[8]FES!#REF!</definedName>
    <definedName name="_SP14" localSheetId="9">[7]FES!#REF!</definedName>
    <definedName name="_SP14" localSheetId="10">[7]FES!#REF!</definedName>
    <definedName name="_SP14" localSheetId="11">[7]FES!#REF!</definedName>
    <definedName name="_SP14" localSheetId="12">[7]FES!#REF!</definedName>
    <definedName name="_SP14" localSheetId="14">[8]FES!#REF!</definedName>
    <definedName name="_SP14" localSheetId="16">[7]FES!#REF!</definedName>
    <definedName name="_SP14" localSheetId="3">[8]FES!#REF!</definedName>
    <definedName name="_SP14" localSheetId="4">[8]FES!#REF!</definedName>
    <definedName name="_SP14" localSheetId="5">[8]FES!#REF!</definedName>
    <definedName name="_SP14" localSheetId="6">[7]FES!#REF!</definedName>
    <definedName name="_SP14" localSheetId="18">[7]FES!#REF!</definedName>
    <definedName name="_SP14" localSheetId="19">[7]FES!#REF!</definedName>
    <definedName name="_SP14">[8]FES!#REF!</definedName>
    <definedName name="_SP15" localSheetId="7">[7]FES!#REF!</definedName>
    <definedName name="_SP15" localSheetId="8">[8]FES!#REF!</definedName>
    <definedName name="_SP15" localSheetId="9">[7]FES!#REF!</definedName>
    <definedName name="_SP15" localSheetId="10">[7]FES!#REF!</definedName>
    <definedName name="_SP15" localSheetId="11">[7]FES!#REF!</definedName>
    <definedName name="_SP15" localSheetId="12">[7]FES!#REF!</definedName>
    <definedName name="_SP15" localSheetId="14">[8]FES!#REF!</definedName>
    <definedName name="_SP15" localSheetId="16">[7]FES!#REF!</definedName>
    <definedName name="_SP15" localSheetId="3">[8]FES!#REF!</definedName>
    <definedName name="_SP15" localSheetId="4">[8]FES!#REF!</definedName>
    <definedName name="_SP15" localSheetId="5">[8]FES!#REF!</definedName>
    <definedName name="_SP15" localSheetId="6">[7]FES!#REF!</definedName>
    <definedName name="_SP15" localSheetId="18">[7]FES!#REF!</definedName>
    <definedName name="_SP15" localSheetId="19">[7]FES!#REF!</definedName>
    <definedName name="_SP15">[8]FES!#REF!</definedName>
    <definedName name="_SP16" localSheetId="7">[7]FES!#REF!</definedName>
    <definedName name="_SP16" localSheetId="8">[8]FES!#REF!</definedName>
    <definedName name="_SP16" localSheetId="9">[7]FES!#REF!</definedName>
    <definedName name="_SP16" localSheetId="10">[7]FES!#REF!</definedName>
    <definedName name="_SP16" localSheetId="11">[7]FES!#REF!</definedName>
    <definedName name="_SP16" localSheetId="12">[7]FES!#REF!</definedName>
    <definedName name="_SP16" localSheetId="14">[8]FES!#REF!</definedName>
    <definedName name="_SP16" localSheetId="16">[7]FES!#REF!</definedName>
    <definedName name="_SP16" localSheetId="3">[8]FES!#REF!</definedName>
    <definedName name="_SP16" localSheetId="4">[8]FES!#REF!</definedName>
    <definedName name="_SP16" localSheetId="5">[8]FES!#REF!</definedName>
    <definedName name="_SP16" localSheetId="6">[7]FES!#REF!</definedName>
    <definedName name="_SP16" localSheetId="18">[7]FES!#REF!</definedName>
    <definedName name="_SP16" localSheetId="19">[7]FES!#REF!</definedName>
    <definedName name="_SP16">[8]FES!#REF!</definedName>
    <definedName name="_SP17" localSheetId="7">[7]FES!#REF!</definedName>
    <definedName name="_SP17" localSheetId="8">[8]FES!#REF!</definedName>
    <definedName name="_SP17" localSheetId="9">[7]FES!#REF!</definedName>
    <definedName name="_SP17" localSheetId="10">[7]FES!#REF!</definedName>
    <definedName name="_SP17" localSheetId="11">[7]FES!#REF!</definedName>
    <definedName name="_SP17" localSheetId="12">[7]FES!#REF!</definedName>
    <definedName name="_SP17" localSheetId="14">[8]FES!#REF!</definedName>
    <definedName name="_SP17" localSheetId="16">[7]FES!#REF!</definedName>
    <definedName name="_SP17" localSheetId="3">[8]FES!#REF!</definedName>
    <definedName name="_SP17" localSheetId="4">[8]FES!#REF!</definedName>
    <definedName name="_SP17" localSheetId="5">[8]FES!#REF!</definedName>
    <definedName name="_SP17" localSheetId="6">[7]FES!#REF!</definedName>
    <definedName name="_SP17" localSheetId="18">[7]FES!#REF!</definedName>
    <definedName name="_SP17" localSheetId="19">[7]FES!#REF!</definedName>
    <definedName name="_SP17">[8]FES!#REF!</definedName>
    <definedName name="_SP18" localSheetId="7">[7]FES!#REF!</definedName>
    <definedName name="_SP18" localSheetId="8">[8]FES!#REF!</definedName>
    <definedName name="_SP18" localSheetId="9">[7]FES!#REF!</definedName>
    <definedName name="_SP18" localSheetId="10">[7]FES!#REF!</definedName>
    <definedName name="_SP18" localSheetId="11">[7]FES!#REF!</definedName>
    <definedName name="_SP18" localSheetId="12">[7]FES!#REF!</definedName>
    <definedName name="_SP18" localSheetId="14">[8]FES!#REF!</definedName>
    <definedName name="_SP18" localSheetId="16">[7]FES!#REF!</definedName>
    <definedName name="_SP18" localSheetId="3">[8]FES!#REF!</definedName>
    <definedName name="_SP18" localSheetId="4">[8]FES!#REF!</definedName>
    <definedName name="_SP18" localSheetId="5">[8]FES!#REF!</definedName>
    <definedName name="_SP18" localSheetId="6">[7]FES!#REF!</definedName>
    <definedName name="_SP18" localSheetId="18">[7]FES!#REF!</definedName>
    <definedName name="_SP18" localSheetId="19">[7]FES!#REF!</definedName>
    <definedName name="_SP18">[8]FES!#REF!</definedName>
    <definedName name="_SP19" localSheetId="7">[7]FES!#REF!</definedName>
    <definedName name="_SP19" localSheetId="8">[8]FES!#REF!</definedName>
    <definedName name="_SP19" localSheetId="9">[7]FES!#REF!</definedName>
    <definedName name="_SP19" localSheetId="10">[7]FES!#REF!</definedName>
    <definedName name="_SP19" localSheetId="11">[7]FES!#REF!</definedName>
    <definedName name="_SP19" localSheetId="12">[7]FES!#REF!</definedName>
    <definedName name="_SP19" localSheetId="14">[8]FES!#REF!</definedName>
    <definedName name="_SP19" localSheetId="16">[7]FES!#REF!</definedName>
    <definedName name="_SP19" localSheetId="3">[8]FES!#REF!</definedName>
    <definedName name="_SP19" localSheetId="4">[8]FES!#REF!</definedName>
    <definedName name="_SP19" localSheetId="5">[8]FES!#REF!</definedName>
    <definedName name="_SP19" localSheetId="6">[7]FES!#REF!</definedName>
    <definedName name="_SP19" localSheetId="18">[7]FES!#REF!</definedName>
    <definedName name="_SP19" localSheetId="19">[7]FES!#REF!</definedName>
    <definedName name="_SP19">[8]FES!#REF!</definedName>
    <definedName name="_SP2" localSheetId="7">[7]FES!#REF!</definedName>
    <definedName name="_SP2" localSheetId="8">[8]FES!#REF!</definedName>
    <definedName name="_SP2" localSheetId="9">[7]FES!#REF!</definedName>
    <definedName name="_SP2" localSheetId="10">[7]FES!#REF!</definedName>
    <definedName name="_SP2" localSheetId="11">[7]FES!#REF!</definedName>
    <definedName name="_SP2" localSheetId="12">[7]FES!#REF!</definedName>
    <definedName name="_SP2" localSheetId="14">[8]FES!#REF!</definedName>
    <definedName name="_SP2" localSheetId="16">[7]FES!#REF!</definedName>
    <definedName name="_SP2" localSheetId="3">[8]FES!#REF!</definedName>
    <definedName name="_SP2" localSheetId="4">[8]FES!#REF!</definedName>
    <definedName name="_SP2" localSheetId="5">[8]FES!#REF!</definedName>
    <definedName name="_SP2" localSheetId="6">[7]FES!#REF!</definedName>
    <definedName name="_SP2" localSheetId="18">[7]FES!#REF!</definedName>
    <definedName name="_SP2" localSheetId="19">[7]FES!#REF!</definedName>
    <definedName name="_SP2">[8]FES!#REF!</definedName>
    <definedName name="_SP20" localSheetId="7">[7]FES!#REF!</definedName>
    <definedName name="_SP20" localSheetId="8">[8]FES!#REF!</definedName>
    <definedName name="_SP20" localSheetId="9">[7]FES!#REF!</definedName>
    <definedName name="_SP20" localSheetId="10">[7]FES!#REF!</definedName>
    <definedName name="_SP20" localSheetId="11">[7]FES!#REF!</definedName>
    <definedName name="_SP20" localSheetId="12">[7]FES!#REF!</definedName>
    <definedName name="_SP20" localSheetId="14">[8]FES!#REF!</definedName>
    <definedName name="_SP20" localSheetId="16">[7]FES!#REF!</definedName>
    <definedName name="_SP20" localSheetId="3">[8]FES!#REF!</definedName>
    <definedName name="_SP20" localSheetId="4">[8]FES!#REF!</definedName>
    <definedName name="_SP20" localSheetId="5">[8]FES!#REF!</definedName>
    <definedName name="_SP20" localSheetId="6">[7]FES!#REF!</definedName>
    <definedName name="_SP20" localSheetId="18">[7]FES!#REF!</definedName>
    <definedName name="_SP20" localSheetId="19">[7]FES!#REF!</definedName>
    <definedName name="_SP20">[8]FES!#REF!</definedName>
    <definedName name="_SP3" localSheetId="7">[7]FES!#REF!</definedName>
    <definedName name="_SP3" localSheetId="8">[8]FES!#REF!</definedName>
    <definedName name="_SP3" localSheetId="9">[7]FES!#REF!</definedName>
    <definedName name="_SP3" localSheetId="10">[7]FES!#REF!</definedName>
    <definedName name="_SP3" localSheetId="11">[7]FES!#REF!</definedName>
    <definedName name="_SP3" localSheetId="12">[7]FES!#REF!</definedName>
    <definedName name="_SP3" localSheetId="14">[8]FES!#REF!</definedName>
    <definedName name="_SP3" localSheetId="16">[7]FES!#REF!</definedName>
    <definedName name="_SP3" localSheetId="3">[8]FES!#REF!</definedName>
    <definedName name="_SP3" localSheetId="4">[8]FES!#REF!</definedName>
    <definedName name="_SP3" localSheetId="5">[8]FES!#REF!</definedName>
    <definedName name="_SP3" localSheetId="6">[7]FES!#REF!</definedName>
    <definedName name="_SP3" localSheetId="18">[7]FES!#REF!</definedName>
    <definedName name="_SP3" localSheetId="19">[7]FES!#REF!</definedName>
    <definedName name="_SP3">[8]FES!#REF!</definedName>
    <definedName name="_SP4" localSheetId="7">[7]FES!#REF!</definedName>
    <definedName name="_SP4" localSheetId="8">[8]FES!#REF!</definedName>
    <definedName name="_SP4" localSheetId="9">[7]FES!#REF!</definedName>
    <definedName name="_SP4" localSheetId="10">[7]FES!#REF!</definedName>
    <definedName name="_SP4" localSheetId="11">[7]FES!#REF!</definedName>
    <definedName name="_SP4" localSheetId="12">[7]FES!#REF!</definedName>
    <definedName name="_SP4" localSheetId="14">[8]FES!#REF!</definedName>
    <definedName name="_SP4" localSheetId="16">[7]FES!#REF!</definedName>
    <definedName name="_SP4" localSheetId="3">[8]FES!#REF!</definedName>
    <definedName name="_SP4" localSheetId="4">[8]FES!#REF!</definedName>
    <definedName name="_SP4" localSheetId="5">[8]FES!#REF!</definedName>
    <definedName name="_SP4" localSheetId="6">[7]FES!#REF!</definedName>
    <definedName name="_SP4" localSheetId="18">[7]FES!#REF!</definedName>
    <definedName name="_SP4" localSheetId="19">[7]FES!#REF!</definedName>
    <definedName name="_SP4">[8]FES!#REF!</definedName>
    <definedName name="_SP5" localSheetId="7">[7]FES!#REF!</definedName>
    <definedName name="_SP5" localSheetId="8">[8]FES!#REF!</definedName>
    <definedName name="_SP5" localSheetId="9">[7]FES!#REF!</definedName>
    <definedName name="_SP5" localSheetId="10">[7]FES!#REF!</definedName>
    <definedName name="_SP5" localSheetId="11">[7]FES!#REF!</definedName>
    <definedName name="_SP5" localSheetId="12">[7]FES!#REF!</definedName>
    <definedName name="_SP5" localSheetId="14">[8]FES!#REF!</definedName>
    <definedName name="_SP5" localSheetId="16">[7]FES!#REF!</definedName>
    <definedName name="_SP5" localSheetId="3">[8]FES!#REF!</definedName>
    <definedName name="_SP5" localSheetId="4">[8]FES!#REF!</definedName>
    <definedName name="_SP5" localSheetId="5">[8]FES!#REF!</definedName>
    <definedName name="_SP5" localSheetId="6">[7]FES!#REF!</definedName>
    <definedName name="_SP5" localSheetId="18">[7]FES!#REF!</definedName>
    <definedName name="_SP5" localSheetId="19">[7]FES!#REF!</definedName>
    <definedName name="_SP5">[8]FES!#REF!</definedName>
    <definedName name="_SP7" localSheetId="7">[7]FES!#REF!</definedName>
    <definedName name="_SP7" localSheetId="8">[8]FES!#REF!</definedName>
    <definedName name="_SP7" localSheetId="9">[7]FES!#REF!</definedName>
    <definedName name="_SP7" localSheetId="10">[7]FES!#REF!</definedName>
    <definedName name="_SP7" localSheetId="11">[7]FES!#REF!</definedName>
    <definedName name="_SP7" localSheetId="12">[7]FES!#REF!</definedName>
    <definedName name="_SP7" localSheetId="14">[8]FES!#REF!</definedName>
    <definedName name="_SP7" localSheetId="16">[7]FES!#REF!</definedName>
    <definedName name="_SP7" localSheetId="3">[8]FES!#REF!</definedName>
    <definedName name="_SP7" localSheetId="4">[8]FES!#REF!</definedName>
    <definedName name="_SP7" localSheetId="5">[8]FES!#REF!</definedName>
    <definedName name="_SP7" localSheetId="6">[7]FES!#REF!</definedName>
    <definedName name="_SP7" localSheetId="18">[7]FES!#REF!</definedName>
    <definedName name="_SP7" localSheetId="19">[7]FES!#REF!</definedName>
    <definedName name="_SP7">[8]FES!#REF!</definedName>
    <definedName name="_SP8" localSheetId="7">[7]FES!#REF!</definedName>
    <definedName name="_SP8" localSheetId="8">[8]FES!#REF!</definedName>
    <definedName name="_SP8" localSheetId="9">[7]FES!#REF!</definedName>
    <definedName name="_SP8" localSheetId="10">[7]FES!#REF!</definedName>
    <definedName name="_SP8" localSheetId="11">[7]FES!#REF!</definedName>
    <definedName name="_SP8" localSheetId="12">[7]FES!#REF!</definedName>
    <definedName name="_SP8" localSheetId="14">[8]FES!#REF!</definedName>
    <definedName name="_SP8" localSheetId="16">[7]FES!#REF!</definedName>
    <definedName name="_SP8" localSheetId="3">[8]FES!#REF!</definedName>
    <definedName name="_SP8" localSheetId="4">[8]FES!#REF!</definedName>
    <definedName name="_SP8" localSheetId="5">[8]FES!#REF!</definedName>
    <definedName name="_SP8" localSheetId="6">[7]FES!#REF!</definedName>
    <definedName name="_SP8" localSheetId="18">[7]FES!#REF!</definedName>
    <definedName name="_SP8" localSheetId="19">[7]FES!#REF!</definedName>
    <definedName name="_SP8">[8]FES!#REF!</definedName>
    <definedName name="_SP9" localSheetId="7">[7]FES!#REF!</definedName>
    <definedName name="_SP9" localSheetId="8">[8]FES!#REF!</definedName>
    <definedName name="_SP9" localSheetId="9">[7]FES!#REF!</definedName>
    <definedName name="_SP9" localSheetId="10">[7]FES!#REF!</definedName>
    <definedName name="_SP9" localSheetId="11">[7]FES!#REF!</definedName>
    <definedName name="_SP9" localSheetId="12">[7]FES!#REF!</definedName>
    <definedName name="_SP9" localSheetId="14">[8]FES!#REF!</definedName>
    <definedName name="_SP9" localSheetId="16">[7]FES!#REF!</definedName>
    <definedName name="_SP9" localSheetId="3">[8]FES!#REF!</definedName>
    <definedName name="_SP9" localSheetId="4">[8]FES!#REF!</definedName>
    <definedName name="_SP9" localSheetId="5">[8]FES!#REF!</definedName>
    <definedName name="_SP9" localSheetId="6">[7]FES!#REF!</definedName>
    <definedName name="_SP9" localSheetId="18">[7]FES!#REF!</definedName>
    <definedName name="_SP9" localSheetId="19">[7]FES!#REF!</definedName>
    <definedName name="_SP9">[8]FES!#REF!</definedName>
    <definedName name="_Toc49838565_29" localSheetId="8">'[9]Ликв акт __'!#REF!</definedName>
    <definedName name="_Toc49838565_29" localSheetId="11">'[9]Ликв акт __'!#REF!</definedName>
    <definedName name="_Toc49838565_29" localSheetId="12">'[9]Ликв акт __'!#REF!</definedName>
    <definedName name="_Toc49838565_29" localSheetId="14">'[9]Ликв акт __'!#REF!</definedName>
    <definedName name="_Toc49838565_29" localSheetId="6">'[9]Ликв акт __'!#REF!</definedName>
    <definedName name="_Toc49838565_29">'[9]Ликв акт __'!#REF!</definedName>
    <definedName name="_Toc49838565_40" localSheetId="8">'[9]Кредиторы __'!#REF!</definedName>
    <definedName name="_Toc49838565_40" localSheetId="11">'[9]Кредиторы __'!#REF!</definedName>
    <definedName name="_Toc49838565_40" localSheetId="12">'[9]Кредиторы __'!#REF!</definedName>
    <definedName name="_Toc49838565_40" localSheetId="14">'[9]Кредиторы __'!#REF!</definedName>
    <definedName name="_Toc49838565_40" localSheetId="6">'[9]Кредиторы __'!#REF!</definedName>
    <definedName name="_Toc49838565_40">'[9]Кредиторы __'!#REF!</definedName>
    <definedName name="_Toc49838576_29" localSheetId="8">'[9]Ликв акт __'!#REF!</definedName>
    <definedName name="_Toc49838576_29" localSheetId="11">'[9]Ликв акт __'!#REF!</definedName>
    <definedName name="_Toc49838576_29" localSheetId="12">'[9]Ликв акт __'!#REF!</definedName>
    <definedName name="_Toc49838576_29" localSheetId="14">'[9]Ликв акт __'!#REF!</definedName>
    <definedName name="_Toc49838576_29" localSheetId="6">'[9]Ликв акт __'!#REF!</definedName>
    <definedName name="_Toc49838576_29">'[9]Ликв акт __'!#REF!</definedName>
    <definedName name="_Toc49838576_40" localSheetId="8">'[9]Кредиторы __'!#REF!</definedName>
    <definedName name="_Toc49838576_40" localSheetId="11">'[9]Кредиторы __'!#REF!</definedName>
    <definedName name="_Toc49838576_40" localSheetId="12">'[9]Кредиторы __'!#REF!</definedName>
    <definedName name="_Toc49838576_40" localSheetId="14">'[9]Кредиторы __'!#REF!</definedName>
    <definedName name="_Toc49838576_40" localSheetId="6">'[9]Кредиторы __'!#REF!</definedName>
    <definedName name="_Toc49838576_40">'[9]Кредиторы __'!#REF!</definedName>
    <definedName name="_Toc49838587_29" localSheetId="8">'[9]Ликв акт __'!#REF!</definedName>
    <definedName name="_Toc49838587_29" localSheetId="11">'[9]Ликв акт __'!#REF!</definedName>
    <definedName name="_Toc49838587_29" localSheetId="12">'[9]Ликв акт __'!#REF!</definedName>
    <definedName name="_Toc49838587_29" localSheetId="14">'[9]Ликв акт __'!#REF!</definedName>
    <definedName name="_Toc49838587_29" localSheetId="6">'[9]Ликв акт __'!#REF!</definedName>
    <definedName name="_Toc49838587_29">'[9]Ликв акт __'!#REF!</definedName>
    <definedName name="_Toc49838587_40" localSheetId="8">'[9]Кредиторы __'!#REF!</definedName>
    <definedName name="_Toc49838587_40" localSheetId="11">'[9]Кредиторы __'!#REF!</definedName>
    <definedName name="_Toc49838587_40" localSheetId="12">'[9]Кредиторы __'!#REF!</definedName>
    <definedName name="_Toc49838587_40" localSheetId="14">'[9]Кредиторы __'!#REF!</definedName>
    <definedName name="_Toc49838587_40" localSheetId="6">'[9]Кредиторы __'!#REF!</definedName>
    <definedName name="_Toc49838587_40">'[9]Кредиторы __'!#REF!</definedName>
    <definedName name="_Toc49838596_29" localSheetId="8">'[9]Ликв акт __'!#REF!</definedName>
    <definedName name="_Toc49838596_29" localSheetId="11">'[9]Ликв акт __'!#REF!</definedName>
    <definedName name="_Toc49838596_29" localSheetId="12">'[9]Ликв акт __'!#REF!</definedName>
    <definedName name="_Toc49838596_29" localSheetId="14">'[9]Ликв акт __'!#REF!</definedName>
    <definedName name="_Toc49838596_29" localSheetId="6">'[9]Ликв акт __'!#REF!</definedName>
    <definedName name="_Toc49838596_29">'[9]Ликв акт __'!#REF!</definedName>
    <definedName name="_Toc49838596_40" localSheetId="8">'[9]Кредиторы __'!#REF!</definedName>
    <definedName name="_Toc49838596_40" localSheetId="11">'[9]Кредиторы __'!#REF!</definedName>
    <definedName name="_Toc49838596_40" localSheetId="12">'[9]Кредиторы __'!#REF!</definedName>
    <definedName name="_Toc49838596_40" localSheetId="14">'[9]Кредиторы __'!#REF!</definedName>
    <definedName name="_Toc49838596_40" localSheetId="6">'[9]Кредиторы __'!#REF!</definedName>
    <definedName name="_Toc49838596_40">'[9]Кредиторы __'!#REF!</definedName>
    <definedName name="_Toc49838607_29" localSheetId="8">'[9]Ликв акт __'!#REF!</definedName>
    <definedName name="_Toc49838607_29" localSheetId="11">'[9]Ликв акт __'!#REF!</definedName>
    <definedName name="_Toc49838607_29" localSheetId="12">'[9]Ликв акт __'!#REF!</definedName>
    <definedName name="_Toc49838607_29" localSheetId="14">'[9]Ликв акт __'!#REF!</definedName>
    <definedName name="_Toc49838607_29" localSheetId="6">'[9]Ликв акт __'!#REF!</definedName>
    <definedName name="_Toc49838607_29">'[9]Ликв акт __'!#REF!</definedName>
    <definedName name="_Toc49838607_40" localSheetId="8">'[9]Кредиторы __'!#REF!</definedName>
    <definedName name="_Toc49838607_40" localSheetId="11">'[9]Кредиторы __'!#REF!</definedName>
    <definedName name="_Toc49838607_40" localSheetId="12">'[9]Кредиторы __'!#REF!</definedName>
    <definedName name="_Toc49838607_40" localSheetId="14">'[9]Кредиторы __'!#REF!</definedName>
    <definedName name="_Toc49838607_40" localSheetId="6">'[9]Кредиторы __'!#REF!</definedName>
    <definedName name="_Toc49838607_40">'[9]Кредиторы __'!#REF!</definedName>
    <definedName name="_Toc49838618_29" localSheetId="8">'[9]Ликв акт __'!#REF!</definedName>
    <definedName name="_Toc49838618_29" localSheetId="11">'[9]Ликв акт __'!#REF!</definedName>
    <definedName name="_Toc49838618_29" localSheetId="12">'[9]Ликв акт __'!#REF!</definedName>
    <definedName name="_Toc49838618_29" localSheetId="14">'[9]Ликв акт __'!#REF!</definedName>
    <definedName name="_Toc49838618_29" localSheetId="6">'[9]Ликв акт __'!#REF!</definedName>
    <definedName name="_Toc49838618_29">'[9]Ликв акт __'!#REF!</definedName>
    <definedName name="_Toc49838618_40" localSheetId="8">'[9]Кредиторы __'!#REF!</definedName>
    <definedName name="_Toc49838618_40" localSheetId="11">'[9]Кредиторы __'!#REF!</definedName>
    <definedName name="_Toc49838618_40" localSheetId="12">'[9]Кредиторы __'!#REF!</definedName>
    <definedName name="_Toc49838618_40" localSheetId="14">'[9]Кредиторы __'!#REF!</definedName>
    <definedName name="_Toc49838618_40" localSheetId="6">'[9]Кредиторы __'!#REF!</definedName>
    <definedName name="_Toc49838618_40">'[9]Кредиторы __'!#REF!</definedName>
    <definedName name="_Toc49838629_29" localSheetId="8">'[9]Ликв акт __'!#REF!</definedName>
    <definedName name="_Toc49838629_29" localSheetId="11">'[9]Ликв акт __'!#REF!</definedName>
    <definedName name="_Toc49838629_29" localSheetId="12">'[9]Ликв акт __'!#REF!</definedName>
    <definedName name="_Toc49838629_29" localSheetId="14">'[9]Ликв акт __'!#REF!</definedName>
    <definedName name="_Toc49838629_29" localSheetId="6">'[9]Ликв акт __'!#REF!</definedName>
    <definedName name="_Toc49838629_29">'[9]Ликв акт __'!#REF!</definedName>
    <definedName name="_Toc49838629_40" localSheetId="8">'[9]Кредиторы __'!#REF!</definedName>
    <definedName name="_Toc49838629_40" localSheetId="11">'[9]Кредиторы __'!#REF!</definedName>
    <definedName name="_Toc49838629_40" localSheetId="12">'[9]Кредиторы __'!#REF!</definedName>
    <definedName name="_Toc49838629_40" localSheetId="14">'[9]Кредиторы __'!#REF!</definedName>
    <definedName name="_Toc49838629_40" localSheetId="6">'[9]Кредиторы __'!#REF!</definedName>
    <definedName name="_Toc49838629_40">'[9]Кредиторы __'!#REF!</definedName>
    <definedName name="_Toc49838640_29" localSheetId="8">'[9]Ликв акт __'!#REF!</definedName>
    <definedName name="_Toc49838640_29" localSheetId="11">'[9]Ликв акт __'!#REF!</definedName>
    <definedName name="_Toc49838640_29" localSheetId="12">'[9]Ликв акт __'!#REF!</definedName>
    <definedName name="_Toc49838640_29" localSheetId="14">'[9]Ликв акт __'!#REF!</definedName>
    <definedName name="_Toc49838640_29" localSheetId="6">'[9]Ликв акт __'!#REF!</definedName>
    <definedName name="_Toc49838640_29">'[9]Ликв акт __'!#REF!</definedName>
    <definedName name="_Toc49838640_40" localSheetId="8">'[9]Кредиторы __'!#REF!</definedName>
    <definedName name="_Toc49838640_40" localSheetId="11">'[9]Кредиторы __'!#REF!</definedName>
    <definedName name="_Toc49838640_40" localSheetId="12">'[9]Кредиторы __'!#REF!</definedName>
    <definedName name="_Toc49838640_40" localSheetId="14">'[9]Кредиторы __'!#REF!</definedName>
    <definedName name="_Toc49838640_40" localSheetId="6">'[9]Кредиторы __'!#REF!</definedName>
    <definedName name="_Toc49838640_40">'[9]Кредиторы __'!#REF!</definedName>
    <definedName name="_Toc49838694_36" localSheetId="8">'[9]Капитал __'!#REF!</definedName>
    <definedName name="_Toc49838694_36" localSheetId="11">'[9]Капитал __'!#REF!</definedName>
    <definedName name="_Toc49838694_36" localSheetId="12">'[9]Капитал __'!#REF!</definedName>
    <definedName name="_Toc49838694_36" localSheetId="14">'[9]Капитал __'!#REF!</definedName>
    <definedName name="_Toc49838694_36" localSheetId="6">'[9]Капитал __'!#REF!</definedName>
    <definedName name="_Toc49838694_36">'[9]Капитал __'!#REF!</definedName>
    <definedName name="_Toc49838705_36" localSheetId="8">'[9]Капитал __'!#REF!</definedName>
    <definedName name="_Toc49838705_36" localSheetId="11">'[9]Капитал __'!#REF!</definedName>
    <definedName name="_Toc49838705_36" localSheetId="12">'[9]Капитал __'!#REF!</definedName>
    <definedName name="_Toc49838705_36" localSheetId="14">'[9]Капитал __'!#REF!</definedName>
    <definedName name="_Toc49838705_36" localSheetId="6">'[9]Капитал __'!#REF!</definedName>
    <definedName name="_Toc49838705_36">'[9]Капитал __'!#REF!</definedName>
    <definedName name="_Toc49838716_36" localSheetId="8">'[9]Капитал __'!#REF!</definedName>
    <definedName name="_Toc49838716_36" localSheetId="11">'[9]Капитал __'!#REF!</definedName>
    <definedName name="_Toc49838716_36" localSheetId="12">'[9]Капитал __'!#REF!</definedName>
    <definedName name="_Toc49838716_36" localSheetId="14">'[9]Капитал __'!#REF!</definedName>
    <definedName name="_Toc49838716_36" localSheetId="6">'[9]Капитал __'!#REF!</definedName>
    <definedName name="_Toc49838716_36">'[9]Капитал __'!#REF!</definedName>
    <definedName name="_Toc49838727_36" localSheetId="8">'[9]Капитал __'!#REF!</definedName>
    <definedName name="_Toc49838727_36" localSheetId="11">'[9]Капитал __'!#REF!</definedName>
    <definedName name="_Toc49838727_36" localSheetId="12">'[9]Капитал __'!#REF!</definedName>
    <definedName name="_Toc49838727_36" localSheetId="14">'[9]Капитал __'!#REF!</definedName>
    <definedName name="_Toc49838727_36" localSheetId="6">'[9]Капитал __'!#REF!</definedName>
    <definedName name="_Toc49838727_36">'[9]Капитал __'!#REF!</definedName>
    <definedName name="_Toc49838738_36" localSheetId="8">'[9]Капитал __'!#REF!</definedName>
    <definedName name="_Toc49838738_36" localSheetId="11">'[9]Капитал __'!#REF!</definedName>
    <definedName name="_Toc49838738_36" localSheetId="12">'[9]Капитал __'!#REF!</definedName>
    <definedName name="_Toc49838738_36" localSheetId="14">'[9]Капитал __'!#REF!</definedName>
    <definedName name="_Toc49838738_36" localSheetId="6">'[9]Капитал __'!#REF!</definedName>
    <definedName name="_Toc49838738_36">'[9]Капитал __'!#REF!</definedName>
    <definedName name="_Toc49838749_36" localSheetId="8">'[9]Капитал __'!#REF!</definedName>
    <definedName name="_Toc49838749_36" localSheetId="11">'[9]Капитал __'!#REF!</definedName>
    <definedName name="_Toc49838749_36" localSheetId="12">'[9]Капитал __'!#REF!</definedName>
    <definedName name="_Toc49838749_36" localSheetId="14">'[9]Капитал __'!#REF!</definedName>
    <definedName name="_Toc49838749_36" localSheetId="6">'[9]Капитал __'!#REF!</definedName>
    <definedName name="_Toc49838749_36">'[9]Капитал __'!#REF!</definedName>
    <definedName name="_Toc49838760_36" localSheetId="8">'[9]Капитал __'!#REF!</definedName>
    <definedName name="_Toc49838760_36" localSheetId="11">'[9]Капитал __'!#REF!</definedName>
    <definedName name="_Toc49838760_36" localSheetId="12">'[9]Капитал __'!#REF!</definedName>
    <definedName name="_Toc49838760_36" localSheetId="14">'[9]Капитал __'!#REF!</definedName>
    <definedName name="_Toc49838760_36" localSheetId="6">'[9]Капитал __'!#REF!</definedName>
    <definedName name="_Toc49838760_36">'[9]Капитал __'!#REF!</definedName>
    <definedName name="_Toc49838771_36" localSheetId="8">'[9]Капитал __'!#REF!</definedName>
    <definedName name="_Toc49838771_36" localSheetId="11">'[9]Капитал __'!#REF!</definedName>
    <definedName name="_Toc49838771_36" localSheetId="12">'[9]Капитал __'!#REF!</definedName>
    <definedName name="_Toc49838771_36" localSheetId="14">'[9]Капитал __'!#REF!</definedName>
    <definedName name="_Toc49838771_36" localSheetId="6">'[9]Капитал __'!#REF!</definedName>
    <definedName name="_Toc49838771_36">'[9]Капитал __'!#REF!</definedName>
    <definedName name="_Toc49838782_36" localSheetId="8">'[9]Капитал __'!#REF!</definedName>
    <definedName name="_Toc49838782_36" localSheetId="11">'[9]Капитал __'!#REF!</definedName>
    <definedName name="_Toc49838782_36" localSheetId="12">'[9]Капитал __'!#REF!</definedName>
    <definedName name="_Toc49838782_36" localSheetId="14">'[9]Капитал __'!#REF!</definedName>
    <definedName name="_Toc49838782_36" localSheetId="6">'[9]Капитал __'!#REF!</definedName>
    <definedName name="_Toc49838782_36">'[9]Капитал __'!#REF!</definedName>
    <definedName name="_Toc49838793_36" localSheetId="8">'[9]Капитал __'!#REF!</definedName>
    <definedName name="_Toc49838793_36" localSheetId="11">'[9]Капитал __'!#REF!</definedName>
    <definedName name="_Toc49838793_36" localSheetId="12">'[9]Капитал __'!#REF!</definedName>
    <definedName name="_Toc49838793_36" localSheetId="14">'[9]Капитал __'!#REF!</definedName>
    <definedName name="_Toc49838793_36" localSheetId="6">'[9]Капитал __'!#REF!</definedName>
    <definedName name="_Toc49838793_36">'[9]Капитал __'!#REF!</definedName>
    <definedName name="_ug100" localSheetId="8">[6]ДАННЫЕ!#REF!</definedName>
    <definedName name="_ug100" localSheetId="11">[6]ДАННЫЕ!#REF!</definedName>
    <definedName name="_ug100" localSheetId="12">[6]ДАННЫЕ!#REF!</definedName>
    <definedName name="_ug100" localSheetId="14">[6]ДАННЫЕ!#REF!</definedName>
    <definedName name="_ug100" localSheetId="6">[6]ДАННЫЕ!#REF!</definedName>
    <definedName name="_ug100">[6]ДАННЫЕ!#REF!</definedName>
    <definedName name="_ug63" localSheetId="8">[6]ДАННЫЕ!#REF!</definedName>
    <definedName name="_ug63" localSheetId="11">[6]ДАННЫЕ!#REF!</definedName>
    <definedName name="_ug63" localSheetId="12">[6]ДАННЫЕ!#REF!</definedName>
    <definedName name="_ug63" localSheetId="14">[6]ДАННЫЕ!#REF!</definedName>
    <definedName name="_ug63" localSheetId="6">[6]ДАННЫЕ!#REF!</definedName>
    <definedName name="_ug63">[6]ДАННЫЕ!#REF!</definedName>
    <definedName name="_unom">'[5]Служебный лист'!$B$50:$B$53</definedName>
    <definedName name="_yesno">'[5]Служебный лист'!$B$56:$B$57</definedName>
    <definedName name="_xlnm._FilterDatabase" localSheetId="5" hidden="1">'Пр 4. Амортизация'!$A$4:$O$12</definedName>
    <definedName name="÷ĺňâĺđňűé" localSheetId="7">#REF!</definedName>
    <definedName name="÷ĺňâĺđňűé" localSheetId="8">#REF!</definedName>
    <definedName name="÷ĺňâĺđňűé" localSheetId="11">#REF!</definedName>
    <definedName name="÷ĺňâĺđňűé" localSheetId="12">#REF!</definedName>
    <definedName name="÷ĺňâĺđňűé" localSheetId="14">#REF!</definedName>
    <definedName name="÷ĺňâĺđňűé" localSheetId="16">#REF!</definedName>
    <definedName name="÷ĺňâĺđňűé" localSheetId="1">#REF!</definedName>
    <definedName name="÷ĺňâĺđňűé" localSheetId="2">#REF!</definedName>
    <definedName name="÷ĺňâĺđňűé" localSheetId="3">#REF!</definedName>
    <definedName name="÷ĺňâĺđňűé" localSheetId="4">#REF!</definedName>
    <definedName name="÷ĺňâĺđňűé" localSheetId="5">#REF!</definedName>
    <definedName name="÷ĺňâĺđňűé" localSheetId="6">#REF!</definedName>
    <definedName name="÷ĺňâĺđňűé" localSheetId="18">#REF!</definedName>
    <definedName name="÷ĺňâĺđňűé" localSheetId="19">#REF!</definedName>
    <definedName name="÷ĺňâĺđňűé">#REF!</definedName>
    <definedName name="a">[10]Параметры!$E$37</definedName>
    <definedName name="AccessDatabase" hidden="1">"C:\Мои документы\Документы\Работа\Модель_1_2.mdb"</definedName>
    <definedName name="AES" localSheetId="7">#REF!</definedName>
    <definedName name="AES" localSheetId="8">#REF!</definedName>
    <definedName name="AES" localSheetId="11">#REF!</definedName>
    <definedName name="AES" localSheetId="12">#REF!</definedName>
    <definedName name="AES" localSheetId="14">#REF!</definedName>
    <definedName name="AES" localSheetId="16">#REF!</definedName>
    <definedName name="AES" localSheetId="2">#REF!</definedName>
    <definedName name="AES" localSheetId="5">#REF!</definedName>
    <definedName name="AES" localSheetId="6">#REF!</definedName>
    <definedName name="AES" localSheetId="18">#REF!</definedName>
    <definedName name="AES" localSheetId="19">#REF!</definedName>
    <definedName name="AES">#REF!</definedName>
    <definedName name="AES_4">"#REF!"</definedName>
    <definedName name="àî" localSheetId="7">#N/A</definedName>
    <definedName name="àî" localSheetId="8">'5.2 II НР i'!àî</definedName>
    <definedName name="àî" localSheetId="9">#N/A</definedName>
    <definedName name="àî" localSheetId="10">#N/A</definedName>
    <definedName name="àî" localSheetId="11">#N/A</definedName>
    <definedName name="àî" localSheetId="12">#N/A</definedName>
    <definedName name="àî" localSheetId="16">#N/A</definedName>
    <definedName name="àî" localSheetId="1">'Пр 1. Смета НВВ i'!àî</definedName>
    <definedName name="àî" localSheetId="2">'Пр 2. (ПАО ФСК)'!àî</definedName>
    <definedName name="àî" localSheetId="3">'Пр 3. Аренда'!àî</definedName>
    <definedName name="àî" localSheetId="4">'Пр 3.1 Отчет Аренда'!àî</definedName>
    <definedName name="àî" localSheetId="5">#N/A</definedName>
    <definedName name="àî" localSheetId="6">#N/A</definedName>
    <definedName name="àî" localSheetId="18">#N/A</definedName>
    <definedName name="àî" localSheetId="19">#N/A</definedName>
    <definedName name="àî">[0]!àî</definedName>
    <definedName name="àî_4">"'рт-передача'!àî"</definedName>
    <definedName name="ALL_ORG" localSheetId="7">#REF!</definedName>
    <definedName name="ALL_ORG" localSheetId="8">#REF!</definedName>
    <definedName name="ALL_ORG" localSheetId="11">#REF!</definedName>
    <definedName name="ALL_ORG" localSheetId="12">#REF!</definedName>
    <definedName name="ALL_ORG" localSheetId="14">#REF!</definedName>
    <definedName name="ALL_ORG" localSheetId="16">#REF!</definedName>
    <definedName name="ALL_ORG" localSheetId="1">#REF!</definedName>
    <definedName name="ALL_ORG" localSheetId="2">#REF!</definedName>
    <definedName name="ALL_ORG" localSheetId="3">#REF!</definedName>
    <definedName name="ALL_ORG" localSheetId="4">#REF!</definedName>
    <definedName name="ALL_ORG" localSheetId="5">#REF!</definedName>
    <definedName name="ALL_ORG" localSheetId="6">#REF!</definedName>
    <definedName name="ALL_ORG" localSheetId="18">#REF!</definedName>
    <definedName name="ALL_ORG" localSheetId="19">#REF!</definedName>
    <definedName name="ALL_ORG">#REF!</definedName>
    <definedName name="ALL_ORG_5">"#REF!"</definedName>
    <definedName name="ALL_SET" localSheetId="7">#REF!</definedName>
    <definedName name="ALL_SET" localSheetId="8">#REF!</definedName>
    <definedName name="ALL_SET" localSheetId="11">#REF!</definedName>
    <definedName name="ALL_SET" localSheetId="12">#REF!</definedName>
    <definedName name="ALL_SET" localSheetId="14">#REF!</definedName>
    <definedName name="ALL_SET" localSheetId="16">#REF!</definedName>
    <definedName name="ALL_SET" localSheetId="2">#REF!</definedName>
    <definedName name="ALL_SET" localSheetId="6">#REF!</definedName>
    <definedName name="ALL_SET" localSheetId="18">#REF!</definedName>
    <definedName name="ALL_SET" localSheetId="19">#REF!</definedName>
    <definedName name="ALL_SET">#REF!</definedName>
    <definedName name="amort" localSheetId="7">[6]ДАННЫЕ!#REF!</definedName>
    <definedName name="amort" localSheetId="8">[6]ДАННЫЕ!#REF!</definedName>
    <definedName name="amort" localSheetId="11">[6]ДАННЫЕ!#REF!</definedName>
    <definedName name="amort" localSheetId="12">[6]ДАННЫЕ!#REF!</definedName>
    <definedName name="amort" localSheetId="14">[6]ДАННЫЕ!#REF!</definedName>
    <definedName name="amort" localSheetId="6">[6]ДАННЫЕ!#REF!</definedName>
    <definedName name="amort" localSheetId="18">[6]ДАННЫЕ!#REF!</definedName>
    <definedName name="amort" localSheetId="19">[6]ДАННЫЕ!#REF!</definedName>
    <definedName name="amort">[6]ДАННЫЕ!#REF!</definedName>
    <definedName name="AN">#N/A</definedName>
    <definedName name="âňîđîé" localSheetId="7">#REF!</definedName>
    <definedName name="âňîđîé" localSheetId="8">#REF!</definedName>
    <definedName name="âňîđîé" localSheetId="11">#REF!</definedName>
    <definedName name="âňîđîé" localSheetId="12">#REF!</definedName>
    <definedName name="âňîđîé" localSheetId="14">#REF!</definedName>
    <definedName name="âňîđîé" localSheetId="16">#REF!</definedName>
    <definedName name="âňîđîé" localSheetId="2">#REF!</definedName>
    <definedName name="âňîđîé" localSheetId="5">#REF!</definedName>
    <definedName name="âňîđîé" localSheetId="6">#REF!</definedName>
    <definedName name="âňîđîé" localSheetId="18">#REF!</definedName>
    <definedName name="âňîđîé" localSheetId="19">#REF!</definedName>
    <definedName name="âňîđîé">#REF!</definedName>
    <definedName name="anscount" hidden="1">1</definedName>
    <definedName name="AOE" localSheetId="7">#REF!</definedName>
    <definedName name="AOE" localSheetId="8">#REF!</definedName>
    <definedName name="AOE" localSheetId="11">#REF!</definedName>
    <definedName name="AOE" localSheetId="12">#REF!</definedName>
    <definedName name="AOE" localSheetId="14">#REF!</definedName>
    <definedName name="AOE" localSheetId="16">#REF!</definedName>
    <definedName name="AOE" localSheetId="2">#REF!</definedName>
    <definedName name="AOE" localSheetId="3">#REF!</definedName>
    <definedName name="AOE" localSheetId="4">#REF!</definedName>
    <definedName name="AOE" localSheetId="5">#REF!</definedName>
    <definedName name="AOE" localSheetId="6">#REF!</definedName>
    <definedName name="AOE" localSheetId="18">#REF!</definedName>
    <definedName name="AOE" localSheetId="19">#REF!</definedName>
    <definedName name="AOE">#REF!</definedName>
    <definedName name="AOE_4">"#REF!"</definedName>
    <definedName name="APR" localSheetId="7">#REF!</definedName>
    <definedName name="APR" localSheetId="8">#REF!</definedName>
    <definedName name="APR" localSheetId="11">#REF!</definedName>
    <definedName name="APR" localSheetId="12">#REF!</definedName>
    <definedName name="APR" localSheetId="14">#REF!</definedName>
    <definedName name="APR" localSheetId="16">#REF!</definedName>
    <definedName name="APR" localSheetId="2">#REF!</definedName>
    <definedName name="APR" localSheetId="5">#REF!</definedName>
    <definedName name="APR" localSheetId="6">#REF!</definedName>
    <definedName name="APR" localSheetId="18">#REF!</definedName>
    <definedName name="APR" localSheetId="19">#REF!</definedName>
    <definedName name="APR">#REF!</definedName>
    <definedName name="APR_4">"#REF!"</definedName>
    <definedName name="arm10.1" localSheetId="7">[6]ДАННЫЕ!#REF!</definedName>
    <definedName name="arm10.1" localSheetId="8">[6]ДАННЫЕ!#REF!</definedName>
    <definedName name="arm10.1" localSheetId="11">[6]ДАННЫЕ!#REF!</definedName>
    <definedName name="arm10.1" localSheetId="12">[6]ДАННЫЕ!#REF!</definedName>
    <definedName name="arm10.1" localSheetId="14">[6]ДАННЫЕ!#REF!</definedName>
    <definedName name="arm10.1" localSheetId="6">[6]ДАННЫЕ!#REF!</definedName>
    <definedName name="arm10.1" localSheetId="18">[6]ДАННЫЕ!#REF!</definedName>
    <definedName name="arm10.1" localSheetId="19">[6]ДАННЫЕ!#REF!</definedName>
    <definedName name="arm10.1">[6]ДАННЫЕ!#REF!</definedName>
    <definedName name="arm10.1_3">[11]ДАННЫЕ!$C$12</definedName>
    <definedName name="arm10.1_4">[11]ДАННЫЕ!$C$12</definedName>
    <definedName name="arm10.3" localSheetId="7">[11]ДАННЫЕ!#REF!</definedName>
    <definedName name="arm10.3" localSheetId="8">[11]ДАННЫЕ!#REF!</definedName>
    <definedName name="arm10.3" localSheetId="11">[11]ДАННЫЕ!#REF!</definedName>
    <definedName name="arm10.3" localSheetId="12">[11]ДАННЫЕ!#REF!</definedName>
    <definedName name="arm10.3" localSheetId="14">[11]ДАННЫЕ!#REF!</definedName>
    <definedName name="arm10.3" localSheetId="6">[11]ДАННЫЕ!#REF!</definedName>
    <definedName name="arm10.3" localSheetId="18">[11]ДАННЫЕ!#REF!</definedName>
    <definedName name="arm10.3" localSheetId="19">[11]ДАННЫЕ!#REF!</definedName>
    <definedName name="arm10.3">[11]ДАННЫЕ!#REF!</definedName>
    <definedName name="arm10.3_1" localSheetId="7">[6]ДАННЫЕ!#REF!</definedName>
    <definedName name="arm10.3_1" localSheetId="8">[6]ДАННЫЕ!#REF!</definedName>
    <definedName name="arm10.3_1" localSheetId="11">[6]ДАННЫЕ!#REF!</definedName>
    <definedName name="arm10.3_1" localSheetId="12">[6]ДАННЫЕ!#REF!</definedName>
    <definedName name="arm10.3_1" localSheetId="14">[6]ДАННЫЕ!#REF!</definedName>
    <definedName name="arm10.3_1" localSheetId="6">[6]ДАННЫЕ!#REF!</definedName>
    <definedName name="arm10.3_1" localSheetId="18">[6]ДАННЫЕ!#REF!</definedName>
    <definedName name="arm10.3_1" localSheetId="19">[6]ДАННЫЕ!#REF!</definedName>
    <definedName name="arm10.3_1">[6]ДАННЫЕ!#REF!</definedName>
    <definedName name="arm12.1" localSheetId="7">[6]ДАННЫЕ!#REF!</definedName>
    <definedName name="arm12.1" localSheetId="8">[6]ДАННЫЕ!#REF!</definedName>
    <definedName name="arm12.1" localSheetId="11">[6]ДАННЫЕ!#REF!</definedName>
    <definedName name="arm12.1" localSheetId="12">[6]ДАННЫЕ!#REF!</definedName>
    <definedName name="arm12.1" localSheetId="14">[6]ДАННЫЕ!#REF!</definedName>
    <definedName name="arm12.1" localSheetId="6">[6]ДАННЫЕ!#REF!</definedName>
    <definedName name="arm12.1" localSheetId="18">[6]ДАННЫЕ!#REF!</definedName>
    <definedName name="arm12.1" localSheetId="19">[6]ДАННЫЕ!#REF!</definedName>
    <definedName name="arm12.1">[6]ДАННЫЕ!#REF!</definedName>
    <definedName name="arm12.1_3">[11]ДАННЫЕ!$C$13</definedName>
    <definedName name="arm12.1_4">[11]ДАННЫЕ!$C$13</definedName>
    <definedName name="arm12.3" localSheetId="7">[11]ДАННЫЕ!#REF!</definedName>
    <definedName name="arm12.3" localSheetId="8">[11]ДАННЫЕ!#REF!</definedName>
    <definedName name="arm12.3" localSheetId="11">[11]ДАННЫЕ!#REF!</definedName>
    <definedName name="arm12.3" localSheetId="12">[11]ДАННЫЕ!#REF!</definedName>
    <definedName name="arm12.3" localSheetId="14">[11]ДАННЫЕ!#REF!</definedName>
    <definedName name="arm12.3" localSheetId="6">[11]ДАННЫЕ!#REF!</definedName>
    <definedName name="arm12.3" localSheetId="18">[11]ДАННЫЕ!#REF!</definedName>
    <definedName name="arm12.3" localSheetId="19">[11]ДАННЫЕ!#REF!</definedName>
    <definedName name="arm12.3">[11]ДАННЫЕ!#REF!</definedName>
    <definedName name="arm12.3_1" localSheetId="7">[6]ДАННЫЕ!#REF!</definedName>
    <definedName name="arm12.3_1" localSheetId="8">[6]ДАННЫЕ!#REF!</definedName>
    <definedName name="arm12.3_1" localSheetId="11">[6]ДАННЫЕ!#REF!</definedName>
    <definedName name="arm12.3_1" localSheetId="12">[6]ДАННЫЕ!#REF!</definedName>
    <definedName name="arm12.3_1" localSheetId="14">[6]ДАННЫЕ!#REF!</definedName>
    <definedName name="arm12.3_1" localSheetId="6">[6]ДАННЫЕ!#REF!</definedName>
    <definedName name="arm12.3_1" localSheetId="18">[6]ДАННЫЕ!#REF!</definedName>
    <definedName name="arm12.3_1" localSheetId="19">[6]ДАННЫЕ!#REF!</definedName>
    <definedName name="arm12.3_1">[6]ДАННЫЕ!#REF!</definedName>
    <definedName name="arm14.1" localSheetId="7">[6]ДАННЫЕ!#REF!</definedName>
    <definedName name="arm14.1" localSheetId="8">[6]ДАННЫЕ!#REF!</definedName>
    <definedName name="arm14.1" localSheetId="11">[6]ДАННЫЕ!#REF!</definedName>
    <definedName name="arm14.1" localSheetId="12">[6]ДАННЫЕ!#REF!</definedName>
    <definedName name="arm14.1" localSheetId="14">[6]ДАННЫЕ!#REF!</definedName>
    <definedName name="arm14.1" localSheetId="6">[6]ДАННЫЕ!#REF!</definedName>
    <definedName name="arm14.1" localSheetId="18">[6]ДАННЫЕ!#REF!</definedName>
    <definedName name="arm14.1" localSheetId="19">[6]ДАННЫЕ!#REF!</definedName>
    <definedName name="arm14.1">[6]ДАННЫЕ!#REF!</definedName>
    <definedName name="arm14.1_3">[11]ДАННЫЕ!$C$14</definedName>
    <definedName name="arm14.1_4">[11]ДАННЫЕ!$C$14</definedName>
    <definedName name="arm14.3" localSheetId="7">[11]ДАННЫЕ!#REF!</definedName>
    <definedName name="arm14.3" localSheetId="8">[11]ДАННЫЕ!#REF!</definedName>
    <definedName name="arm14.3" localSheetId="11">[11]ДАННЫЕ!#REF!</definedName>
    <definedName name="arm14.3" localSheetId="12">[11]ДАННЫЕ!#REF!</definedName>
    <definedName name="arm14.3" localSheetId="14">[11]ДАННЫЕ!#REF!</definedName>
    <definedName name="arm14.3" localSheetId="6">[11]ДАННЫЕ!#REF!</definedName>
    <definedName name="arm14.3" localSheetId="18">[11]ДАННЫЕ!#REF!</definedName>
    <definedName name="arm14.3" localSheetId="19">[11]ДАННЫЕ!#REF!</definedName>
    <definedName name="arm14.3">[11]ДАННЫЕ!#REF!</definedName>
    <definedName name="arm14.3_1" localSheetId="7">[6]ДАННЫЕ!#REF!</definedName>
    <definedName name="arm14.3_1" localSheetId="8">[6]ДАННЫЕ!#REF!</definedName>
    <definedName name="arm14.3_1" localSheetId="11">[6]ДАННЫЕ!#REF!</definedName>
    <definedName name="arm14.3_1" localSheetId="12">[6]ДАННЫЕ!#REF!</definedName>
    <definedName name="arm14.3_1" localSheetId="14">[6]ДАННЫЕ!#REF!</definedName>
    <definedName name="arm14.3_1" localSheetId="6">[6]ДАННЫЕ!#REF!</definedName>
    <definedName name="arm14.3_1" localSheetId="18">[6]ДАННЫЕ!#REF!</definedName>
    <definedName name="arm14.3_1" localSheetId="19">[6]ДАННЫЕ!#REF!</definedName>
    <definedName name="arm14.3_1">[6]ДАННЫЕ!#REF!</definedName>
    <definedName name="arm16.3" localSheetId="7">[6]ДАННЫЕ!#REF!</definedName>
    <definedName name="arm16.3" localSheetId="8">[6]ДАННЫЕ!#REF!</definedName>
    <definedName name="arm16.3" localSheetId="11">[6]ДАННЫЕ!#REF!</definedName>
    <definedName name="arm16.3" localSheetId="12">[6]ДАННЫЕ!#REF!</definedName>
    <definedName name="arm16.3" localSheetId="14">[6]ДАННЫЕ!#REF!</definedName>
    <definedName name="arm16.3" localSheetId="6">[6]ДАННЫЕ!#REF!</definedName>
    <definedName name="arm16.3" localSheetId="18">[6]ДАННЫЕ!#REF!</definedName>
    <definedName name="arm16.3" localSheetId="19">[6]ДАННЫЕ!#REF!</definedName>
    <definedName name="arm16.3">[6]ДАННЫЕ!#REF!</definedName>
    <definedName name="arm16.3_3">[11]ДАННЫЕ!$C$15</definedName>
    <definedName name="arm16.3_4">[11]ДАННЫЕ!$C$15</definedName>
    <definedName name="arm18.3" localSheetId="7">[6]ДАННЫЕ!#REF!</definedName>
    <definedName name="arm18.3" localSheetId="8">[6]ДАННЫЕ!#REF!</definedName>
    <definedName name="arm18.3" localSheetId="11">[6]ДАННЫЕ!#REF!</definedName>
    <definedName name="arm18.3" localSheetId="12">[6]ДАННЫЕ!#REF!</definedName>
    <definedName name="arm18.3" localSheetId="14">[6]ДАННЫЕ!#REF!</definedName>
    <definedName name="arm18.3" localSheetId="6">[6]ДАННЫЕ!#REF!</definedName>
    <definedName name="arm18.3" localSheetId="18">[6]ДАННЫЕ!#REF!</definedName>
    <definedName name="arm18.3" localSheetId="19">[6]ДАННЫЕ!#REF!</definedName>
    <definedName name="arm18.3">[6]ДАННЫЕ!#REF!</definedName>
    <definedName name="arm20.3" localSheetId="7">[6]ДАННЫЕ!#REF!</definedName>
    <definedName name="arm20.3" localSheetId="8">[6]ДАННЫЕ!#REF!</definedName>
    <definedName name="arm20.3" localSheetId="11">[6]ДАННЫЕ!#REF!</definedName>
    <definedName name="arm20.3" localSheetId="12">[6]ДАННЫЕ!#REF!</definedName>
    <definedName name="arm20.3" localSheetId="14">[6]ДАННЫЕ!#REF!</definedName>
    <definedName name="arm20.3" localSheetId="6">[6]ДАННЫЕ!#REF!</definedName>
    <definedName name="arm20.3" localSheetId="18">[6]ДАННЫЕ!#REF!</definedName>
    <definedName name="arm20.3" localSheetId="19">[6]ДАННЫЕ!#REF!</definedName>
    <definedName name="arm20.3">[6]ДАННЫЕ!#REF!</definedName>
    <definedName name="arm22.3" localSheetId="7">[6]ДАННЫЕ!#REF!</definedName>
    <definedName name="arm22.3" localSheetId="8">[6]ДАННЫЕ!#REF!</definedName>
    <definedName name="arm22.3" localSheetId="11">[6]ДАННЫЕ!#REF!</definedName>
    <definedName name="arm22.3" localSheetId="12">[6]ДАННЫЕ!#REF!</definedName>
    <definedName name="arm22.3" localSheetId="14">[6]ДАННЫЕ!#REF!</definedName>
    <definedName name="arm22.3" localSheetId="6">[6]ДАННЫЕ!#REF!</definedName>
    <definedName name="arm22.3" localSheetId="18">[6]ДАННЫЕ!#REF!</definedName>
    <definedName name="arm22.3" localSheetId="19">[6]ДАННЫЕ!#REF!</definedName>
    <definedName name="arm22.3">[6]ДАННЫЕ!#REF!</definedName>
    <definedName name="arm28.3" localSheetId="7">[6]ДАННЫЕ!#REF!</definedName>
    <definedName name="arm28.3" localSheetId="8">[6]ДАННЫЕ!#REF!</definedName>
    <definedName name="arm28.3" localSheetId="11">[6]ДАННЫЕ!#REF!</definedName>
    <definedName name="arm28.3" localSheetId="12">[6]ДАННЫЕ!#REF!</definedName>
    <definedName name="arm28.3" localSheetId="14">[6]ДАННЫЕ!#REF!</definedName>
    <definedName name="arm28.3" localSheetId="6">[6]ДАННЫЕ!#REF!</definedName>
    <definedName name="arm28.3" localSheetId="18">[6]ДАННЫЕ!#REF!</definedName>
    <definedName name="arm28.3" localSheetId="19">[6]ДАННЫЕ!#REF!</definedName>
    <definedName name="arm28.3">[6]ДАННЫЕ!#REF!</definedName>
    <definedName name="arm6.1" localSheetId="8">[11]ДАННЫЕ!#REF!</definedName>
    <definedName name="arm6.1" localSheetId="11">[11]ДАННЫЕ!#REF!</definedName>
    <definedName name="arm6.1" localSheetId="12">[11]ДАННЫЕ!#REF!</definedName>
    <definedName name="arm6.1" localSheetId="14">[11]ДАННЫЕ!#REF!</definedName>
    <definedName name="arm6.1" localSheetId="6">[11]ДАННЫЕ!#REF!</definedName>
    <definedName name="arm6.1">[11]ДАННЫЕ!#REF!</definedName>
    <definedName name="arm6.1_1" localSheetId="8">[6]ДАННЫЕ!#REF!</definedName>
    <definedName name="arm6.1_1" localSheetId="11">[6]ДАННЫЕ!#REF!</definedName>
    <definedName name="arm6.1_1" localSheetId="12">[6]ДАННЫЕ!#REF!</definedName>
    <definedName name="arm6.1_1" localSheetId="14">[6]ДАННЫЕ!#REF!</definedName>
    <definedName name="arm6.1_1" localSheetId="6">[6]ДАННЫЕ!#REF!</definedName>
    <definedName name="arm6.1_1">[6]ДАННЫЕ!#REF!</definedName>
    <definedName name="arm6.5" localSheetId="8">[6]ДАННЫЕ!#REF!</definedName>
    <definedName name="arm6.5" localSheetId="11">[6]ДАННЫЕ!#REF!</definedName>
    <definedName name="arm6.5" localSheetId="12">[6]ДАННЫЕ!#REF!</definedName>
    <definedName name="arm6.5" localSheetId="14">[6]ДАННЫЕ!#REF!</definedName>
    <definedName name="arm6.5" localSheetId="6">[6]ДАННЫЕ!#REF!</definedName>
    <definedName name="arm6.5">[6]ДАННЫЕ!#REF!</definedName>
    <definedName name="arm6.5_3">[11]ДАННЫЕ!$C$10</definedName>
    <definedName name="arm6.5_4">[11]ДАННЫЕ!$C$10</definedName>
    <definedName name="arm8.1" localSheetId="7">[6]ДАННЫЕ!#REF!</definedName>
    <definedName name="arm8.1" localSheetId="8">[6]ДАННЫЕ!#REF!</definedName>
    <definedName name="arm8.1" localSheetId="11">[6]ДАННЫЕ!#REF!</definedName>
    <definedName name="arm8.1" localSheetId="12">[6]ДАННЫЕ!#REF!</definedName>
    <definedName name="arm8.1" localSheetId="14">[6]ДАННЫЕ!#REF!</definedName>
    <definedName name="arm8.1" localSheetId="6">[6]ДАННЫЕ!#REF!</definedName>
    <definedName name="arm8.1" localSheetId="18">[6]ДАННЫЕ!#REF!</definedName>
    <definedName name="arm8.1" localSheetId="19">[6]ДАННЫЕ!#REF!</definedName>
    <definedName name="arm8.1">[6]ДАННЫЕ!#REF!</definedName>
    <definedName name="arm8.1_3">[11]ДАННЫЕ!$C$11</definedName>
    <definedName name="arm8.1_4">[11]ДАННЫЕ!$C$11</definedName>
    <definedName name="arm8.3" localSheetId="7">[11]ДАННЫЕ!#REF!</definedName>
    <definedName name="arm8.3" localSheetId="8">[11]ДАННЫЕ!#REF!</definedName>
    <definedName name="arm8.3" localSheetId="11">[11]ДАННЫЕ!#REF!</definedName>
    <definedName name="arm8.3" localSheetId="12">[11]ДАННЫЕ!#REF!</definedName>
    <definedName name="arm8.3" localSheetId="14">[11]ДАННЫЕ!#REF!</definedName>
    <definedName name="arm8.3" localSheetId="6">[11]ДАННЫЕ!#REF!</definedName>
    <definedName name="arm8.3" localSheetId="18">[11]ДАННЫЕ!#REF!</definedName>
    <definedName name="arm8.3" localSheetId="19">[11]ДАННЫЕ!#REF!</definedName>
    <definedName name="arm8.3">[11]ДАННЫЕ!#REF!</definedName>
    <definedName name="arm8.3_1" localSheetId="7">[6]ДАННЫЕ!#REF!</definedName>
    <definedName name="arm8.3_1" localSheetId="8">[6]ДАННЫЕ!#REF!</definedName>
    <definedName name="arm8.3_1" localSheetId="11">[6]ДАННЫЕ!#REF!</definedName>
    <definedName name="arm8.3_1" localSheetId="12">[6]ДАННЫЕ!#REF!</definedName>
    <definedName name="arm8.3_1" localSheetId="14">[6]ДАННЫЕ!#REF!</definedName>
    <definedName name="arm8.3_1" localSheetId="6">[6]ДАННЫЕ!#REF!</definedName>
    <definedName name="arm8.3_1" localSheetId="18">[6]ДАННЫЕ!#REF!</definedName>
    <definedName name="arm8.3_1" localSheetId="19">[6]ДАННЫЕ!#REF!</definedName>
    <definedName name="arm8.3_1">[6]ДАННЫЕ!#REF!</definedName>
    <definedName name="armceh" localSheetId="7">[6]ДАННЫЕ!#REF!</definedName>
    <definedName name="armceh" localSheetId="8">[6]ДАННЫЕ!#REF!</definedName>
    <definedName name="armceh" localSheetId="11">[6]ДАННЫЕ!#REF!</definedName>
    <definedName name="armceh" localSheetId="12">[6]ДАННЫЕ!#REF!</definedName>
    <definedName name="armceh" localSheetId="14">[6]ДАННЫЕ!#REF!</definedName>
    <definedName name="armceh" localSheetId="6">[6]ДАННЫЕ!#REF!</definedName>
    <definedName name="armceh" localSheetId="18">[6]ДАННЫЕ!#REF!</definedName>
    <definedName name="armceh" localSheetId="19">[6]ДАННЫЕ!#REF!</definedName>
    <definedName name="armceh">[6]ДАННЫЕ!#REF!</definedName>
    <definedName name="as" localSheetId="7">'5.1 I ПР i'!as</definedName>
    <definedName name="as" localSheetId="9">[12]!as</definedName>
    <definedName name="as" localSheetId="10">[12]!as</definedName>
    <definedName name="as" localSheetId="11">'5.3.2.  КНР'!as</definedName>
    <definedName name="as" localSheetId="12">'5.3.3.  КНВВ'!as</definedName>
    <definedName name="as" localSheetId="16">'5.3.4.  КПО'!as</definedName>
    <definedName name="as" localSheetId="6">[12]!as</definedName>
    <definedName name="as" localSheetId="18">'Пр 5.3.5 В i корр ИП'!as</definedName>
    <definedName name="as" localSheetId="19">'Пр 5.3.6 IV КНК i-2'!as</definedName>
    <definedName name="as">[0]!as</definedName>
    <definedName name="asd" localSheetId="7">'5.1 I ПР i'!asd</definedName>
    <definedName name="asd" localSheetId="9">[12]!asd</definedName>
    <definedName name="asd" localSheetId="10">[12]!asd</definedName>
    <definedName name="asd" localSheetId="11">'5.3.2.  КНР'!asd</definedName>
    <definedName name="asd" localSheetId="12">'5.3.3.  КНВВ'!asd</definedName>
    <definedName name="asd" localSheetId="16">'5.3.4.  КПО'!asd</definedName>
    <definedName name="asd" localSheetId="6">[12]!asd</definedName>
    <definedName name="asd" localSheetId="18">'Пр 5.3.5 В i корр ИП'!asd</definedName>
    <definedName name="asd" localSheetId="19">'Пр 5.3.6 IV КНК i-2'!asd</definedName>
    <definedName name="asd">[0]!asd</definedName>
    <definedName name="asdfasdfasdf" localSheetId="7">'5.1 I ПР i'!asdfasdfasdf</definedName>
    <definedName name="asdfasdfasdf" localSheetId="9">[12]!asdfasdfasdf</definedName>
    <definedName name="asdfasdfasdf" localSheetId="10">[12]!asdfasdfasdf</definedName>
    <definedName name="asdfasdfasdf" localSheetId="11">'5.3.2.  КНР'!asdfasdfasdf</definedName>
    <definedName name="asdfasdfasdf" localSheetId="12">'5.3.3.  КНВВ'!asdfasdfasdf</definedName>
    <definedName name="asdfasdfasdf" localSheetId="16">'5.3.4.  КПО'!asdfasdfasdf</definedName>
    <definedName name="asdfasdfasdf" localSheetId="6">[12]!asdfasdfasdf</definedName>
    <definedName name="asdfasdfasdf" localSheetId="18">'Пр 5.3.5 В i корр ИП'!asdfasdfasdf</definedName>
    <definedName name="asdfasdfasdf" localSheetId="19">'Пр 5.3.6 IV КНК i-2'!asdfasdfasdf</definedName>
    <definedName name="asdfasdfasdf">[0]!asdfasdfasdf</definedName>
    <definedName name="AUG" localSheetId="7">#REF!</definedName>
    <definedName name="AUG" localSheetId="8">#REF!</definedName>
    <definedName name="AUG" localSheetId="11">#REF!</definedName>
    <definedName name="AUG" localSheetId="12">#REF!</definedName>
    <definedName name="AUG" localSheetId="14">#REF!</definedName>
    <definedName name="AUG" localSheetId="16">#REF!</definedName>
    <definedName name="AUG" localSheetId="2">#REF!</definedName>
    <definedName name="AUG" localSheetId="5">#REF!</definedName>
    <definedName name="AUG" localSheetId="6">#REF!</definedName>
    <definedName name="AUG" localSheetId="18">#REF!</definedName>
    <definedName name="AUG" localSheetId="19">#REF!</definedName>
    <definedName name="AUG">#REF!</definedName>
    <definedName name="AUG_4">"#REF!"</definedName>
    <definedName name="b">[10]Параметры!$F$37</definedName>
    <definedName name="B490_02" localSheetId="7">'[12]УФ-61'!#REF!</definedName>
    <definedName name="B490_02" localSheetId="8">'[12]УФ-61'!#REF!</definedName>
    <definedName name="B490_02" localSheetId="9">'[13]УФ-61'!#REF!</definedName>
    <definedName name="B490_02" localSheetId="10">'[13]УФ-61'!#REF!</definedName>
    <definedName name="B490_02" localSheetId="11">'[12]УФ-61'!#REF!</definedName>
    <definedName name="B490_02" localSheetId="12">'[12]УФ-61'!#REF!</definedName>
    <definedName name="B490_02" localSheetId="14">'[12]УФ-61'!#REF!</definedName>
    <definedName name="B490_02" localSheetId="6">'[13]УФ-61'!#REF!</definedName>
    <definedName name="B490_02" localSheetId="18">'[12]УФ-61'!#REF!</definedName>
    <definedName name="B490_02" localSheetId="19">'[12]УФ-61'!#REF!</definedName>
    <definedName name="B490_02">'[12]УФ-61'!#REF!</definedName>
    <definedName name="BALEE_FLOAD" localSheetId="7">#REF!</definedName>
    <definedName name="BALEE_FLOAD" localSheetId="8">#REF!</definedName>
    <definedName name="BALEE_FLOAD" localSheetId="11">#REF!</definedName>
    <definedName name="BALEE_FLOAD" localSheetId="12">#REF!</definedName>
    <definedName name="BALEE_FLOAD" localSheetId="14">#REF!</definedName>
    <definedName name="BALEE_FLOAD" localSheetId="16">#REF!</definedName>
    <definedName name="BALEE_FLOAD" localSheetId="2">#REF!</definedName>
    <definedName name="BALEE_FLOAD" localSheetId="5">#REF!</definedName>
    <definedName name="BALEE_FLOAD" localSheetId="6">#REF!</definedName>
    <definedName name="BALEE_FLOAD" localSheetId="18">#REF!</definedName>
    <definedName name="BALEE_FLOAD" localSheetId="19">#REF!</definedName>
    <definedName name="BALEE_FLOAD">#REF!</definedName>
    <definedName name="BALEE_FLOAD_4">"#REF!"</definedName>
    <definedName name="BALEE_PROT" localSheetId="7">#REF!,#REF!,#REF!,#REF!</definedName>
    <definedName name="BALEE_PROT" localSheetId="8">#REF!,#REF!,#REF!,#REF!</definedName>
    <definedName name="BALEE_PROT" localSheetId="9">#REF!,#REF!,#REF!,#REF!</definedName>
    <definedName name="BALEE_PROT" localSheetId="10">#REF!,#REF!,#REF!,#REF!</definedName>
    <definedName name="BALEE_PROT" localSheetId="11">#REF!,#REF!,#REF!,#REF!</definedName>
    <definedName name="BALEE_PROT" localSheetId="12">#REF!,#REF!,#REF!,#REF!</definedName>
    <definedName name="BALEE_PROT" localSheetId="14">#REF!,#REF!,#REF!,#REF!</definedName>
    <definedName name="BALEE_PROT" localSheetId="16">#REF!,#REF!,#REF!,#REF!</definedName>
    <definedName name="BALEE_PROT" localSheetId="1">#REF!,#REF!,#REF!,#REF!</definedName>
    <definedName name="BALEE_PROT" localSheetId="2">#REF!,#REF!,#REF!,#REF!</definedName>
    <definedName name="BALEE_PROT" localSheetId="3">#REF!,#REF!,#REF!,#REF!</definedName>
    <definedName name="BALEE_PROT" localSheetId="4">#REF!,#REF!,#REF!,#REF!</definedName>
    <definedName name="BALEE_PROT" localSheetId="5">#REF!,#REF!,#REF!,#REF!</definedName>
    <definedName name="BALEE_PROT" localSheetId="6">#REF!,#REF!,#REF!,#REF!</definedName>
    <definedName name="BALEE_PROT" localSheetId="18">#REF!,#REF!,#REF!,#REF!</definedName>
    <definedName name="BALEE_PROT" localSheetId="19">#REF!,#REF!,#REF!,#REF!</definedName>
    <definedName name="BALEE_PROT">#REF!,#REF!,#REF!,#REF!</definedName>
    <definedName name="BALEE_PROT_4">"#REF!,#REF!,#REF!,#REF!"</definedName>
    <definedName name="BALM_FLOAD" localSheetId="7">#REF!</definedName>
    <definedName name="BALM_FLOAD" localSheetId="8">#REF!</definedName>
    <definedName name="BALM_FLOAD" localSheetId="11">#REF!</definedName>
    <definedName name="BALM_FLOAD" localSheetId="12">#REF!</definedName>
    <definedName name="BALM_FLOAD" localSheetId="14">#REF!</definedName>
    <definedName name="BALM_FLOAD" localSheetId="16">#REF!</definedName>
    <definedName name="BALM_FLOAD" localSheetId="1">#REF!</definedName>
    <definedName name="BALM_FLOAD" localSheetId="2">#REF!</definedName>
    <definedName name="BALM_FLOAD" localSheetId="3">#REF!</definedName>
    <definedName name="BALM_FLOAD" localSheetId="4">#REF!</definedName>
    <definedName name="BALM_FLOAD" localSheetId="5">#REF!</definedName>
    <definedName name="BALM_FLOAD" localSheetId="6">#REF!</definedName>
    <definedName name="BALM_FLOAD" localSheetId="18">#REF!</definedName>
    <definedName name="BALM_FLOAD" localSheetId="19">#REF!</definedName>
    <definedName name="BALM_FLOAD">#REF!</definedName>
    <definedName name="BALM_FLOAD_4">"#REF!"</definedName>
    <definedName name="BALM_PROT" localSheetId="7">#REF!,#REF!,#REF!,#REF!</definedName>
    <definedName name="BALM_PROT" localSheetId="8">#REF!,#REF!,#REF!,#REF!</definedName>
    <definedName name="BALM_PROT" localSheetId="9">#REF!,#REF!,#REF!,#REF!</definedName>
    <definedName name="BALM_PROT" localSheetId="10">#REF!,#REF!,#REF!,#REF!</definedName>
    <definedName name="BALM_PROT" localSheetId="11">#REF!,#REF!,#REF!,#REF!</definedName>
    <definedName name="BALM_PROT" localSheetId="12">#REF!,#REF!,#REF!,#REF!</definedName>
    <definedName name="BALM_PROT" localSheetId="14">#REF!,#REF!,#REF!,#REF!</definedName>
    <definedName name="BALM_PROT" localSheetId="16">#REF!,#REF!,#REF!,#REF!</definedName>
    <definedName name="BALM_PROT" localSheetId="1">#REF!,#REF!,#REF!,#REF!</definedName>
    <definedName name="BALM_PROT" localSheetId="2">#REF!,#REF!,#REF!,#REF!</definedName>
    <definedName name="BALM_PROT" localSheetId="3">#REF!,#REF!,#REF!,#REF!</definedName>
    <definedName name="BALM_PROT" localSheetId="4">#REF!,#REF!,#REF!,#REF!</definedName>
    <definedName name="BALM_PROT" localSheetId="5">#REF!,#REF!,#REF!,#REF!</definedName>
    <definedName name="BALM_PROT" localSheetId="6">#REF!,#REF!,#REF!,#REF!</definedName>
    <definedName name="BALM_PROT" localSheetId="18">#REF!,#REF!,#REF!,#REF!</definedName>
    <definedName name="BALM_PROT" localSheetId="19">#REF!,#REF!,#REF!,#REF!</definedName>
    <definedName name="BALM_PROT">#REF!,#REF!,#REF!,#REF!</definedName>
    <definedName name="BALM_PROT_4">"#REF!,#REF!,#REF!,#REF!"</definedName>
    <definedName name="BazPotrEEList" localSheetId="9">[14]Лист!$A$90</definedName>
    <definedName name="BazPotrEEList" localSheetId="10">[14]Лист!$A$90</definedName>
    <definedName name="BazPotrEEList" localSheetId="6">[14]Лист!$A$90</definedName>
    <definedName name="BazPotrEEList">[15]Лист!$A$90</definedName>
    <definedName name="bfd" localSheetId="7" hidden="1">{#N/A,#N/A,TRUE,"Лист1";#N/A,#N/A,TRUE,"Лист2";#N/A,#N/A,TRUE,"Лист3"}</definedName>
    <definedName name="bfd" localSheetId="9" hidden="1">{#N/A,#N/A,TRUE,"Лист1";#N/A,#N/A,TRUE,"Лист2";#N/A,#N/A,TRUE,"Лист3"}</definedName>
    <definedName name="bfd" localSheetId="10" hidden="1">{#N/A,#N/A,TRUE,"Лист1";#N/A,#N/A,TRUE,"Лист2";#N/A,#N/A,TRUE,"Лист3"}</definedName>
    <definedName name="bfd" localSheetId="11" hidden="1">{#N/A,#N/A,TRUE,"Лист1";#N/A,#N/A,TRUE,"Лист2";#N/A,#N/A,TRUE,"Лист3"}</definedName>
    <definedName name="bfd" localSheetId="12" hidden="1">{#N/A,#N/A,TRUE,"Лист1";#N/A,#N/A,TRUE,"Лист2";#N/A,#N/A,TRUE,"Лист3"}</definedName>
    <definedName name="bfd" localSheetId="16" hidden="1">{#N/A,#N/A,TRUE,"Лист1";#N/A,#N/A,TRUE,"Лист2";#N/A,#N/A,TRUE,"Лист3"}</definedName>
    <definedName name="bfd" localSheetId="6" hidden="1">{#N/A,#N/A,TRUE,"Лист1";#N/A,#N/A,TRUE,"Лист2";#N/A,#N/A,TRUE,"Лист3"}</definedName>
    <definedName name="bfd" localSheetId="18" hidden="1">{#N/A,#N/A,TRUE,"Лист1";#N/A,#N/A,TRUE,"Лист2";#N/A,#N/A,TRUE,"Лист3"}</definedName>
    <definedName name="bfd" localSheetId="19" hidden="1">{#N/A,#N/A,TRUE,"Лист1";#N/A,#N/A,TRUE,"Лист2";#N/A,#N/A,TRUE,"Лист3"}</definedName>
    <definedName name="bfd" hidden="1">{#N/A,#N/A,TRUE,"Лист1";#N/A,#N/A,TRUE,"Лист2";#N/A,#N/A,TRUE,"Лист3"}</definedName>
    <definedName name="bghjjjjjjjjjjjjjjjjjj" localSheetId="7" hidden="1">{#N/A,#N/A,TRUE,"Лист1";#N/A,#N/A,TRUE,"Лист2";#N/A,#N/A,TRUE,"Лист3"}</definedName>
    <definedName name="bghjjjjjjjjjjjjjjjjjj" localSheetId="9" hidden="1">{#N/A,#N/A,TRUE,"Лист1";#N/A,#N/A,TRUE,"Лист2";#N/A,#N/A,TRUE,"Лист3"}</definedName>
    <definedName name="bghjjjjjjjjjjjjjjjjjj" localSheetId="10" hidden="1">{#N/A,#N/A,TRUE,"Лист1";#N/A,#N/A,TRUE,"Лист2";#N/A,#N/A,TRUE,"Лист3"}</definedName>
    <definedName name="bghjjjjjjjjjjjjjjjjjj" localSheetId="11" hidden="1">{#N/A,#N/A,TRUE,"Лист1";#N/A,#N/A,TRUE,"Лист2";#N/A,#N/A,TRUE,"Лист3"}</definedName>
    <definedName name="bghjjjjjjjjjjjjjjjjjj" localSheetId="12" hidden="1">{#N/A,#N/A,TRUE,"Лист1";#N/A,#N/A,TRUE,"Лист2";#N/A,#N/A,TRUE,"Лист3"}</definedName>
    <definedName name="bghjjjjjjjjjjjjjjjjjj" localSheetId="16" hidden="1">{#N/A,#N/A,TRUE,"Лист1";#N/A,#N/A,TRUE,"Лист2";#N/A,#N/A,TRUE,"Лист3"}</definedName>
    <definedName name="bghjjjjjjjjjjjjjjjjjj" localSheetId="6" hidden="1">{#N/A,#N/A,TRUE,"Лист1";#N/A,#N/A,TRUE,"Лист2";#N/A,#N/A,TRUE,"Лист3"}</definedName>
    <definedName name="bghjjjjjjjjjjjjjjjjjj" localSheetId="18" hidden="1">{#N/A,#N/A,TRUE,"Лист1";#N/A,#N/A,TRUE,"Лист2";#N/A,#N/A,TRUE,"Лист3"}</definedName>
    <definedName name="bghjjjjjjjjjjjjjjjjjj" localSheetId="19" hidden="1">{#N/A,#N/A,TRUE,"Лист1";#N/A,#N/A,TRUE,"Лист2";#N/A,#N/A,TRUE,"Лист3"}</definedName>
    <definedName name="bghjjjjjjjjjjjjjjjjjj" hidden="1">{#N/A,#N/A,TRUE,"Лист1";#N/A,#N/A,TRUE,"Лист2";#N/A,#N/A,TRUE,"Лист3"}</definedName>
    <definedName name="bghvgvvvvvvvvvvvvvvvvv" localSheetId="7" hidden="1">{#N/A,#N/A,TRUE,"Лист1";#N/A,#N/A,TRUE,"Лист2";#N/A,#N/A,TRUE,"Лист3"}</definedName>
    <definedName name="bghvgvvvvvvvvvvvvvvvvv" localSheetId="9" hidden="1">{#N/A,#N/A,TRUE,"Лист1";#N/A,#N/A,TRUE,"Лист2";#N/A,#N/A,TRUE,"Лист3"}</definedName>
    <definedName name="bghvgvvvvvvvvvvvvvvvvv" localSheetId="10" hidden="1">{#N/A,#N/A,TRUE,"Лист1";#N/A,#N/A,TRUE,"Лист2";#N/A,#N/A,TRUE,"Лист3"}</definedName>
    <definedName name="bghvgvvvvvvvvvvvvvvvvv" localSheetId="11" hidden="1">{#N/A,#N/A,TRUE,"Лист1";#N/A,#N/A,TRUE,"Лист2";#N/A,#N/A,TRUE,"Лист3"}</definedName>
    <definedName name="bghvgvvvvvvvvvvvvvvvvv" localSheetId="12" hidden="1">{#N/A,#N/A,TRUE,"Лист1";#N/A,#N/A,TRUE,"Лист2";#N/A,#N/A,TRUE,"Лист3"}</definedName>
    <definedName name="bghvgvvvvvvvvvvvvvvvvv" localSheetId="16" hidden="1">{#N/A,#N/A,TRUE,"Лист1";#N/A,#N/A,TRUE,"Лист2";#N/A,#N/A,TRUE,"Лист3"}</definedName>
    <definedName name="bghvgvvvvvvvvvvvvvvvvv" localSheetId="6" hidden="1">{#N/A,#N/A,TRUE,"Лист1";#N/A,#N/A,TRUE,"Лист2";#N/A,#N/A,TRUE,"Лист3"}</definedName>
    <definedName name="bghvgvvvvvvvvvvvvvvvvv" localSheetId="18" hidden="1">{#N/A,#N/A,TRUE,"Лист1";#N/A,#N/A,TRUE,"Лист2";#N/A,#N/A,TRUE,"Лист3"}</definedName>
    <definedName name="bghvgvvvvvvvvvvvvvvvvv" localSheetId="19" hidden="1">{#N/A,#N/A,TRUE,"Лист1";#N/A,#N/A,TRUE,"Лист2";#N/A,#N/A,TRUE,"Лист3"}</definedName>
    <definedName name="bghvgvvvvvvvvvvvvvvvvv" hidden="1">{#N/A,#N/A,TRUE,"Лист1";#N/A,#N/A,TRUE,"Лист2";#N/A,#N/A,TRUE,"Лист3"}</definedName>
    <definedName name="bhg" localSheetId="7">#N/A</definedName>
    <definedName name="bhg" localSheetId="9">#N/A</definedName>
    <definedName name="bhg" localSheetId="10">#N/A</definedName>
    <definedName name="bhg" localSheetId="11">#N/A</definedName>
    <definedName name="bhg" localSheetId="12">#N/A</definedName>
    <definedName name="bhg" localSheetId="16">#N/A</definedName>
    <definedName name="bhg" localSheetId="2">'Пр 2. (ПАО ФСК)'!bhg</definedName>
    <definedName name="bhg" localSheetId="3">'Пр 3. Аренда'!bhg</definedName>
    <definedName name="bhg" localSheetId="4">'Пр 3.1 Отчет Аренда'!bhg</definedName>
    <definedName name="bhg" localSheetId="5">'Пр 4. Амортизация'!bhg</definedName>
    <definedName name="bhg" localSheetId="6">#N/A</definedName>
    <definedName name="bhg" localSheetId="18">'Пр 5.3.5 В i корр ИП'!bhg</definedName>
    <definedName name="bhg" localSheetId="19">#N/A</definedName>
    <definedName name="bhg">[0]!bhg</definedName>
    <definedName name="bitum" localSheetId="7">[6]ДАННЫЕ!#REF!</definedName>
    <definedName name="bitum" localSheetId="8">[6]ДАННЫЕ!#REF!</definedName>
    <definedName name="bitum" localSheetId="11">[6]ДАННЫЕ!#REF!</definedName>
    <definedName name="bitum" localSheetId="12">[6]ДАННЫЕ!#REF!</definedName>
    <definedName name="bitum" localSheetId="14">[6]ДАННЫЕ!#REF!</definedName>
    <definedName name="bitum" localSheetId="6">[6]ДАННЫЕ!#REF!</definedName>
    <definedName name="bitum" localSheetId="18">[6]ДАННЫЕ!#REF!</definedName>
    <definedName name="bitum" localSheetId="19">[6]ДАННЫЕ!#REF!</definedName>
    <definedName name="bitum">[6]ДАННЫЕ!#REF!</definedName>
    <definedName name="bn" localSheetId="7" hidden="1">{#N/A,#N/A,TRUE,"Лист1";#N/A,#N/A,TRUE,"Лист2";#N/A,#N/A,TRUE,"Лист3"}</definedName>
    <definedName name="bn" localSheetId="9" hidden="1">{#N/A,#N/A,TRUE,"Лист1";#N/A,#N/A,TRUE,"Лист2";#N/A,#N/A,TRUE,"Лист3"}</definedName>
    <definedName name="bn" localSheetId="10" hidden="1">{#N/A,#N/A,TRUE,"Лист1";#N/A,#N/A,TRUE,"Лист2";#N/A,#N/A,TRUE,"Лист3"}</definedName>
    <definedName name="bn" localSheetId="11" hidden="1">{#N/A,#N/A,TRUE,"Лист1";#N/A,#N/A,TRUE,"Лист2";#N/A,#N/A,TRUE,"Лист3"}</definedName>
    <definedName name="bn" localSheetId="12" hidden="1">{#N/A,#N/A,TRUE,"Лист1";#N/A,#N/A,TRUE,"Лист2";#N/A,#N/A,TRUE,"Лист3"}</definedName>
    <definedName name="bn" localSheetId="16" hidden="1">{#N/A,#N/A,TRUE,"Лист1";#N/A,#N/A,TRUE,"Лист2";#N/A,#N/A,TRUE,"Лист3"}</definedName>
    <definedName name="bn" localSheetId="6" hidden="1">{#N/A,#N/A,TRUE,"Лист1";#N/A,#N/A,TRUE,"Лист2";#N/A,#N/A,TRUE,"Лист3"}</definedName>
    <definedName name="bn" localSheetId="18" hidden="1">{#N/A,#N/A,TRUE,"Лист1";#N/A,#N/A,TRUE,"Лист2";#N/A,#N/A,TRUE,"Лист3"}</definedName>
    <definedName name="bn" localSheetId="19" hidden="1">{#N/A,#N/A,TRUE,"Лист1";#N/A,#N/A,TRUE,"Лист2";#N/A,#N/A,TRUE,"Лист3"}</definedName>
    <definedName name="bn" hidden="1">{#N/A,#N/A,TRUE,"Лист1";#N/A,#N/A,TRUE,"Лист2";#N/A,#N/A,TRUE,"Лист3"}</definedName>
    <definedName name="bnbn" localSheetId="2">'Пр 2. (ПАО ФСК)'!bnbn</definedName>
    <definedName name="bnbn" localSheetId="3">'Пр 3. Аренда'!bnbn</definedName>
    <definedName name="bnbn" localSheetId="4">'Пр 3.1 Отчет Аренда'!bnbn</definedName>
    <definedName name="bnbn" localSheetId="5">'Пр 4. Амортизация'!bnbn</definedName>
    <definedName name="bnbn">[0]!bnbn</definedName>
    <definedName name="BoilList" localSheetId="9">[14]Лист!$A$270</definedName>
    <definedName name="BoilList" localSheetId="10">[14]Лист!$A$270</definedName>
    <definedName name="BoilList" localSheetId="6">[14]Лист!$A$270</definedName>
    <definedName name="BoilList">[15]Лист!$A$270</definedName>
    <definedName name="BoilQnt" localSheetId="9">[14]Лист!$B$271</definedName>
    <definedName name="BoilQnt" localSheetId="10">[14]Лист!$B$271</definedName>
    <definedName name="BoilQnt" localSheetId="6">[14]Лист!$B$271</definedName>
    <definedName name="BoilQnt">[15]Лист!$B$271</definedName>
    <definedName name="BudPotrEE" localSheetId="9">[14]Параметры!$B$9</definedName>
    <definedName name="BudPotrEE" localSheetId="10">[14]Параметры!$B$9</definedName>
    <definedName name="BudPotrEE" localSheetId="6">[14]Параметры!$B$9</definedName>
    <definedName name="BudPotrEE">[15]Параметры!$B$9</definedName>
    <definedName name="BudPotrEEList" localSheetId="9">[14]Лист!$A$120</definedName>
    <definedName name="BudPotrEEList" localSheetId="10">[14]Лист!$A$120</definedName>
    <definedName name="BudPotrEEList" localSheetId="6">[14]Лист!$A$120</definedName>
    <definedName name="BudPotrEEList">[15]Лист!$A$120</definedName>
    <definedName name="BudPotrTE" localSheetId="9">[14]Лист!$B$311</definedName>
    <definedName name="BudPotrTE" localSheetId="10">[14]Лист!$B$311</definedName>
    <definedName name="BudPotrTE" localSheetId="6">[14]Лист!$B$311</definedName>
    <definedName name="BudPotrTE">[15]Лист!$B$311</definedName>
    <definedName name="BudPotrTEList" localSheetId="9">[14]Лист!$A$310</definedName>
    <definedName name="BudPotrTEList" localSheetId="10">[14]Лист!$A$310</definedName>
    <definedName name="BudPotrTEList" localSheetId="6">[14]Лист!$A$310</definedName>
    <definedName name="BudPotrTEList">[15]Лист!$A$310</definedName>
    <definedName name="Button_10">"Модель_1_2_Лист1_Таблица"</definedName>
    <definedName name="BuzPotrEE" localSheetId="9">[14]Параметры!$B$8</definedName>
    <definedName name="BuzPotrEE" localSheetId="10">[14]Параметры!$B$8</definedName>
    <definedName name="BuzPotrEE" localSheetId="6">[14]Параметры!$B$8</definedName>
    <definedName name="BuzPotrEE">[15]Параметры!$B$8</definedName>
    <definedName name="bv">#N/A</definedName>
    <definedName name="bvbvffffffffffff" localSheetId="7" hidden="1">{#N/A,#N/A,TRUE,"Лист1";#N/A,#N/A,TRUE,"Лист2";#N/A,#N/A,TRUE,"Лист3"}</definedName>
    <definedName name="bvbvffffffffffff" localSheetId="9" hidden="1">{#N/A,#N/A,TRUE,"Лист1";#N/A,#N/A,TRUE,"Лист2";#N/A,#N/A,TRUE,"Лист3"}</definedName>
    <definedName name="bvbvffffffffffff" localSheetId="10" hidden="1">{#N/A,#N/A,TRUE,"Лист1";#N/A,#N/A,TRUE,"Лист2";#N/A,#N/A,TRUE,"Лист3"}</definedName>
    <definedName name="bvbvffffffffffff" localSheetId="11" hidden="1">{#N/A,#N/A,TRUE,"Лист1";#N/A,#N/A,TRUE,"Лист2";#N/A,#N/A,TRUE,"Лист3"}</definedName>
    <definedName name="bvbvffffffffffff" localSheetId="12" hidden="1">{#N/A,#N/A,TRUE,"Лист1";#N/A,#N/A,TRUE,"Лист2";#N/A,#N/A,TRUE,"Лист3"}</definedName>
    <definedName name="bvbvffffffffffff" localSheetId="16" hidden="1">{#N/A,#N/A,TRUE,"Лист1";#N/A,#N/A,TRUE,"Лист2";#N/A,#N/A,TRUE,"Лист3"}</definedName>
    <definedName name="bvbvffffffffffff" localSheetId="6" hidden="1">{#N/A,#N/A,TRUE,"Лист1";#N/A,#N/A,TRUE,"Лист2";#N/A,#N/A,TRUE,"Лист3"}</definedName>
    <definedName name="bvbvffffffffffff" localSheetId="18" hidden="1">{#N/A,#N/A,TRUE,"Лист1";#N/A,#N/A,TRUE,"Лист2";#N/A,#N/A,TRUE,"Лист3"}</definedName>
    <definedName name="bvbvffffffffffff" localSheetId="19" hidden="1">{#N/A,#N/A,TRUE,"Лист1";#N/A,#N/A,TRUE,"Лист2";#N/A,#N/A,TRUE,"Лист3"}</definedName>
    <definedName name="bvbvffffffffffff" hidden="1">{#N/A,#N/A,TRUE,"Лист1";#N/A,#N/A,TRUE,"Лист2";#N/A,#N/A,TRUE,"Лист3"}</definedName>
    <definedName name="bvdfdssssssssssssssss" localSheetId="7" hidden="1">{#N/A,#N/A,TRUE,"Лист1";#N/A,#N/A,TRUE,"Лист2";#N/A,#N/A,TRUE,"Лист3"}</definedName>
    <definedName name="bvdfdssssssssssssssss" localSheetId="9" hidden="1">{#N/A,#N/A,TRUE,"Лист1";#N/A,#N/A,TRUE,"Лист2";#N/A,#N/A,TRUE,"Лист3"}</definedName>
    <definedName name="bvdfdssssssssssssssss" localSheetId="10" hidden="1">{#N/A,#N/A,TRUE,"Лист1";#N/A,#N/A,TRUE,"Лист2";#N/A,#N/A,TRUE,"Лист3"}</definedName>
    <definedName name="bvdfdssssssssssssssss" localSheetId="11" hidden="1">{#N/A,#N/A,TRUE,"Лист1";#N/A,#N/A,TRUE,"Лист2";#N/A,#N/A,TRUE,"Лист3"}</definedName>
    <definedName name="bvdfdssssssssssssssss" localSheetId="12" hidden="1">{#N/A,#N/A,TRUE,"Лист1";#N/A,#N/A,TRUE,"Лист2";#N/A,#N/A,TRUE,"Лист3"}</definedName>
    <definedName name="bvdfdssssssssssssssss" localSheetId="16" hidden="1">{#N/A,#N/A,TRUE,"Лист1";#N/A,#N/A,TRUE,"Лист2";#N/A,#N/A,TRUE,"Лист3"}</definedName>
    <definedName name="bvdfdssssssssssssssss" localSheetId="6" hidden="1">{#N/A,#N/A,TRUE,"Лист1";#N/A,#N/A,TRUE,"Лист2";#N/A,#N/A,TRUE,"Лист3"}</definedName>
    <definedName name="bvdfdssssssssssssssss" localSheetId="18" hidden="1">{#N/A,#N/A,TRUE,"Лист1";#N/A,#N/A,TRUE,"Лист2";#N/A,#N/A,TRUE,"Лист3"}</definedName>
    <definedName name="bvdfdssssssssssssssss" localSheetId="19" hidden="1">{#N/A,#N/A,TRUE,"Лист1";#N/A,#N/A,TRUE,"Лист2";#N/A,#N/A,TRUE,"Лист3"}</definedName>
    <definedName name="bvdfdssssssssssssssss" hidden="1">{#N/A,#N/A,TRUE,"Лист1";#N/A,#N/A,TRUE,"Лист2";#N/A,#N/A,TRUE,"Лист3"}</definedName>
    <definedName name="bvffffffffffffffffff" localSheetId="7" hidden="1">{#N/A,#N/A,TRUE,"Лист1";#N/A,#N/A,TRUE,"Лист2";#N/A,#N/A,TRUE,"Лист3"}</definedName>
    <definedName name="bvffffffffffffffffff" localSheetId="9" hidden="1">{#N/A,#N/A,TRUE,"Лист1";#N/A,#N/A,TRUE,"Лист2";#N/A,#N/A,TRUE,"Лист3"}</definedName>
    <definedName name="bvffffffffffffffffff" localSheetId="10" hidden="1">{#N/A,#N/A,TRUE,"Лист1";#N/A,#N/A,TRUE,"Лист2";#N/A,#N/A,TRUE,"Лист3"}</definedName>
    <definedName name="bvffffffffffffffffff" localSheetId="11" hidden="1">{#N/A,#N/A,TRUE,"Лист1";#N/A,#N/A,TRUE,"Лист2";#N/A,#N/A,TRUE,"Лист3"}</definedName>
    <definedName name="bvffffffffffffffffff" localSheetId="12" hidden="1">{#N/A,#N/A,TRUE,"Лист1";#N/A,#N/A,TRUE,"Лист2";#N/A,#N/A,TRUE,"Лист3"}</definedName>
    <definedName name="bvffffffffffffffffff" localSheetId="16" hidden="1">{#N/A,#N/A,TRUE,"Лист1";#N/A,#N/A,TRUE,"Лист2";#N/A,#N/A,TRUE,"Лист3"}</definedName>
    <definedName name="bvffffffffffffffffff" localSheetId="6" hidden="1">{#N/A,#N/A,TRUE,"Лист1";#N/A,#N/A,TRUE,"Лист2";#N/A,#N/A,TRUE,"Лист3"}</definedName>
    <definedName name="bvffffffffffffffffff" localSheetId="18" hidden="1">{#N/A,#N/A,TRUE,"Лист1";#N/A,#N/A,TRUE,"Лист2";#N/A,#N/A,TRUE,"Лист3"}</definedName>
    <definedName name="bvffffffffffffffffff" localSheetId="19" hidden="1">{#N/A,#N/A,TRUE,"Лист1";#N/A,#N/A,TRUE,"Лист2";#N/A,#N/A,TRUE,"Лист3"}</definedName>
    <definedName name="bvffffffffffffffffff" hidden="1">{#N/A,#N/A,TRUE,"Лист1";#N/A,#N/A,TRUE,"Лист2";#N/A,#N/A,TRUE,"Лист3"}</definedName>
    <definedName name="bvggggggggggggggg" localSheetId="7" hidden="1">{#N/A,#N/A,TRUE,"Лист1";#N/A,#N/A,TRUE,"Лист2";#N/A,#N/A,TRUE,"Лист3"}</definedName>
    <definedName name="bvggggggggggggggg" localSheetId="9" hidden="1">{#N/A,#N/A,TRUE,"Лист1";#N/A,#N/A,TRUE,"Лист2";#N/A,#N/A,TRUE,"Лист3"}</definedName>
    <definedName name="bvggggggggggggggg" localSheetId="10" hidden="1">{#N/A,#N/A,TRUE,"Лист1";#N/A,#N/A,TRUE,"Лист2";#N/A,#N/A,TRUE,"Лист3"}</definedName>
    <definedName name="bvggggggggggggggg" localSheetId="11" hidden="1">{#N/A,#N/A,TRUE,"Лист1";#N/A,#N/A,TRUE,"Лист2";#N/A,#N/A,TRUE,"Лист3"}</definedName>
    <definedName name="bvggggggggggggggg" localSheetId="12" hidden="1">{#N/A,#N/A,TRUE,"Лист1";#N/A,#N/A,TRUE,"Лист2";#N/A,#N/A,TRUE,"Лист3"}</definedName>
    <definedName name="bvggggggggggggggg" localSheetId="16" hidden="1">{#N/A,#N/A,TRUE,"Лист1";#N/A,#N/A,TRUE,"Лист2";#N/A,#N/A,TRUE,"Лист3"}</definedName>
    <definedName name="bvggggggggggggggg" localSheetId="6" hidden="1">{#N/A,#N/A,TRUE,"Лист1";#N/A,#N/A,TRUE,"Лист2";#N/A,#N/A,TRUE,"Лист3"}</definedName>
    <definedName name="bvggggggggggggggg" localSheetId="18" hidden="1">{#N/A,#N/A,TRUE,"Лист1";#N/A,#N/A,TRUE,"Лист2";#N/A,#N/A,TRUE,"Лист3"}</definedName>
    <definedName name="bvggggggggggggggg" localSheetId="19" hidden="1">{#N/A,#N/A,TRUE,"Лист1";#N/A,#N/A,TRUE,"Лист2";#N/A,#N/A,TRUE,"Лист3"}</definedName>
    <definedName name="bvggggggggggggggg" hidden="1">{#N/A,#N/A,TRUE,"Лист1";#N/A,#N/A,TRUE,"Лист2";#N/A,#N/A,TRUE,"Лист3"}</definedName>
    <definedName name="C_STAT" localSheetId="7">[16]TEHSHEET!#REF!</definedName>
    <definedName name="C_STAT" localSheetId="8">[16]TEHSHEET!#REF!</definedName>
    <definedName name="C_STAT" localSheetId="9">[17]TEHSHEET!#REF!</definedName>
    <definedName name="C_STAT" localSheetId="10">[17]TEHSHEET!#REF!</definedName>
    <definedName name="C_STAT" localSheetId="11">[16]TEHSHEET!#REF!</definedName>
    <definedName name="C_STAT" localSheetId="12">[16]TEHSHEET!#REF!</definedName>
    <definedName name="C_STAT" localSheetId="14">[16]TEHSHEET!#REF!</definedName>
    <definedName name="C_STAT" localSheetId="6">[17]TEHSHEET!#REF!</definedName>
    <definedName name="C_STAT" localSheetId="18">[16]TEHSHEET!#REF!</definedName>
    <definedName name="C_STAT" localSheetId="19">[16]TEHSHEET!#REF!</definedName>
    <definedName name="C_STAT">[16]TEHSHEET!#REF!</definedName>
    <definedName name="C_STAT_4">#N/A</definedName>
    <definedName name="cbv" localSheetId="7">'5.1 I ПР i'!cbv</definedName>
    <definedName name="cbv" localSheetId="9">[12]!cbv</definedName>
    <definedName name="cbv" localSheetId="10">[12]!cbv</definedName>
    <definedName name="cbv" localSheetId="11">'5.3.2.  КНР'!cbv</definedName>
    <definedName name="cbv" localSheetId="12">'5.3.3.  КНВВ'!cbv</definedName>
    <definedName name="cbv" localSheetId="16">'5.3.4.  КПО'!cbv</definedName>
    <definedName name="cbv" localSheetId="6">[12]!cbv</definedName>
    <definedName name="cbv" localSheetId="18">'Пр 5.3.5 В i корр ИП'!cbv</definedName>
    <definedName name="cbv" localSheetId="19">'Пр 5.3.6 IV КНК i-2'!cbv</definedName>
    <definedName name="cbv">[0]!cbv</definedName>
    <definedName name="cd" localSheetId="7">#N/A</definedName>
    <definedName name="cd" localSheetId="8">'5.2 II НР i'!cd</definedName>
    <definedName name="cd" localSheetId="9">#N/A</definedName>
    <definedName name="cd" localSheetId="10">#N/A</definedName>
    <definedName name="cd" localSheetId="11">#N/A</definedName>
    <definedName name="cd" localSheetId="12">#N/A</definedName>
    <definedName name="cd" localSheetId="16">#N/A</definedName>
    <definedName name="cd" localSheetId="1">'Пр 1. Смета НВВ i'!cd</definedName>
    <definedName name="cd" localSheetId="2">'Пр 2. (ПАО ФСК)'!cd</definedName>
    <definedName name="cd" localSheetId="3">'Пр 3. Аренда'!cd</definedName>
    <definedName name="cd" localSheetId="4">'Пр 3.1 Отчет Аренда'!cd</definedName>
    <definedName name="cd" localSheetId="5">#N/A</definedName>
    <definedName name="cd" localSheetId="6">#N/A</definedName>
    <definedName name="cd" localSheetId="18">#N/A</definedName>
    <definedName name="cd" localSheetId="19">#N/A</definedName>
    <definedName name="cd">[0]!cd</definedName>
    <definedName name="cd_4">"'рт-передача'!cd"</definedName>
    <definedName name="cement">[11]ДАННЫЕ!$C$3</definedName>
    <definedName name="cement_1" localSheetId="7">[6]ДАННЫЕ!#REF!</definedName>
    <definedName name="cement_1" localSheetId="8">[6]ДАННЫЕ!#REF!</definedName>
    <definedName name="cement_1" localSheetId="11">[6]ДАННЫЕ!#REF!</definedName>
    <definedName name="cement_1" localSheetId="12">[6]ДАННЫЕ!#REF!</definedName>
    <definedName name="cement_1" localSheetId="14">[6]ДАННЫЕ!#REF!</definedName>
    <definedName name="cement_1" localSheetId="6">[6]ДАННЫЕ!#REF!</definedName>
    <definedName name="cement_1" localSheetId="18">[6]ДАННЫЕ!#REF!</definedName>
    <definedName name="cement_1" localSheetId="19">[6]ДАННЫЕ!#REF!</definedName>
    <definedName name="cement_1">[6]ДАННЫЕ!#REF!</definedName>
    <definedName name="CH_d" localSheetId="9">[18]Уравнения!$B$21</definedName>
    <definedName name="CH_d" localSheetId="10">[18]Уравнения!$B$21</definedName>
    <definedName name="CH_d" localSheetId="6">[18]Уравнения!$B$21</definedName>
    <definedName name="CH_d">[17]Уравнения!$B$21</definedName>
    <definedName name="CheckBC_List13_8_1" localSheetId="8">#REF!</definedName>
    <definedName name="CheckBC_List13_8_1" localSheetId="11">#REF!</definedName>
    <definedName name="CheckBC_List13_8_1" localSheetId="12">#REF!</definedName>
    <definedName name="CheckBC_List13_8_1" localSheetId="14">#REF!</definedName>
    <definedName name="CheckBC_List13_8_1" localSheetId="2">#REF!</definedName>
    <definedName name="CheckBC_List13_8_1" localSheetId="3">#REF!</definedName>
    <definedName name="CheckBC_List13_8_1" localSheetId="4">#REF!</definedName>
    <definedName name="CheckBC_List13_8_1" localSheetId="5">#REF!</definedName>
    <definedName name="CheckBC_List13_8_1" localSheetId="6">#REF!</definedName>
    <definedName name="CheckBC_List13_8_1">#REF!</definedName>
    <definedName name="CheckSumRange_6" localSheetId="8">#REF!</definedName>
    <definedName name="CheckSumRange_6" localSheetId="11">#REF!</definedName>
    <definedName name="CheckSumRange_6" localSheetId="12">#REF!</definedName>
    <definedName name="CheckSumRange_6" localSheetId="14">#REF!</definedName>
    <definedName name="CheckSumRange_6" localSheetId="2">#REF!</definedName>
    <definedName name="CheckSumRange_6" localSheetId="5">#REF!</definedName>
    <definedName name="CheckSumRange_6" localSheetId="6">#REF!</definedName>
    <definedName name="CheckSumRange_6">#REF!</definedName>
    <definedName name="CHOK" localSheetId="7">#REF!</definedName>
    <definedName name="CHOK" localSheetId="8">#REF!</definedName>
    <definedName name="CHOK" localSheetId="9">'[19]расчет НВВ РСК по RAB'!$A$8:$A$12</definedName>
    <definedName name="CHOK" localSheetId="10">'[19]расчет НВВ РСК по RAB'!$A$8:$A$12</definedName>
    <definedName name="CHOK" localSheetId="11">'[18]расчет НВВ РСК по RAB'!$A$8:$A$12</definedName>
    <definedName name="CHOK" localSheetId="12">'[18]расчет НВВ РСК по RAB'!$A$8:$A$12</definedName>
    <definedName name="CHOK" localSheetId="14">#REF!</definedName>
    <definedName name="CHOK" localSheetId="16">'[18]расчет НВВ РСК по RAB'!$A$8:$A$12</definedName>
    <definedName name="CHOK" localSheetId="6">'[19]расчет НВВ РСК по RAB'!$A$8:$A$12</definedName>
    <definedName name="CHOK" localSheetId="18">#REF!</definedName>
    <definedName name="CHOK" localSheetId="19">#REF!</definedName>
    <definedName name="CHOK">#REF!</definedName>
    <definedName name="Click_com1" localSheetId="7">'5.1 I ПР i'!Click_com1</definedName>
    <definedName name="Click_com1" localSheetId="9">[12]!Click_com1</definedName>
    <definedName name="Click_com1" localSheetId="10">[12]!Click_com1</definedName>
    <definedName name="Click_com1" localSheetId="11">'5.3.2.  КНР'!Click_com1</definedName>
    <definedName name="Click_com1" localSheetId="12">'5.3.3.  КНВВ'!Click_com1</definedName>
    <definedName name="Click_com1" localSheetId="16">'5.3.4.  КПО'!Click_com1</definedName>
    <definedName name="Click_com1" localSheetId="6">[12]!Click_com1</definedName>
    <definedName name="Click_com1" localSheetId="18">'Пр 5.3.5 В i корр ИП'!Click_com1</definedName>
    <definedName name="Click_com1" localSheetId="19">'Пр 5.3.6 IV КНК i-2'!Click_com1</definedName>
    <definedName name="Click_com1">[0]!Click_com1</definedName>
    <definedName name="CoalQnt" localSheetId="9">[14]Лист!$B$12</definedName>
    <definedName name="CoalQnt" localSheetId="10">[14]Лист!$B$12</definedName>
    <definedName name="CoalQnt" localSheetId="6">[14]Лист!$B$12</definedName>
    <definedName name="CoalQnt">[15]Лист!$B$12</definedName>
    <definedName name="com" localSheetId="7">#N/A</definedName>
    <definedName name="com" localSheetId="8">'5.2 II НР i'!com</definedName>
    <definedName name="com" localSheetId="9">#N/A</definedName>
    <definedName name="com" localSheetId="10">#N/A</definedName>
    <definedName name="com" localSheetId="11">#N/A</definedName>
    <definedName name="com" localSheetId="12">#N/A</definedName>
    <definedName name="com" localSheetId="16">#N/A</definedName>
    <definedName name="com" localSheetId="1">'Пр 1. Смета НВВ i'!com</definedName>
    <definedName name="com" localSheetId="2">'Пр 2. (ПАО ФСК)'!com</definedName>
    <definedName name="com" localSheetId="3">'Пр 3. Аренда'!com</definedName>
    <definedName name="com" localSheetId="4">'Пр 3.1 Отчет Аренда'!com</definedName>
    <definedName name="com" localSheetId="5">#N/A</definedName>
    <definedName name="com" localSheetId="6">#N/A</definedName>
    <definedName name="com" localSheetId="18">#N/A</definedName>
    <definedName name="com" localSheetId="19">#N/A</definedName>
    <definedName name="com">[0]!com</definedName>
    <definedName name="com_4">"'рт-передача'!com"</definedName>
    <definedName name="CompOt" localSheetId="7">#N/A</definedName>
    <definedName name="CompOt" localSheetId="8">'5.2 II НР i'!CompOt</definedName>
    <definedName name="CompOt" localSheetId="9">#N/A</definedName>
    <definedName name="CompOt" localSheetId="10">#N/A</definedName>
    <definedName name="CompOt" localSheetId="11">#N/A</definedName>
    <definedName name="CompOt" localSheetId="12">#N/A</definedName>
    <definedName name="CompOt" localSheetId="16">#N/A</definedName>
    <definedName name="CompOt" localSheetId="1">'Пр 1. Смета НВВ i'!CompOt</definedName>
    <definedName name="CompOt" localSheetId="2">'Пр 2. (ПАО ФСК)'!CompOt</definedName>
    <definedName name="CompOt" localSheetId="3">'Пр 3. Аренда'!CompOt</definedName>
    <definedName name="CompOt" localSheetId="4">'Пр 3.1 Отчет Аренда'!CompOt</definedName>
    <definedName name="CompOt" localSheetId="5">#N/A</definedName>
    <definedName name="CompOt" localSheetId="6">#N/A</definedName>
    <definedName name="CompOt" localSheetId="18">#N/A</definedName>
    <definedName name="CompOt" localSheetId="19">#N/A</definedName>
    <definedName name="CompOt">[0]!CompOt</definedName>
    <definedName name="CompOt_4">"'рт-передача'!compot"</definedName>
    <definedName name="compOT1">#N/A</definedName>
    <definedName name="CompOt2" localSheetId="7">#N/A</definedName>
    <definedName name="CompOt2" localSheetId="8">'5.2 II НР i'!CompOt2</definedName>
    <definedName name="CompOt2" localSheetId="9">#N/A</definedName>
    <definedName name="CompOt2" localSheetId="10">#N/A</definedName>
    <definedName name="CompOt2" localSheetId="11">#N/A</definedName>
    <definedName name="CompOt2" localSheetId="12">#N/A</definedName>
    <definedName name="CompOt2" localSheetId="16">#N/A</definedName>
    <definedName name="CompOt2" localSheetId="1">'Пр 1. Смета НВВ i'!CompOt2</definedName>
    <definedName name="CompOt2" localSheetId="2">'Пр 2. (ПАО ФСК)'!CompOt2</definedName>
    <definedName name="CompOt2" localSheetId="3">'Пр 3. Аренда'!CompOt2</definedName>
    <definedName name="CompOt2" localSheetId="4">'Пр 3.1 Отчет Аренда'!CompOt2</definedName>
    <definedName name="CompOt2" localSheetId="5">#N/A</definedName>
    <definedName name="CompOt2" localSheetId="6">#N/A</definedName>
    <definedName name="CompOt2" localSheetId="18">#N/A</definedName>
    <definedName name="CompOt2" localSheetId="19">#N/A</definedName>
    <definedName name="CompOt2">[0]!CompOt2</definedName>
    <definedName name="CompOt2_4">"'рт-передача'!compot2"</definedName>
    <definedName name="CompRas" localSheetId="7">#N/A</definedName>
    <definedName name="CompRas" localSheetId="8">'5.2 II НР i'!CompRas</definedName>
    <definedName name="CompRas" localSheetId="9">#N/A</definedName>
    <definedName name="CompRas" localSheetId="10">#N/A</definedName>
    <definedName name="CompRas" localSheetId="11">#N/A</definedName>
    <definedName name="CompRas" localSheetId="12">#N/A</definedName>
    <definedName name="CompRas" localSheetId="16">#N/A</definedName>
    <definedName name="CompRas" localSheetId="1">'Пр 1. Смета НВВ i'!CompRas</definedName>
    <definedName name="CompRas" localSheetId="2">'Пр 2. (ПАО ФСК)'!CompRas</definedName>
    <definedName name="CompRas" localSheetId="3">'Пр 3. Аренда'!CompRas</definedName>
    <definedName name="CompRas" localSheetId="4">'Пр 3.1 Отчет Аренда'!CompRas</definedName>
    <definedName name="CompRas" localSheetId="5">#N/A</definedName>
    <definedName name="CompRas" localSheetId="6">#N/A</definedName>
    <definedName name="CompRas" localSheetId="18">#N/A</definedName>
    <definedName name="CompRas" localSheetId="19">#N/A</definedName>
    <definedName name="CompRas">[0]!CompRas</definedName>
    <definedName name="CompRas_4">"'рт-передача'!compras"</definedName>
    <definedName name="CompRas1">#N/A</definedName>
    <definedName name="ConnectionString" localSheetId="7">#REF!</definedName>
    <definedName name="ConnectionString" localSheetId="8">#REF!</definedName>
    <definedName name="ConnectionString" localSheetId="9">#REF!</definedName>
    <definedName name="ConnectionString" localSheetId="10">#REF!</definedName>
    <definedName name="ConnectionString" localSheetId="11">#REF!</definedName>
    <definedName name="ConnectionString" localSheetId="12">#REF!</definedName>
    <definedName name="ConnectionString" localSheetId="14">#REF!</definedName>
    <definedName name="ConnectionString" localSheetId="16">#REF!</definedName>
    <definedName name="ConnectionString" localSheetId="6">#REF!</definedName>
    <definedName name="ConnectionString" localSheetId="18">#REF!</definedName>
    <definedName name="ConnectionString" localSheetId="19">#REF!</definedName>
    <definedName name="ConnectionString">#REF!</definedName>
    <definedName name="Contents" localSheetId="7">#REF!</definedName>
    <definedName name="Contents" localSheetId="8">#REF!</definedName>
    <definedName name="Contents" localSheetId="11">#REF!</definedName>
    <definedName name="Contents" localSheetId="12">#REF!</definedName>
    <definedName name="Contents" localSheetId="14">#REF!</definedName>
    <definedName name="Contents" localSheetId="16">#REF!</definedName>
    <definedName name="Contents" localSheetId="1">#REF!</definedName>
    <definedName name="Contents" localSheetId="2">#REF!</definedName>
    <definedName name="Contents" localSheetId="3">#REF!</definedName>
    <definedName name="Contents" localSheetId="4">#REF!</definedName>
    <definedName name="Contents" localSheetId="5">#REF!</definedName>
    <definedName name="Contents" localSheetId="6">#REF!</definedName>
    <definedName name="Contents" localSheetId="18">#REF!</definedName>
    <definedName name="Contents" localSheetId="19">#REF!</definedName>
    <definedName name="Contents">#REF!</definedName>
    <definedName name="Contents_4">"#REF!"</definedName>
    <definedName name="Contr_1" localSheetId="8">#REF!</definedName>
    <definedName name="Contr_1" localSheetId="11">#REF!</definedName>
    <definedName name="Contr_1" localSheetId="12">#REF!</definedName>
    <definedName name="Contr_1" localSheetId="14">#REF!</definedName>
    <definedName name="Contr_1" localSheetId="2">#REF!</definedName>
    <definedName name="Contr_1" localSheetId="4">#REF!</definedName>
    <definedName name="Contr_1" localSheetId="5">#REF!</definedName>
    <definedName name="Contr_1" localSheetId="6">#REF!</definedName>
    <definedName name="Contr_1">#REF!</definedName>
    <definedName name="contr_1.1" localSheetId="8">#REF!</definedName>
    <definedName name="contr_1.1" localSheetId="11">#REF!</definedName>
    <definedName name="contr_1.1" localSheetId="12">#REF!</definedName>
    <definedName name="contr_1.1" localSheetId="14">#REF!</definedName>
    <definedName name="contr_1.1" localSheetId="2">#REF!</definedName>
    <definedName name="contr_1.1" localSheetId="4">#REF!</definedName>
    <definedName name="contr_1.1" localSheetId="5">#REF!</definedName>
    <definedName name="contr_1.1" localSheetId="6">#REF!</definedName>
    <definedName name="contr_1.1">#REF!</definedName>
    <definedName name="Contr_2" localSheetId="8">#REF!</definedName>
    <definedName name="Contr_2" localSheetId="11">#REF!</definedName>
    <definedName name="Contr_2" localSheetId="12">#REF!</definedName>
    <definedName name="Contr_2" localSheetId="14">#REF!</definedName>
    <definedName name="Contr_2" localSheetId="2">#REF!</definedName>
    <definedName name="Contr_2" localSheetId="4">#REF!</definedName>
    <definedName name="Contr_2" localSheetId="5">#REF!</definedName>
    <definedName name="Contr_2" localSheetId="6">#REF!</definedName>
    <definedName name="Contr_2">#REF!</definedName>
    <definedName name="COPY_DIAP" localSheetId="7">#REF!</definedName>
    <definedName name="COPY_DIAP" localSheetId="8">#REF!</definedName>
    <definedName name="COPY_DIAP" localSheetId="11">#REF!</definedName>
    <definedName name="COPY_DIAP" localSheetId="12">#REF!</definedName>
    <definedName name="COPY_DIAP" localSheetId="14">#REF!</definedName>
    <definedName name="COPY_DIAP" localSheetId="16">#REF!</definedName>
    <definedName name="COPY_DIAP" localSheetId="2">#REF!</definedName>
    <definedName name="COPY_DIAP" localSheetId="5">#REF!</definedName>
    <definedName name="COPY_DIAP" localSheetId="6">#REF!</definedName>
    <definedName name="COPY_DIAP" localSheetId="18">#REF!</definedName>
    <definedName name="COPY_DIAP" localSheetId="19">#REF!</definedName>
    <definedName name="COPY_DIAP">#REF!</definedName>
    <definedName name="COPY_DIAP_5">"#REF!"</definedName>
    <definedName name="ct" localSheetId="7">#N/A</definedName>
    <definedName name="ct" localSheetId="8">'5.2 II НР i'!ct</definedName>
    <definedName name="ct" localSheetId="9">#N/A</definedName>
    <definedName name="ct" localSheetId="10">#N/A</definedName>
    <definedName name="ct" localSheetId="11">#N/A</definedName>
    <definedName name="ct" localSheetId="12">#N/A</definedName>
    <definedName name="ct" localSheetId="16">#N/A</definedName>
    <definedName name="ct" localSheetId="1">'Пр 1. Смета НВВ i'!ct</definedName>
    <definedName name="ct" localSheetId="2">'Пр 2. (ПАО ФСК)'!ct</definedName>
    <definedName name="ct" localSheetId="3">'Пр 3. Аренда'!ct</definedName>
    <definedName name="ct" localSheetId="4">'Пр 3.1 Отчет Аренда'!ct</definedName>
    <definedName name="ct" localSheetId="5">#N/A</definedName>
    <definedName name="ct" localSheetId="6">#N/A</definedName>
    <definedName name="ct" localSheetId="18">#N/A</definedName>
    <definedName name="ct" localSheetId="19">#N/A</definedName>
    <definedName name="ct">[0]!ct</definedName>
    <definedName name="ct_4">"'рт-передача'!ct"</definedName>
    <definedName name="CUR_VER" localSheetId="9">[20]Заголовок!$B$21</definedName>
    <definedName name="CUR_VER" localSheetId="10">[20]Заголовок!$B$21</definedName>
    <definedName name="CUR_VER" localSheetId="11">[21]Заголовок!$B$21</definedName>
    <definedName name="CUR_VER" localSheetId="12">[21]Заголовок!$B$21</definedName>
    <definedName name="CUR_VER" localSheetId="16">[21]Заголовок!$B$21</definedName>
    <definedName name="CUR_VER" localSheetId="6">[20]Заголовок!$B$21</definedName>
    <definedName name="CUR_VER">[19]Заголовок!$B$21</definedName>
    <definedName name="cv">#N/A</definedName>
    <definedName name="cxcx" localSheetId="2">'Пр 2. (ПАО ФСК)'!cxcx</definedName>
    <definedName name="cxcx" localSheetId="3">'Пр 3. Аренда'!cxcx</definedName>
    <definedName name="cxcx" localSheetId="4">'Пр 3.1 Отчет Аренда'!cxcx</definedName>
    <definedName name="cxcx" localSheetId="5">'Пр 4. Амортизация'!cxcx</definedName>
    <definedName name="cxcx">[0]!cxcx</definedName>
    <definedName name="cxvvvvvvvvvvvvvvvvvvv" localSheetId="7" hidden="1">{#N/A,#N/A,TRUE,"Лист1";#N/A,#N/A,TRUE,"Лист2";#N/A,#N/A,TRUE,"Лист3"}</definedName>
    <definedName name="cxvvvvvvvvvvvvvvvvvvv" localSheetId="9" hidden="1">{#N/A,#N/A,TRUE,"Лист1";#N/A,#N/A,TRUE,"Лист2";#N/A,#N/A,TRUE,"Лист3"}</definedName>
    <definedName name="cxvvvvvvvvvvvvvvvvvvv" localSheetId="10" hidden="1">{#N/A,#N/A,TRUE,"Лист1";#N/A,#N/A,TRUE,"Лист2";#N/A,#N/A,TRUE,"Лист3"}</definedName>
    <definedName name="cxvvvvvvvvvvvvvvvvvvv" localSheetId="11" hidden="1">{#N/A,#N/A,TRUE,"Лист1";#N/A,#N/A,TRUE,"Лист2";#N/A,#N/A,TRUE,"Лист3"}</definedName>
    <definedName name="cxvvvvvvvvvvvvvvvvvvv" localSheetId="12" hidden="1">{#N/A,#N/A,TRUE,"Лист1";#N/A,#N/A,TRUE,"Лист2";#N/A,#N/A,TRUE,"Лист3"}</definedName>
    <definedName name="cxvvvvvvvvvvvvvvvvvvv" localSheetId="16" hidden="1">{#N/A,#N/A,TRUE,"Лист1";#N/A,#N/A,TRUE,"Лист2";#N/A,#N/A,TRUE,"Лист3"}</definedName>
    <definedName name="cxvvvvvvvvvvvvvvvvvvv" localSheetId="6" hidden="1">{#N/A,#N/A,TRUE,"Лист1";#N/A,#N/A,TRUE,"Лист2";#N/A,#N/A,TRUE,"Лист3"}</definedName>
    <definedName name="cxvvvvvvvvvvvvvvvvvvv" localSheetId="18" hidden="1">{#N/A,#N/A,TRUE,"Лист1";#N/A,#N/A,TRUE,"Лист2";#N/A,#N/A,TRUE,"Лист3"}</definedName>
    <definedName name="cxvvvvvvvvvvvvvvvvvvv" localSheetId="19" hidden="1">{#N/A,#N/A,TRUE,"Лист1";#N/A,#N/A,TRUE,"Лист2";#N/A,#N/A,TRUE,"Лист3"}</definedName>
    <definedName name="cxvvvvvvvvvvvvvvvvvvv" hidden="1">{#N/A,#N/A,TRUE,"Лист1";#N/A,#N/A,TRUE,"Лист2";#N/A,#N/A,TRUE,"Лист3"}</definedName>
    <definedName name="d">[10]Параметры!$G$37</definedName>
    <definedName name="ď" localSheetId="7">#N/A</definedName>
    <definedName name="ď" localSheetId="8">'5.2 II НР i'!ď</definedName>
    <definedName name="ď" localSheetId="9">#N/A</definedName>
    <definedName name="ď" localSheetId="10">#N/A</definedName>
    <definedName name="ď" localSheetId="11">#N/A</definedName>
    <definedName name="ď" localSheetId="12">#N/A</definedName>
    <definedName name="ď" localSheetId="16">#N/A</definedName>
    <definedName name="ď" localSheetId="1">'Пр 1. Смета НВВ i'!ď</definedName>
    <definedName name="ď" localSheetId="2">'Пр 2. (ПАО ФСК)'!ď</definedName>
    <definedName name="ď" localSheetId="3">'Пр 3. Аренда'!ď</definedName>
    <definedName name="ď" localSheetId="4">'Пр 3.1 Отчет Аренда'!ď</definedName>
    <definedName name="ď" localSheetId="5">#N/A</definedName>
    <definedName name="ď" localSheetId="6">#N/A</definedName>
    <definedName name="ď" localSheetId="18">#N/A</definedName>
    <definedName name="ď" localSheetId="19">#N/A</definedName>
    <definedName name="ď">[0]!ď</definedName>
    <definedName name="ď_4">"'рт-передача'!ď"</definedName>
    <definedName name="DaNet" localSheetId="7">[20]TEHSHEET!#REF!</definedName>
    <definedName name="DaNet" localSheetId="8">[20]TEHSHEET!#REF!</definedName>
    <definedName name="DaNet" localSheetId="9">[22]TEHSHEET!#REF!</definedName>
    <definedName name="DaNet" localSheetId="10">[22]TEHSHEET!#REF!</definedName>
    <definedName name="DaNet" localSheetId="11">[20]TEHSHEET!#REF!</definedName>
    <definedName name="DaNet" localSheetId="12">[20]TEHSHEET!#REF!</definedName>
    <definedName name="DaNet" localSheetId="14">[20]TEHSHEET!#REF!</definedName>
    <definedName name="DaNet" localSheetId="16">[20]TEHSHEET!#REF!</definedName>
    <definedName name="DaNet" localSheetId="6">[22]TEHSHEET!#REF!</definedName>
    <definedName name="DaNet" localSheetId="18">[20]TEHSHEET!#REF!</definedName>
    <definedName name="DaNet" localSheetId="19">[20]TEHSHEET!#REF!</definedName>
    <definedName name="DaNet">[20]TEHSHEET!#REF!</definedName>
    <definedName name="DATA" localSheetId="7">#REF!</definedName>
    <definedName name="DATA" localSheetId="8">#REF!</definedName>
    <definedName name="DATA" localSheetId="11">#REF!</definedName>
    <definedName name="DATA" localSheetId="12">#REF!</definedName>
    <definedName name="DATA" localSheetId="14">#REF!</definedName>
    <definedName name="DATA" localSheetId="16">#REF!</definedName>
    <definedName name="DATA" localSheetId="1">#REF!</definedName>
    <definedName name="DATA" localSheetId="2">#REF!</definedName>
    <definedName name="DATA" localSheetId="3">#REF!</definedName>
    <definedName name="DATA" localSheetId="4">#REF!</definedName>
    <definedName name="DATA" localSheetId="5">#REF!</definedName>
    <definedName name="DATA" localSheetId="6">#REF!</definedName>
    <definedName name="DATA" localSheetId="18">#REF!</definedName>
    <definedName name="DATA" localSheetId="19">#REF!</definedName>
    <definedName name="DATA">#REF!</definedName>
    <definedName name="DATA_4">"#REF!"</definedName>
    <definedName name="DATE" localSheetId="7">#REF!</definedName>
    <definedName name="DATE" localSheetId="8">#REF!</definedName>
    <definedName name="DATE" localSheetId="11">#REF!</definedName>
    <definedName name="DATE" localSheetId="12">#REF!</definedName>
    <definedName name="DATE" localSheetId="14">#REF!</definedName>
    <definedName name="DATE" localSheetId="16">#REF!</definedName>
    <definedName name="DATE" localSheetId="2">#REF!</definedName>
    <definedName name="DATE" localSheetId="5">#REF!</definedName>
    <definedName name="DATE" localSheetId="6">#REF!</definedName>
    <definedName name="DATE" localSheetId="18">#REF!</definedName>
    <definedName name="DATE" localSheetId="19">#REF!</definedName>
    <definedName name="DATE">#REF!</definedName>
    <definedName name="DATE_4">"#REF!"</definedName>
    <definedName name="ďď" localSheetId="7">#N/A</definedName>
    <definedName name="ďď" localSheetId="8">'5.2 II НР i'!ďď</definedName>
    <definedName name="ďď" localSheetId="9">#N/A</definedName>
    <definedName name="ďď" localSheetId="10">#N/A</definedName>
    <definedName name="ďď" localSheetId="11">#N/A</definedName>
    <definedName name="ďď" localSheetId="12">#N/A</definedName>
    <definedName name="ďď" localSheetId="16">#N/A</definedName>
    <definedName name="ďď" localSheetId="1">'Пр 1. Смета НВВ i'!ďď</definedName>
    <definedName name="ďď" localSheetId="2">'Пр 2. (ПАО ФСК)'!ďď</definedName>
    <definedName name="ďď" localSheetId="3">'Пр 3. Аренда'!ďď</definedName>
    <definedName name="ďď" localSheetId="4">'Пр 3.1 Отчет Аренда'!ďď</definedName>
    <definedName name="ďď" localSheetId="5">#N/A</definedName>
    <definedName name="ďď" localSheetId="6">#N/A</definedName>
    <definedName name="ďď" localSheetId="18">#N/A</definedName>
    <definedName name="ďď" localSheetId="19">#N/A</definedName>
    <definedName name="ďď">[0]!ďď</definedName>
    <definedName name="đđ" localSheetId="7">#N/A</definedName>
    <definedName name="đđ" localSheetId="8">'5.2 II НР i'!đđ</definedName>
    <definedName name="đđ" localSheetId="9">#N/A</definedName>
    <definedName name="đđ" localSheetId="10">#N/A</definedName>
    <definedName name="đđ" localSheetId="11">#N/A</definedName>
    <definedName name="đđ" localSheetId="12">#N/A</definedName>
    <definedName name="đđ" localSheetId="16">#N/A</definedName>
    <definedName name="đđ" localSheetId="1">'Пр 1. Смета НВВ i'!đđ</definedName>
    <definedName name="đđ" localSheetId="2">'Пр 2. (ПАО ФСК)'!đđ</definedName>
    <definedName name="đđ" localSheetId="3">'Пр 3. Аренда'!đđ</definedName>
    <definedName name="đđ" localSheetId="4">'Пр 3.1 Отчет Аренда'!đđ</definedName>
    <definedName name="đđ" localSheetId="5">#N/A</definedName>
    <definedName name="đđ" localSheetId="6">#N/A</definedName>
    <definedName name="đđ" localSheetId="18">#N/A</definedName>
    <definedName name="đđ" localSheetId="19">#N/A</definedName>
    <definedName name="đđ">[0]!đđ</definedName>
    <definedName name="ďď_4">"'рт-передача'!ďď"</definedName>
    <definedName name="đđ_4">"'рт-передача'!đđ"</definedName>
    <definedName name="DDD" localSheetId="2">'Пр 2. (ПАО ФСК)'!DDD</definedName>
    <definedName name="DDD" localSheetId="3">'Пр 3. Аренда'!DDD</definedName>
    <definedName name="DDD" localSheetId="4">'Пр 3.1 Отчет Аренда'!DDD</definedName>
    <definedName name="DDD" localSheetId="5">'Пр 4. Амортизация'!DDD</definedName>
    <definedName name="DDD">[0]!DDD</definedName>
    <definedName name="đđđ" localSheetId="7">#N/A</definedName>
    <definedName name="đđđ" localSheetId="8">'5.2 II НР i'!đđđ</definedName>
    <definedName name="đđđ" localSheetId="9">#N/A</definedName>
    <definedName name="đđđ" localSheetId="10">#N/A</definedName>
    <definedName name="đđđ" localSheetId="11">#N/A</definedName>
    <definedName name="đđđ" localSheetId="12">#N/A</definedName>
    <definedName name="đđđ" localSheetId="16">#N/A</definedName>
    <definedName name="đđđ" localSheetId="1">'Пр 1. Смета НВВ i'!đđđ</definedName>
    <definedName name="đđđ" localSheetId="2">'Пр 2. (ПАО ФСК)'!đđđ</definedName>
    <definedName name="đđđ" localSheetId="3">'Пр 3. Аренда'!đđđ</definedName>
    <definedName name="đđđ" localSheetId="4">'Пр 3.1 Отчет Аренда'!đđđ</definedName>
    <definedName name="đđđ" localSheetId="5">#N/A</definedName>
    <definedName name="đđđ" localSheetId="6">#N/A</definedName>
    <definedName name="đđđ" localSheetId="18">#N/A</definedName>
    <definedName name="đđđ" localSheetId="19">#N/A</definedName>
    <definedName name="đđđ">[0]!đđđ</definedName>
    <definedName name="đđđ_4">"'рт-передача'!đđđ"</definedName>
    <definedName name="DEC" localSheetId="7">#REF!</definedName>
    <definedName name="DEC" localSheetId="8">#REF!</definedName>
    <definedName name="DEC" localSheetId="11">#REF!</definedName>
    <definedName name="DEC" localSheetId="12">#REF!</definedName>
    <definedName name="DEC" localSheetId="14">#REF!</definedName>
    <definedName name="DEC" localSheetId="16">#REF!</definedName>
    <definedName name="DEC" localSheetId="1">#REF!</definedName>
    <definedName name="DEC" localSheetId="2">#REF!</definedName>
    <definedName name="DEC" localSheetId="3">#REF!</definedName>
    <definedName name="DEC" localSheetId="4">#REF!</definedName>
    <definedName name="DEC" localSheetId="5">#REF!</definedName>
    <definedName name="DEC" localSheetId="6">#REF!</definedName>
    <definedName name="DEC" localSheetId="18">#REF!</definedName>
    <definedName name="DEC" localSheetId="19">#REF!</definedName>
    <definedName name="DEC">#REF!</definedName>
    <definedName name="DEC_4">"#REF!"</definedName>
    <definedName name="dfdfdd" localSheetId="7">'5.1 I ПР i'!dfdfdd</definedName>
    <definedName name="dfdfdd" localSheetId="9">[12]!dfdfdd</definedName>
    <definedName name="dfdfdd" localSheetId="10">[12]!dfdfdd</definedName>
    <definedName name="dfdfdd" localSheetId="11">'5.3.2.  КНР'!dfdfdd</definedName>
    <definedName name="dfdfdd" localSheetId="12">'5.3.3.  КНВВ'!dfdfdd</definedName>
    <definedName name="dfdfdd" localSheetId="16">'5.3.4.  КПО'!dfdfdd</definedName>
    <definedName name="dfdfdd" localSheetId="6">[12]!dfdfdd</definedName>
    <definedName name="dfdfdd" localSheetId="18">'Пр 5.3.5 В i корр ИП'!dfdfdd</definedName>
    <definedName name="dfdfdd" localSheetId="19">'Пр 5.3.6 IV КНК i-2'!dfdfdd</definedName>
    <definedName name="dfdfdd">[0]!dfdfdd</definedName>
    <definedName name="dffd" localSheetId="2">'Пр 2. (ПАО ФСК)'!dffd</definedName>
    <definedName name="dffd" localSheetId="3">'Пр 3. Аренда'!dffd</definedName>
    <definedName name="dffd" localSheetId="4">'Пр 3.1 Отчет Аренда'!dffd</definedName>
    <definedName name="dffd" localSheetId="5">'Пр 4. Амортизация'!dffd</definedName>
    <definedName name="dffd">[0]!dffd</definedName>
    <definedName name="dfrgtt">#N/A</definedName>
    <definedName name="dfsgf" localSheetId="7">'5.1 I ПР i'!dfsgf</definedName>
    <definedName name="dfsgf" localSheetId="9">[12]!dfsgf</definedName>
    <definedName name="dfsgf" localSheetId="10">[12]!dfsgf</definedName>
    <definedName name="dfsgf" localSheetId="11">'5.3.2.  КНР'!dfsgf</definedName>
    <definedName name="dfsgf" localSheetId="12">'5.3.3.  КНВВ'!dfsgf</definedName>
    <definedName name="dfsgf" localSheetId="16">'5.3.4.  КПО'!dfsgf</definedName>
    <definedName name="dfsgf" localSheetId="6">[12]!dfsgf</definedName>
    <definedName name="dfsgf" localSheetId="18">'Пр 5.3.5 В i корр ИП'!dfsgf</definedName>
    <definedName name="dfsgf" localSheetId="19">'Пр 5.3.6 IV КНК i-2'!dfsgf</definedName>
    <definedName name="dfsgf">[0]!dfsgf</definedName>
    <definedName name="dga" localSheetId="7">'5.1 I ПР i'!dga</definedName>
    <definedName name="dga" localSheetId="9">[12]!dga</definedName>
    <definedName name="dga" localSheetId="10">[12]!dga</definedName>
    <definedName name="dga" localSheetId="11">'5.3.2.  КНР'!dga</definedName>
    <definedName name="dga" localSheetId="12">'5.3.3.  КНВВ'!dga</definedName>
    <definedName name="dga" localSheetId="16">'5.3.4.  КПО'!dga</definedName>
    <definedName name="dga" localSheetId="6">[12]!dga</definedName>
    <definedName name="dga" localSheetId="18">'Пр 5.3.5 В i корр ИП'!dga</definedName>
    <definedName name="dga" localSheetId="19">'Пр 5.3.6 IV КНК i-2'!dga</definedName>
    <definedName name="dga">[0]!dga</definedName>
    <definedName name="Diolog3Ok" localSheetId="7">'5.1 I ПР i'!Diolog3Ok</definedName>
    <definedName name="Diolog3Ok" localSheetId="9">[12]!Diolog3Ok</definedName>
    <definedName name="Diolog3Ok" localSheetId="10">[12]!Diolog3Ok</definedName>
    <definedName name="Diolog3Ok" localSheetId="11">'5.3.2.  КНР'!Diolog3Ok</definedName>
    <definedName name="Diolog3Ok" localSheetId="12">'5.3.3.  КНВВ'!Diolog3Ok</definedName>
    <definedName name="Diolog3Ok" localSheetId="16">'5.3.4.  КПО'!Diolog3Ok</definedName>
    <definedName name="Diolog3Ok" localSheetId="6">[12]!Diolog3Ok</definedName>
    <definedName name="Diolog3Ok" localSheetId="18">'Пр 5.3.5 В i корр ИП'!Diolog3Ok</definedName>
    <definedName name="Diolog3Ok" localSheetId="19">'Пр 5.3.6 IV КНК i-2'!Diolog3Ok</definedName>
    <definedName name="Diolog3Ok">[0]!Diolog3Ok</definedName>
    <definedName name="dip" localSheetId="7">[22]FST5!$G$149:$G$165,[0]!P1_dip,[0]!P2_dip,[0]!P3_dip,[0]!P4_dip</definedName>
    <definedName name="dip" localSheetId="9">[23]FST5!$G$149:$G$165,'5.3 III. В i'!P1_dip,'5.3 III. В i'!P2_dip,'5.3 III. В i'!P3_dip,'5.3 III. В i'!P4_dip</definedName>
    <definedName name="dip" localSheetId="10">[23]FST5!$G$149:$G$165,'5.3.1.  КПР'!P1_dip,'5.3.1.  КПР'!P2_dip,'5.3.1.  КПР'!P3_dip,'5.3.1.  КПР'!P4_dip</definedName>
    <definedName name="dip" localSheetId="11">[24]FST5!$G$149:$G$165,[0]!P1_dip,[0]!P2_dip,[0]!P3_dip,[0]!P4_dip</definedName>
    <definedName name="dip" localSheetId="12">[24]FST5!$G$149:$G$165,[0]!P1_dip,[0]!P2_dip,[0]!P3_dip,[0]!P4_dip</definedName>
    <definedName name="dip" localSheetId="16">[24]FST5!$G$149:$G$165,P1_dip,P2_dip,P3_dip,P4_dip</definedName>
    <definedName name="dip" localSheetId="6">[23]FST5!$G$149:$G$165,'Пр 5. НВВ i'!P1_dip,'Пр 5. НВВ i'!P2_dip,'Пр 5. НВВ i'!P3_dip,'Пр 5. НВВ i'!P4_dip</definedName>
    <definedName name="dip" localSheetId="18">[22]FST5!$G$149:$G$165,[0]!P1_dip,[0]!P2_dip,[0]!P3_dip,[0]!P4_dip</definedName>
    <definedName name="dip" localSheetId="19">[22]FST5!$G$149:$G$165,[0]!P1_dip,[0]!P2_dip,[0]!P3_dip,[0]!P4_dip</definedName>
    <definedName name="dip">[22]FST5!$G$149:$G$165,[0]!P1_dip,[0]!P2_dip,[0]!P3_dip,[0]!P4_dip</definedName>
    <definedName name="dip_4">#N/A</definedName>
    <definedName name="dip_5">#N/A</definedName>
    <definedName name="ďĺđâűé" localSheetId="7">#REF!</definedName>
    <definedName name="ďĺđâűé" localSheetId="8">#REF!</definedName>
    <definedName name="ďĺđâűé" localSheetId="11">#REF!</definedName>
    <definedName name="ďĺđâűé" localSheetId="12">#REF!</definedName>
    <definedName name="ďĺđâűé" localSheetId="14">#REF!</definedName>
    <definedName name="ďĺđâűé" localSheetId="16">#REF!</definedName>
    <definedName name="ďĺđâűé" localSheetId="2">#REF!</definedName>
    <definedName name="ďĺđâűé" localSheetId="3">#REF!</definedName>
    <definedName name="ďĺđâűé" localSheetId="4">#REF!</definedName>
    <definedName name="ďĺđâűé" localSheetId="5">#REF!</definedName>
    <definedName name="ďĺđâűé" localSheetId="6">#REF!</definedName>
    <definedName name="ďĺđâűé" localSheetId="18">#REF!</definedName>
    <definedName name="ďĺđâűé" localSheetId="19">#REF!</definedName>
    <definedName name="ďĺđâűé">#REF!</definedName>
    <definedName name="DOC" localSheetId="7">#REF!</definedName>
    <definedName name="DOC" localSheetId="8">#REF!</definedName>
    <definedName name="DOC" localSheetId="11">#REF!</definedName>
    <definedName name="DOC" localSheetId="12">#REF!</definedName>
    <definedName name="DOC" localSheetId="14">#REF!</definedName>
    <definedName name="DOC" localSheetId="16">#REF!</definedName>
    <definedName name="DOC" localSheetId="2">#REF!</definedName>
    <definedName name="DOC" localSheetId="5">#REF!</definedName>
    <definedName name="DOC" localSheetId="6">#REF!</definedName>
    <definedName name="DOC" localSheetId="18">#REF!</definedName>
    <definedName name="DOC" localSheetId="19">#REF!</definedName>
    <definedName name="DOC">#REF!</definedName>
    <definedName name="DOC_4">"#REF!"</definedName>
    <definedName name="Down_range" localSheetId="7">#REF!</definedName>
    <definedName name="Down_range" localSheetId="8">#REF!</definedName>
    <definedName name="Down_range" localSheetId="11">#REF!</definedName>
    <definedName name="Down_range" localSheetId="12">#REF!</definedName>
    <definedName name="Down_range" localSheetId="14">#REF!</definedName>
    <definedName name="Down_range" localSheetId="16">#REF!</definedName>
    <definedName name="Down_range" localSheetId="2">#REF!</definedName>
    <definedName name="Down_range" localSheetId="5">#REF!</definedName>
    <definedName name="Down_range" localSheetId="6">#REF!</definedName>
    <definedName name="Down_range" localSheetId="18">#REF!</definedName>
    <definedName name="Down_range" localSheetId="19">#REF!</definedName>
    <definedName name="Down_range">#REF!</definedName>
    <definedName name="Down_range_4">"#REF!"</definedName>
    <definedName name="dsfgdghjhg" localSheetId="7" hidden="1">{#N/A,#N/A,TRUE,"Лист1";#N/A,#N/A,TRUE,"Лист2";#N/A,#N/A,TRUE,"Лист3"}</definedName>
    <definedName name="dsfgdghjhg" localSheetId="9" hidden="1">{#N/A,#N/A,TRUE,"Лист1";#N/A,#N/A,TRUE,"Лист2";#N/A,#N/A,TRUE,"Лист3"}</definedName>
    <definedName name="dsfgdghjhg" localSheetId="10" hidden="1">{#N/A,#N/A,TRUE,"Лист1";#N/A,#N/A,TRUE,"Лист2";#N/A,#N/A,TRUE,"Лист3"}</definedName>
    <definedName name="dsfgdghjhg" localSheetId="11" hidden="1">{#N/A,#N/A,TRUE,"Лист1";#N/A,#N/A,TRUE,"Лист2";#N/A,#N/A,TRUE,"Лист3"}</definedName>
    <definedName name="dsfgdghjhg" localSheetId="12" hidden="1">{#N/A,#N/A,TRUE,"Лист1";#N/A,#N/A,TRUE,"Лист2";#N/A,#N/A,TRUE,"Лист3"}</definedName>
    <definedName name="dsfgdghjhg" localSheetId="16" hidden="1">{#N/A,#N/A,TRUE,"Лист1";#N/A,#N/A,TRUE,"Лист2";#N/A,#N/A,TRUE,"Лист3"}</definedName>
    <definedName name="dsfgdghjhg" localSheetId="6" hidden="1">{#N/A,#N/A,TRUE,"Лист1";#N/A,#N/A,TRUE,"Лист2";#N/A,#N/A,TRUE,"Лист3"}</definedName>
    <definedName name="dsfgdghjhg" localSheetId="18" hidden="1">{#N/A,#N/A,TRUE,"Лист1";#N/A,#N/A,TRUE,"Лист2";#N/A,#N/A,TRUE,"Лист3"}</definedName>
    <definedName name="dsfgdghjhg" localSheetId="19" hidden="1">{#N/A,#N/A,TRUE,"Лист1";#N/A,#N/A,TRUE,"Лист2";#N/A,#N/A,TRUE,"Лист3"}</definedName>
    <definedName name="dsfgdghjhg" hidden="1">{#N/A,#N/A,TRUE,"Лист1";#N/A,#N/A,TRUE,"Лист2";#N/A,#N/A,TRUE,"Лист3"}</definedName>
    <definedName name="dsragh" localSheetId="7">#N/A</definedName>
    <definedName name="dsragh" localSheetId="8">'5.2 II НР i'!dsragh</definedName>
    <definedName name="dsragh" localSheetId="9">#N/A</definedName>
    <definedName name="dsragh" localSheetId="10">#N/A</definedName>
    <definedName name="dsragh" localSheetId="11">#N/A</definedName>
    <definedName name="dsragh" localSheetId="12">#N/A</definedName>
    <definedName name="dsragh" localSheetId="16">#N/A</definedName>
    <definedName name="dsragh" localSheetId="1">'Пр 1. Смета НВВ i'!dsragh</definedName>
    <definedName name="dsragh" localSheetId="2">'Пр 2. (ПАО ФСК)'!dsragh</definedName>
    <definedName name="dsragh" localSheetId="3">'Пр 3. Аренда'!dsragh</definedName>
    <definedName name="dsragh" localSheetId="4">'Пр 3.1 Отчет Аренда'!dsragh</definedName>
    <definedName name="dsragh" localSheetId="5">#N/A</definedName>
    <definedName name="dsragh" localSheetId="6">#N/A</definedName>
    <definedName name="dsragh" localSheetId="18">#N/A</definedName>
    <definedName name="dsragh" localSheetId="19">#N/A</definedName>
    <definedName name="dsragh">[0]!dsragh</definedName>
    <definedName name="dsragh_4">"'рт-передача'!dsragh"</definedName>
    <definedName name="e" localSheetId="7">[10]Параметры!#REF!</definedName>
    <definedName name="e" localSheetId="8">[10]Параметры!#REF!</definedName>
    <definedName name="e" localSheetId="9">[10]Параметры!#REF!</definedName>
    <definedName name="e" localSheetId="10">[10]Параметры!#REF!</definedName>
    <definedName name="e" localSheetId="11">[10]Параметры!#REF!</definedName>
    <definedName name="e" localSheetId="12">[10]Параметры!#REF!</definedName>
    <definedName name="e" localSheetId="14">[10]Параметры!#REF!</definedName>
    <definedName name="e" localSheetId="16">[10]Параметры!#REF!</definedName>
    <definedName name="e" localSheetId="6">[10]Параметры!#REF!</definedName>
    <definedName name="e" localSheetId="18">[10]Параметры!#REF!</definedName>
    <definedName name="e" localSheetId="19">[10]Параметры!#REF!</definedName>
    <definedName name="e">[10]Параметры!#REF!</definedName>
    <definedName name="ęĺ" localSheetId="7">#N/A</definedName>
    <definedName name="ęĺ" localSheetId="8">'5.2 II НР i'!ęĺ</definedName>
    <definedName name="ęĺ" localSheetId="9">#N/A</definedName>
    <definedName name="ęĺ" localSheetId="10">#N/A</definedName>
    <definedName name="ęĺ" localSheetId="11">#N/A</definedName>
    <definedName name="ęĺ" localSheetId="12">#N/A</definedName>
    <definedName name="ęĺ" localSheetId="16">#N/A</definedName>
    <definedName name="ęĺ" localSheetId="1">'Пр 1. Смета НВВ i'!ęĺ</definedName>
    <definedName name="ęĺ" localSheetId="2">'Пр 2. (ПАО ФСК)'!ęĺ</definedName>
    <definedName name="ęĺ" localSheetId="3">'Пр 3. Аренда'!ęĺ</definedName>
    <definedName name="ęĺ" localSheetId="4">'Пр 3.1 Отчет Аренда'!ęĺ</definedName>
    <definedName name="ęĺ" localSheetId="5">#N/A</definedName>
    <definedName name="ęĺ" localSheetId="6">#N/A</definedName>
    <definedName name="ęĺ" localSheetId="18">#N/A</definedName>
    <definedName name="ęĺ" localSheetId="19">#N/A</definedName>
    <definedName name="ęĺ">[0]!ęĺ</definedName>
    <definedName name="ęĺ_4">"'рт-передача'!ęĺ"</definedName>
    <definedName name="end_ch">#N/A</definedName>
    <definedName name="end_chart">#N/A</definedName>
    <definedName name="end_t">#N/A</definedName>
    <definedName name="end_tabl">#N/A</definedName>
    <definedName name="errttuyiuy" localSheetId="7" hidden="1">{#N/A,#N/A,TRUE,"Лист1";#N/A,#N/A,TRUE,"Лист2";#N/A,#N/A,TRUE,"Лист3"}</definedName>
    <definedName name="errttuyiuy" localSheetId="9" hidden="1">{#N/A,#N/A,TRUE,"Лист1";#N/A,#N/A,TRUE,"Лист2";#N/A,#N/A,TRUE,"Лист3"}</definedName>
    <definedName name="errttuyiuy" localSheetId="10" hidden="1">{#N/A,#N/A,TRUE,"Лист1";#N/A,#N/A,TRUE,"Лист2";#N/A,#N/A,TRUE,"Лист3"}</definedName>
    <definedName name="errttuyiuy" localSheetId="11" hidden="1">{#N/A,#N/A,TRUE,"Лист1";#N/A,#N/A,TRUE,"Лист2";#N/A,#N/A,TRUE,"Лист3"}</definedName>
    <definedName name="errttuyiuy" localSheetId="12" hidden="1">{#N/A,#N/A,TRUE,"Лист1";#N/A,#N/A,TRUE,"Лист2";#N/A,#N/A,TRUE,"Лист3"}</definedName>
    <definedName name="errttuyiuy" localSheetId="16" hidden="1">{#N/A,#N/A,TRUE,"Лист1";#N/A,#N/A,TRUE,"Лист2";#N/A,#N/A,TRUE,"Лист3"}</definedName>
    <definedName name="errttuyiuy" localSheetId="6" hidden="1">{#N/A,#N/A,TRUE,"Лист1";#N/A,#N/A,TRUE,"Лист2";#N/A,#N/A,TRUE,"Лист3"}</definedName>
    <definedName name="errttuyiuy" localSheetId="18" hidden="1">{#N/A,#N/A,TRUE,"Лист1";#N/A,#N/A,TRUE,"Лист2";#N/A,#N/A,TRUE,"Лист3"}</definedName>
    <definedName name="errttuyiuy" localSheetId="19" hidden="1">{#N/A,#N/A,TRUE,"Лист1";#N/A,#N/A,TRUE,"Лист2";#N/A,#N/A,TRUE,"Лист3"}</definedName>
    <definedName name="errttuyiuy" hidden="1">{#N/A,#N/A,TRUE,"Лист1";#N/A,#N/A,TRUE,"Лист2";#N/A,#N/A,TRUE,"Лист3"}</definedName>
    <definedName name="errytyutiuyg" localSheetId="7" hidden="1">{#N/A,#N/A,TRUE,"Лист1";#N/A,#N/A,TRUE,"Лист2";#N/A,#N/A,TRUE,"Лист3"}</definedName>
    <definedName name="errytyutiuyg" localSheetId="9" hidden="1">{#N/A,#N/A,TRUE,"Лист1";#N/A,#N/A,TRUE,"Лист2";#N/A,#N/A,TRUE,"Лист3"}</definedName>
    <definedName name="errytyutiuyg" localSheetId="10" hidden="1">{#N/A,#N/A,TRUE,"Лист1";#N/A,#N/A,TRUE,"Лист2";#N/A,#N/A,TRUE,"Лист3"}</definedName>
    <definedName name="errytyutiuyg" localSheetId="11" hidden="1">{#N/A,#N/A,TRUE,"Лист1";#N/A,#N/A,TRUE,"Лист2";#N/A,#N/A,TRUE,"Лист3"}</definedName>
    <definedName name="errytyutiuyg" localSheetId="12" hidden="1">{#N/A,#N/A,TRUE,"Лист1";#N/A,#N/A,TRUE,"Лист2";#N/A,#N/A,TRUE,"Лист3"}</definedName>
    <definedName name="errytyutiuyg" localSheetId="16" hidden="1">{#N/A,#N/A,TRUE,"Лист1";#N/A,#N/A,TRUE,"Лист2";#N/A,#N/A,TRUE,"Лист3"}</definedName>
    <definedName name="errytyutiuyg" localSheetId="6" hidden="1">{#N/A,#N/A,TRUE,"Лист1";#N/A,#N/A,TRUE,"Лист2";#N/A,#N/A,TRUE,"Лист3"}</definedName>
    <definedName name="errytyutiuyg" localSheetId="18" hidden="1">{#N/A,#N/A,TRUE,"Лист1";#N/A,#N/A,TRUE,"Лист2";#N/A,#N/A,TRUE,"Лист3"}</definedName>
    <definedName name="errytyutiuyg" localSheetId="19" hidden="1">{#N/A,#N/A,TRUE,"Лист1";#N/A,#N/A,TRUE,"Лист2";#N/A,#N/A,TRUE,"Лист3"}</definedName>
    <definedName name="errytyutiuyg" hidden="1">{#N/A,#N/A,TRUE,"Лист1";#N/A,#N/A,TRUE,"Лист2";#N/A,#N/A,TRUE,"Лист3"}</definedName>
    <definedName name="esdsfdfgh" localSheetId="7" hidden="1">{#N/A,#N/A,TRUE,"Лист1";#N/A,#N/A,TRUE,"Лист2";#N/A,#N/A,TRUE,"Лист3"}</definedName>
    <definedName name="esdsfdfgh" localSheetId="9" hidden="1">{#N/A,#N/A,TRUE,"Лист1";#N/A,#N/A,TRUE,"Лист2";#N/A,#N/A,TRUE,"Лист3"}</definedName>
    <definedName name="esdsfdfgh" localSheetId="10" hidden="1">{#N/A,#N/A,TRUE,"Лист1";#N/A,#N/A,TRUE,"Лист2";#N/A,#N/A,TRUE,"Лист3"}</definedName>
    <definedName name="esdsfdfgh" localSheetId="11" hidden="1">{#N/A,#N/A,TRUE,"Лист1";#N/A,#N/A,TRUE,"Лист2";#N/A,#N/A,TRUE,"Лист3"}</definedName>
    <definedName name="esdsfdfgh" localSheetId="12" hidden="1">{#N/A,#N/A,TRUE,"Лист1";#N/A,#N/A,TRUE,"Лист2";#N/A,#N/A,TRUE,"Лист3"}</definedName>
    <definedName name="esdsfdfgh" localSheetId="16" hidden="1">{#N/A,#N/A,TRUE,"Лист1";#N/A,#N/A,TRUE,"Лист2";#N/A,#N/A,TRUE,"Лист3"}</definedName>
    <definedName name="esdsfdfgh" localSheetId="6" hidden="1">{#N/A,#N/A,TRUE,"Лист1";#N/A,#N/A,TRUE,"Лист2";#N/A,#N/A,TRUE,"Лист3"}</definedName>
    <definedName name="esdsfdfgh" localSheetId="18" hidden="1">{#N/A,#N/A,TRUE,"Лист1";#N/A,#N/A,TRUE,"Лист2";#N/A,#N/A,TRUE,"Лист3"}</definedName>
    <definedName name="esdsfdfgh" localSheetId="19" hidden="1">{#N/A,#N/A,TRUE,"Лист1";#N/A,#N/A,TRUE,"Лист2";#N/A,#N/A,TRUE,"Лист3"}</definedName>
    <definedName name="esdsfdfgh" hidden="1">{#N/A,#N/A,TRUE,"Лист1";#N/A,#N/A,TRUE,"Лист2";#N/A,#N/A,TRUE,"Лист3"}</definedName>
    <definedName name="eso" localSheetId="7">[22]FST5!$G$149:$G$165,P1_eso</definedName>
    <definedName name="eso" localSheetId="9">[23]FST5!$G$149:$G$165,[12]!P1_eso</definedName>
    <definedName name="eso" localSheetId="10">[23]FST5!$G$149:$G$165,[12]!P1_eso</definedName>
    <definedName name="eso" localSheetId="11">[24]FST5!$G$149:$G$165,[0]!P1_eso</definedName>
    <definedName name="eso" localSheetId="12">[24]FST5!$G$149:$G$165,[0]!P1_eso</definedName>
    <definedName name="eso" localSheetId="16">[24]FST5!$G$149:$G$165,[0]!P1_eso</definedName>
    <definedName name="eso" localSheetId="6">[23]FST5!$G$149:$G$165,[12]!P1_eso</definedName>
    <definedName name="eso" localSheetId="18">[22]FST5!$G$149:$G$165,P1_eso</definedName>
    <definedName name="eso" localSheetId="19">[22]FST5!$G$149:$G$165,P1_eso</definedName>
    <definedName name="eso">[22]FST5!$G$149:$G$165,P1_eso</definedName>
    <definedName name="eso_4">#N/A</definedName>
    <definedName name="eso_5">#N/A</definedName>
    <definedName name="ESO_ET" localSheetId="7">#REF!</definedName>
    <definedName name="ESO_ET" localSheetId="8">#REF!</definedName>
    <definedName name="ESO_ET" localSheetId="11">#REF!</definedName>
    <definedName name="ESO_ET" localSheetId="12">#REF!</definedName>
    <definedName name="ESO_ET" localSheetId="14">#REF!</definedName>
    <definedName name="ESO_ET" localSheetId="16">#REF!</definedName>
    <definedName name="ESO_ET" localSheetId="1">#REF!</definedName>
    <definedName name="ESO_ET" localSheetId="2">#REF!</definedName>
    <definedName name="ESO_ET" localSheetId="3">#REF!</definedName>
    <definedName name="ESO_ET" localSheetId="4">#REF!</definedName>
    <definedName name="ESO_ET" localSheetId="5">#REF!</definedName>
    <definedName name="ESO_ET" localSheetId="6">#REF!</definedName>
    <definedName name="ESO_ET" localSheetId="18">#REF!</definedName>
    <definedName name="ESO_ET" localSheetId="19">#REF!</definedName>
    <definedName name="ESO_ET">#REF!</definedName>
    <definedName name="ESO_ET_4">"#REF!"</definedName>
    <definedName name="ESO_PROT" localSheetId="7">#REF!,#REF!,#REF!,'5.1 I ПР i'!P1_ESO_PROT</definedName>
    <definedName name="ESO_PROT" localSheetId="8">#REF!,#REF!,#REF!,'5.2 II НР i'!P1_ESO_PROT</definedName>
    <definedName name="ESO_PROT" localSheetId="9">#N/A</definedName>
    <definedName name="ESO_PROT" localSheetId="10">#N/A</definedName>
    <definedName name="ESO_PROT" localSheetId="11">#N/A</definedName>
    <definedName name="ESO_PROT" localSheetId="12">#N/A</definedName>
    <definedName name="ESO_PROT" localSheetId="14">#REF!,#REF!,#REF!,'5.3.3.2'!P1_ESO_PROT</definedName>
    <definedName name="ESO_PROT" localSheetId="16">#N/A</definedName>
    <definedName name="ESO_PROT" localSheetId="1">#REF!,#REF!,#REF!,'Пр 1. Смета НВВ i'!P1_ESO_PROT</definedName>
    <definedName name="ESO_PROT" localSheetId="2">#REF!,#REF!,#REF!,'Пр 2. (ПАО ФСК)'!P1_ESO_PROT</definedName>
    <definedName name="ESO_PROT" localSheetId="3">#N/A</definedName>
    <definedName name="ESO_PROT" localSheetId="4">#REF!,#REF!,#REF!,'Пр 3.1 Отчет Аренда'!P1_ESO_PROT</definedName>
    <definedName name="ESO_PROT" localSheetId="5">#REF!,#REF!,#REF!,'Пр 4. Амортизация'!P1_ESO_PROT</definedName>
    <definedName name="ESO_PROT" localSheetId="6">#N/A</definedName>
    <definedName name="ESO_PROT" localSheetId="18">#REF!,#REF!,#REF!,'Пр 5.3.5 В i корр ИП'!P1_ESO_PROT</definedName>
    <definedName name="ESO_PROT" localSheetId="19">#REF!,#REF!,#REF!,'Пр 5.3.6 IV КНК i-2'!P1_ESO_PROT</definedName>
    <definedName name="ESO_PROT">#REF!,#REF!,#REF!,[0]!P1_ESO_PROT</definedName>
    <definedName name="ESO_PROT_4">"#REF!,#REF!,#REF!,P1_ESO_PROT"</definedName>
    <definedName name="ESOcom" localSheetId="7">#REF!</definedName>
    <definedName name="ESOcom" localSheetId="8">#REF!</definedName>
    <definedName name="ESOcom" localSheetId="11">#REF!</definedName>
    <definedName name="ESOcom" localSheetId="12">#REF!</definedName>
    <definedName name="ESOcom" localSheetId="14">#REF!</definedName>
    <definedName name="ESOcom" localSheetId="16">#REF!</definedName>
    <definedName name="ESOcom" localSheetId="1">#REF!</definedName>
    <definedName name="ESOcom" localSheetId="2">#REF!</definedName>
    <definedName name="ESOcom" localSheetId="3">#REF!</definedName>
    <definedName name="ESOcom" localSheetId="4">#REF!</definedName>
    <definedName name="ESOcom" localSheetId="5">#REF!</definedName>
    <definedName name="ESOcom" localSheetId="6">#REF!</definedName>
    <definedName name="ESOcom" localSheetId="18">#REF!</definedName>
    <definedName name="ESOcom" localSheetId="19">#REF!</definedName>
    <definedName name="ESOcom">#REF!</definedName>
    <definedName name="ESOcom_4">"#REF!"</definedName>
    <definedName name="etrytru" localSheetId="7" hidden="1">{#N/A,#N/A,TRUE,"Лист1";#N/A,#N/A,TRUE,"Лист2";#N/A,#N/A,TRUE,"Лист3"}</definedName>
    <definedName name="etrytru" localSheetId="9" hidden="1">{#N/A,#N/A,TRUE,"Лист1";#N/A,#N/A,TRUE,"Лист2";#N/A,#N/A,TRUE,"Лист3"}</definedName>
    <definedName name="etrytru" localSheetId="10" hidden="1">{#N/A,#N/A,TRUE,"Лист1";#N/A,#N/A,TRUE,"Лист2";#N/A,#N/A,TRUE,"Лист3"}</definedName>
    <definedName name="etrytru" localSheetId="11" hidden="1">{#N/A,#N/A,TRUE,"Лист1";#N/A,#N/A,TRUE,"Лист2";#N/A,#N/A,TRUE,"Лист3"}</definedName>
    <definedName name="etrytru" localSheetId="12" hidden="1">{#N/A,#N/A,TRUE,"Лист1";#N/A,#N/A,TRUE,"Лист2";#N/A,#N/A,TRUE,"Лист3"}</definedName>
    <definedName name="etrytru" localSheetId="16" hidden="1">{#N/A,#N/A,TRUE,"Лист1";#N/A,#N/A,TRUE,"Лист2";#N/A,#N/A,TRUE,"Лист3"}</definedName>
    <definedName name="etrytru" localSheetId="6" hidden="1">{#N/A,#N/A,TRUE,"Лист1";#N/A,#N/A,TRUE,"Лист2";#N/A,#N/A,TRUE,"Лист3"}</definedName>
    <definedName name="etrytru" localSheetId="18" hidden="1">{#N/A,#N/A,TRUE,"Лист1";#N/A,#N/A,TRUE,"Лист2";#N/A,#N/A,TRUE,"Лист3"}</definedName>
    <definedName name="etrytru" localSheetId="19" hidden="1">{#N/A,#N/A,TRUE,"Лист1";#N/A,#N/A,TRUE,"Лист2";#N/A,#N/A,TRUE,"Лист3"}</definedName>
    <definedName name="etrytru" hidden="1">{#N/A,#N/A,TRUE,"Лист1";#N/A,#N/A,TRUE,"Лист2";#N/A,#N/A,TRUE,"Лист3"}</definedName>
    <definedName name="etyietiei" localSheetId="7">'5.1 I ПР i'!etyietiei</definedName>
    <definedName name="etyietiei" localSheetId="9">[12]!etyietiei</definedName>
    <definedName name="etyietiei" localSheetId="10">[12]!etyietiei</definedName>
    <definedName name="etyietiei" localSheetId="11">'5.3.2.  КНР'!etyietiei</definedName>
    <definedName name="etyietiei" localSheetId="12">'5.3.3.  КНВВ'!etyietiei</definedName>
    <definedName name="etyietiei" localSheetId="16">'5.3.4.  КПО'!etyietiei</definedName>
    <definedName name="etyietiei" localSheetId="6">[12]!etyietiei</definedName>
    <definedName name="etyietiei" localSheetId="18">'Пр 5.3.5 В i корр ИП'!etyietiei</definedName>
    <definedName name="etyietiei" localSheetId="19">'Пр 5.3.6 IV КНК i-2'!etyietiei</definedName>
    <definedName name="etyietiei">[0]!etyietiei</definedName>
    <definedName name="ew" localSheetId="7">#N/A</definedName>
    <definedName name="ew" localSheetId="8">'5.2 II НР i'!ew</definedName>
    <definedName name="ew" localSheetId="9">#N/A</definedName>
    <definedName name="ew" localSheetId="10">#N/A</definedName>
    <definedName name="ew" localSheetId="11">#N/A</definedName>
    <definedName name="ew" localSheetId="12">#N/A</definedName>
    <definedName name="ew" localSheetId="16">#N/A</definedName>
    <definedName name="ew" localSheetId="1">'Пр 1. Смета НВВ i'!ew</definedName>
    <definedName name="ew" localSheetId="2">'Пр 2. (ПАО ФСК)'!ew</definedName>
    <definedName name="ew" localSheetId="3">'Пр 3. Аренда'!ew</definedName>
    <definedName name="ew" localSheetId="4">'Пр 3.1 Отчет Аренда'!ew</definedName>
    <definedName name="ew" localSheetId="5">#N/A</definedName>
    <definedName name="ew" localSheetId="6">#N/A</definedName>
    <definedName name="ew" localSheetId="18">#N/A</definedName>
    <definedName name="ew" localSheetId="19">#N/A</definedName>
    <definedName name="ew">[0]!ew</definedName>
    <definedName name="ew_4">"'рт-передача'!ew"</definedName>
    <definedName name="ewrtertuyt" localSheetId="7" hidden="1">{#N/A,#N/A,TRUE,"Лист1";#N/A,#N/A,TRUE,"Лист2";#N/A,#N/A,TRUE,"Лист3"}</definedName>
    <definedName name="ewrtertuyt" localSheetId="9" hidden="1">{#N/A,#N/A,TRUE,"Лист1";#N/A,#N/A,TRUE,"Лист2";#N/A,#N/A,TRUE,"Лист3"}</definedName>
    <definedName name="ewrtertuyt" localSheetId="10" hidden="1">{#N/A,#N/A,TRUE,"Лист1";#N/A,#N/A,TRUE,"Лист2";#N/A,#N/A,TRUE,"Лист3"}</definedName>
    <definedName name="ewrtertuyt" localSheetId="11" hidden="1">{#N/A,#N/A,TRUE,"Лист1";#N/A,#N/A,TRUE,"Лист2";#N/A,#N/A,TRUE,"Лист3"}</definedName>
    <definedName name="ewrtertuyt" localSheetId="12" hidden="1">{#N/A,#N/A,TRUE,"Лист1";#N/A,#N/A,TRUE,"Лист2";#N/A,#N/A,TRUE,"Лист3"}</definedName>
    <definedName name="ewrtertuyt" localSheetId="16" hidden="1">{#N/A,#N/A,TRUE,"Лист1";#N/A,#N/A,TRUE,"Лист2";#N/A,#N/A,TRUE,"Лист3"}</definedName>
    <definedName name="ewrtertuyt" localSheetId="6" hidden="1">{#N/A,#N/A,TRUE,"Лист1";#N/A,#N/A,TRUE,"Лист2";#N/A,#N/A,TRUE,"Лист3"}</definedName>
    <definedName name="ewrtertuyt" localSheetId="18" hidden="1">{#N/A,#N/A,TRUE,"Лист1";#N/A,#N/A,TRUE,"Лист2";#N/A,#N/A,TRUE,"Лист3"}</definedName>
    <definedName name="ewrtertuyt" localSheetId="19" hidden="1">{#N/A,#N/A,TRUE,"Лист1";#N/A,#N/A,TRUE,"Лист2";#N/A,#N/A,TRUE,"Лист3"}</definedName>
    <definedName name="ewrtertuyt" hidden="1">{#N/A,#N/A,TRUE,"Лист1";#N/A,#N/A,TRUE,"Лист2";#N/A,#N/A,TRUE,"Лист3"}</definedName>
    <definedName name="eww">#N/A</definedName>
    <definedName name="Excel_BuiltIn__FilterDatabase_10" localSheetId="7">#REF!</definedName>
    <definedName name="Excel_BuiltIn__FilterDatabase_10" localSheetId="8">#REF!</definedName>
    <definedName name="Excel_BuiltIn__FilterDatabase_10" localSheetId="11">#REF!</definedName>
    <definedName name="Excel_BuiltIn__FilterDatabase_10" localSheetId="12">#REF!</definedName>
    <definedName name="Excel_BuiltIn__FilterDatabase_10" localSheetId="14">#REF!</definedName>
    <definedName name="Excel_BuiltIn__FilterDatabase_10" localSheetId="6">#REF!</definedName>
    <definedName name="Excel_BuiltIn__FilterDatabase_10" localSheetId="18">#REF!</definedName>
    <definedName name="Excel_BuiltIn__FilterDatabase_10" localSheetId="19">#REF!</definedName>
    <definedName name="Excel_BuiltIn__FilterDatabase_10">#REF!</definedName>
    <definedName name="Excel_BuiltIn__FilterDatabase_7" localSheetId="7">#REF!</definedName>
    <definedName name="Excel_BuiltIn__FilterDatabase_7" localSheetId="8">#REF!</definedName>
    <definedName name="Excel_BuiltIn__FilterDatabase_7" localSheetId="11">#REF!</definedName>
    <definedName name="Excel_BuiltIn__FilterDatabase_7" localSheetId="12">#REF!</definedName>
    <definedName name="Excel_BuiltIn__FilterDatabase_7" localSheetId="14">#REF!</definedName>
    <definedName name="Excel_BuiltIn__FilterDatabase_7" localSheetId="6">#REF!</definedName>
    <definedName name="Excel_BuiltIn__FilterDatabase_7" localSheetId="18">#REF!</definedName>
    <definedName name="Excel_BuiltIn__FilterDatabase_7" localSheetId="19">#REF!</definedName>
    <definedName name="Excel_BuiltIn__FilterDatabase_7">#REF!</definedName>
    <definedName name="Excel_BuiltIn__FilterDatabase_8" localSheetId="7">#REF!</definedName>
    <definedName name="Excel_BuiltIn__FilterDatabase_8" localSheetId="8">#REF!</definedName>
    <definedName name="Excel_BuiltIn__FilterDatabase_8" localSheetId="11">#REF!</definedName>
    <definedName name="Excel_BuiltIn__FilterDatabase_8" localSheetId="12">#REF!</definedName>
    <definedName name="Excel_BuiltIn__FilterDatabase_8" localSheetId="14">#REF!</definedName>
    <definedName name="Excel_BuiltIn__FilterDatabase_8" localSheetId="6">#REF!</definedName>
    <definedName name="Excel_BuiltIn__FilterDatabase_8" localSheetId="18">#REF!</definedName>
    <definedName name="Excel_BuiltIn__FilterDatabase_8" localSheetId="19">#REF!</definedName>
    <definedName name="Excel_BuiltIn__FilterDatabase_8">#REF!</definedName>
    <definedName name="Excel_BuiltIn__FilterDatabase_8_1">"$#ССЫЛ!.$D$1:$D$100"</definedName>
    <definedName name="Excel_BuiltIn__FilterDatabase_8_21" localSheetId="7">#REF!</definedName>
    <definedName name="Excel_BuiltIn__FilterDatabase_8_21" localSheetId="8">#REF!</definedName>
    <definedName name="Excel_BuiltIn__FilterDatabase_8_21" localSheetId="11">#REF!</definedName>
    <definedName name="Excel_BuiltIn__FilterDatabase_8_21" localSheetId="12">#REF!</definedName>
    <definedName name="Excel_BuiltIn__FilterDatabase_8_21" localSheetId="14">#REF!</definedName>
    <definedName name="Excel_BuiltIn__FilterDatabase_8_21" localSheetId="16">#REF!</definedName>
    <definedName name="Excel_BuiltIn__FilterDatabase_8_21" localSheetId="6">#REF!</definedName>
    <definedName name="Excel_BuiltIn__FilterDatabase_8_21" localSheetId="18">#REF!</definedName>
    <definedName name="Excel_BuiltIn__FilterDatabase_8_21" localSheetId="19">#REF!</definedName>
    <definedName name="Excel_BuiltIn__FilterDatabase_8_21">#REF!</definedName>
    <definedName name="Excel_BuiltIn__FilterDatabase_9" localSheetId="8">#REF!</definedName>
    <definedName name="Excel_BuiltIn__FilterDatabase_9" localSheetId="11">#REF!</definedName>
    <definedName name="Excel_BuiltIn__FilterDatabase_9" localSheetId="12">#REF!</definedName>
    <definedName name="Excel_BuiltIn__FilterDatabase_9" localSheetId="14">#REF!</definedName>
    <definedName name="Excel_BuiltIn__FilterDatabase_9" localSheetId="6">#REF!</definedName>
    <definedName name="Excel_BuiltIn__FilterDatabase_9">#REF!</definedName>
    <definedName name="Excel_BuiltIn_Print_Area_15" localSheetId="7">(#REF!,#REF!)</definedName>
    <definedName name="Excel_BuiltIn_Print_Area_15" localSheetId="8">(#REF!,#REF!)</definedName>
    <definedName name="Excel_BuiltIn_Print_Area_15" localSheetId="11">(#REF!,#REF!)</definedName>
    <definedName name="Excel_BuiltIn_Print_Area_15" localSheetId="12">(#REF!,#REF!)</definedName>
    <definedName name="Excel_BuiltIn_Print_Area_15" localSheetId="14">(#REF!,#REF!)</definedName>
    <definedName name="Excel_BuiltIn_Print_Area_15" localSheetId="16">(#REF!,#REF!)</definedName>
    <definedName name="Excel_BuiltIn_Print_Area_15" localSheetId="6">(#REF!,#REF!)</definedName>
    <definedName name="Excel_BuiltIn_Print_Area_15" localSheetId="18">(#REF!,#REF!)</definedName>
    <definedName name="Excel_BuiltIn_Print_Area_15" localSheetId="19">(#REF!,#REF!)</definedName>
    <definedName name="Excel_BuiltIn_Print_Area_15">(#REF!,#REF!)</definedName>
    <definedName name="Excel_BuiltIn_Print_Area_16" localSheetId="7">(#REF!,#REF!)</definedName>
    <definedName name="Excel_BuiltIn_Print_Area_16" localSheetId="8">(#REF!,#REF!)</definedName>
    <definedName name="Excel_BuiltIn_Print_Area_16" localSheetId="11">(#REF!,#REF!)</definedName>
    <definedName name="Excel_BuiltIn_Print_Area_16" localSheetId="12">(#REF!,#REF!)</definedName>
    <definedName name="Excel_BuiltIn_Print_Area_16" localSheetId="14">(#REF!,#REF!)</definedName>
    <definedName name="Excel_BuiltIn_Print_Area_16" localSheetId="16">(#REF!,#REF!)</definedName>
    <definedName name="Excel_BuiltIn_Print_Area_16" localSheetId="6">(#REF!,#REF!)</definedName>
    <definedName name="Excel_BuiltIn_Print_Area_16" localSheetId="18">(#REF!,#REF!)</definedName>
    <definedName name="Excel_BuiltIn_Print_Area_16" localSheetId="19">(#REF!,#REF!)</definedName>
    <definedName name="Excel_BuiltIn_Print_Area_16">(#REF!,#REF!)</definedName>
    <definedName name="Excel_BuiltIn_Print_Area_5" localSheetId="7">#REF!</definedName>
    <definedName name="Excel_BuiltIn_Print_Area_5" localSheetId="8">#REF!</definedName>
    <definedName name="Excel_BuiltIn_Print_Area_5" localSheetId="11">#REF!</definedName>
    <definedName name="Excel_BuiltIn_Print_Area_5" localSheetId="12">#REF!</definedName>
    <definedName name="Excel_BuiltIn_Print_Area_5" localSheetId="14">#REF!</definedName>
    <definedName name="Excel_BuiltIn_Print_Area_5" localSheetId="6">#REF!</definedName>
    <definedName name="Excel_BuiltIn_Print_Area_5" localSheetId="18">#REF!</definedName>
    <definedName name="Excel_BuiltIn_Print_Area_5" localSheetId="19">#REF!</definedName>
    <definedName name="Excel_BuiltIn_Print_Area_5">#REF!</definedName>
    <definedName name="Excel_BuiltIn_Print_Area_6" localSheetId="7">#REF!</definedName>
    <definedName name="Excel_BuiltIn_Print_Area_6" localSheetId="8">#REF!</definedName>
    <definedName name="Excel_BuiltIn_Print_Area_6" localSheetId="11">#REF!</definedName>
    <definedName name="Excel_BuiltIn_Print_Area_6" localSheetId="12">#REF!</definedName>
    <definedName name="Excel_BuiltIn_Print_Area_6" localSheetId="14">#REF!</definedName>
    <definedName name="Excel_BuiltIn_Print_Area_6" localSheetId="6">#REF!</definedName>
    <definedName name="Excel_BuiltIn_Print_Area_6" localSheetId="18">#REF!</definedName>
    <definedName name="Excel_BuiltIn_Print_Area_6" localSheetId="19">#REF!</definedName>
    <definedName name="Excel_BuiltIn_Print_Area_6">#REF!</definedName>
    <definedName name="Excel_BuiltIn_Print_Area_6_1" localSheetId="7">#REF!</definedName>
    <definedName name="Excel_BuiltIn_Print_Area_6_1" localSheetId="8">#REF!</definedName>
    <definedName name="Excel_BuiltIn_Print_Area_6_1" localSheetId="11">#REF!</definedName>
    <definedName name="Excel_BuiltIn_Print_Area_6_1" localSheetId="12">#REF!</definedName>
    <definedName name="Excel_BuiltIn_Print_Area_6_1" localSheetId="14">#REF!</definedName>
    <definedName name="Excel_BuiltIn_Print_Area_6_1" localSheetId="6">#REF!</definedName>
    <definedName name="Excel_BuiltIn_Print_Area_6_1" localSheetId="18">#REF!</definedName>
    <definedName name="Excel_BuiltIn_Print_Area_6_1" localSheetId="19">#REF!</definedName>
    <definedName name="Excel_BuiltIn_Print_Area_6_1">#REF!</definedName>
    <definedName name="Excel_BuiltIn_Print_Titles_13">'[9]Стр бал'!$A$1:$B$65536,'[9]Стр бал'!$A$1:$IV$2</definedName>
    <definedName name="Excel_BuiltIn_Print_Titles_15" localSheetId="7">#REF!</definedName>
    <definedName name="Excel_BuiltIn_Print_Titles_15" localSheetId="8">#REF!</definedName>
    <definedName name="Excel_BuiltIn_Print_Titles_15" localSheetId="11">#REF!</definedName>
    <definedName name="Excel_BuiltIn_Print_Titles_15" localSheetId="12">#REF!</definedName>
    <definedName name="Excel_BuiltIn_Print_Titles_15" localSheetId="14">#REF!</definedName>
    <definedName name="Excel_BuiltIn_Print_Titles_15" localSheetId="16">#REF!</definedName>
    <definedName name="Excel_BuiltIn_Print_Titles_15" localSheetId="6">#REF!</definedName>
    <definedName name="Excel_BuiltIn_Print_Titles_15" localSheetId="18">#REF!</definedName>
    <definedName name="Excel_BuiltIn_Print_Titles_15" localSheetId="19">#REF!</definedName>
    <definedName name="Excel_BuiltIn_Print_Titles_15">#REF!</definedName>
    <definedName name="Excel_BuiltIn_Print_Titles_16" localSheetId="7">#REF!</definedName>
    <definedName name="Excel_BuiltIn_Print_Titles_16" localSheetId="8">#REF!</definedName>
    <definedName name="Excel_BuiltIn_Print_Titles_16" localSheetId="11">#REF!</definedName>
    <definedName name="Excel_BuiltIn_Print_Titles_16" localSheetId="12">#REF!</definedName>
    <definedName name="Excel_BuiltIn_Print_Titles_16" localSheetId="14">#REF!</definedName>
    <definedName name="Excel_BuiltIn_Print_Titles_16" localSheetId="16">#REF!</definedName>
    <definedName name="Excel_BuiltIn_Print_Titles_16" localSheetId="6">#REF!</definedName>
    <definedName name="Excel_BuiltIn_Print_Titles_16" localSheetId="18">#REF!</definedName>
    <definedName name="Excel_BuiltIn_Print_Titles_16" localSheetId="19">#REF!</definedName>
    <definedName name="Excel_BuiltIn_Print_Titles_16">#REF!</definedName>
    <definedName name="f" localSheetId="8">[10]Параметры!#REF!</definedName>
    <definedName name="f" localSheetId="9">[10]Параметры!#REF!</definedName>
    <definedName name="f" localSheetId="10">[10]Параметры!#REF!</definedName>
    <definedName name="f" localSheetId="11">[10]Параметры!#REF!</definedName>
    <definedName name="f" localSheetId="12">[10]Параметры!#REF!</definedName>
    <definedName name="f" localSheetId="14">[10]Параметры!#REF!</definedName>
    <definedName name="f" localSheetId="16">[10]Параметры!#REF!</definedName>
    <definedName name="f" localSheetId="6">[10]Параметры!#REF!</definedName>
    <definedName name="f">[10]Параметры!#REF!</definedName>
    <definedName name="F_ST_ET" localSheetId="7">#REF!</definedName>
    <definedName name="F_ST_ET" localSheetId="8">#REF!</definedName>
    <definedName name="F_ST_ET" localSheetId="11">#REF!</definedName>
    <definedName name="F_ST_ET" localSheetId="12">#REF!</definedName>
    <definedName name="F_ST_ET" localSheetId="14">#REF!</definedName>
    <definedName name="F_ST_ET" localSheetId="16">#REF!</definedName>
    <definedName name="F_ST_ET" localSheetId="1">#REF!</definedName>
    <definedName name="F_ST_ET" localSheetId="2">#REF!</definedName>
    <definedName name="F_ST_ET" localSheetId="3">#REF!</definedName>
    <definedName name="F_ST_ET" localSheetId="4">#REF!</definedName>
    <definedName name="F_ST_ET" localSheetId="5">#REF!</definedName>
    <definedName name="F_ST_ET" localSheetId="6">#REF!</definedName>
    <definedName name="F_ST_ET" localSheetId="18">#REF!</definedName>
    <definedName name="F_ST_ET" localSheetId="19">#REF!</definedName>
    <definedName name="F_ST_ET">#REF!</definedName>
    <definedName name="F_ST_ET_4">"#REF!"</definedName>
    <definedName name="F10_FST_OPT" localSheetId="7">#REF!</definedName>
    <definedName name="F10_FST_OPT" localSheetId="8">#REF!</definedName>
    <definedName name="F10_FST_OPT" localSheetId="11">#REF!</definedName>
    <definedName name="F10_FST_OPT" localSheetId="12">#REF!</definedName>
    <definedName name="F10_FST_OPT" localSheetId="14">#REF!</definedName>
    <definedName name="F10_FST_OPT" localSheetId="16">#REF!</definedName>
    <definedName name="F10_FST_OPT" localSheetId="2">#REF!</definedName>
    <definedName name="F10_FST_OPT" localSheetId="5">#REF!</definedName>
    <definedName name="F10_FST_OPT" localSheetId="6">#REF!</definedName>
    <definedName name="F10_FST_OPT" localSheetId="18">#REF!</definedName>
    <definedName name="F10_FST_OPT" localSheetId="19">#REF!</definedName>
    <definedName name="F10_FST_OPT">#REF!</definedName>
    <definedName name="F10_FST_OPT_1" localSheetId="7">#REF!</definedName>
    <definedName name="F10_FST_OPT_1" localSheetId="8">#REF!</definedName>
    <definedName name="F10_FST_OPT_1" localSheetId="11">#REF!</definedName>
    <definedName name="F10_FST_OPT_1" localSheetId="12">#REF!</definedName>
    <definedName name="F10_FST_OPT_1" localSheetId="14">#REF!</definedName>
    <definedName name="F10_FST_OPT_1" localSheetId="16">#REF!</definedName>
    <definedName name="F10_FST_OPT_1" localSheetId="2">#REF!</definedName>
    <definedName name="F10_FST_OPT_1" localSheetId="5">#REF!</definedName>
    <definedName name="F10_FST_OPT_1" localSheetId="6">#REF!</definedName>
    <definedName name="F10_FST_OPT_1" localSheetId="18">#REF!</definedName>
    <definedName name="F10_FST_OPT_1" localSheetId="19">#REF!</definedName>
    <definedName name="F10_FST_OPT_1">#REF!</definedName>
    <definedName name="F10_FST_OPT_1_4">"#REF!"</definedName>
    <definedName name="F10_FST_OPT_2" localSheetId="7">#REF!</definedName>
    <definedName name="F10_FST_OPT_2" localSheetId="8">#REF!</definedName>
    <definedName name="F10_FST_OPT_2" localSheetId="11">#REF!</definedName>
    <definedName name="F10_FST_OPT_2" localSheetId="12">#REF!</definedName>
    <definedName name="F10_FST_OPT_2" localSheetId="14">#REF!</definedName>
    <definedName name="F10_FST_OPT_2" localSheetId="16">#REF!</definedName>
    <definedName name="F10_FST_OPT_2" localSheetId="2">#REF!</definedName>
    <definedName name="F10_FST_OPT_2" localSheetId="5">#REF!</definedName>
    <definedName name="F10_FST_OPT_2" localSheetId="6">#REF!</definedName>
    <definedName name="F10_FST_OPT_2" localSheetId="18">#REF!</definedName>
    <definedName name="F10_FST_OPT_2" localSheetId="19">#REF!</definedName>
    <definedName name="F10_FST_OPT_2">#REF!</definedName>
    <definedName name="F10_FST_OPT_2_4">"#REF!"</definedName>
    <definedName name="F10_FST_OPT_3" localSheetId="7">#REF!</definedName>
    <definedName name="F10_FST_OPT_3" localSheetId="8">#REF!</definedName>
    <definedName name="F10_FST_OPT_3" localSheetId="11">#REF!</definedName>
    <definedName name="F10_FST_OPT_3" localSheetId="12">#REF!</definedName>
    <definedName name="F10_FST_OPT_3" localSheetId="14">#REF!</definedName>
    <definedName name="F10_FST_OPT_3" localSheetId="16">#REF!</definedName>
    <definedName name="F10_FST_OPT_3" localSheetId="2">#REF!</definedName>
    <definedName name="F10_FST_OPT_3" localSheetId="5">#REF!</definedName>
    <definedName name="F10_FST_OPT_3" localSheetId="6">#REF!</definedName>
    <definedName name="F10_FST_OPT_3" localSheetId="18">#REF!</definedName>
    <definedName name="F10_FST_OPT_3" localSheetId="19">#REF!</definedName>
    <definedName name="F10_FST_OPT_3">#REF!</definedName>
    <definedName name="F10_FST_OPT_3_4">"#REF!"</definedName>
    <definedName name="F10_FST_OPT_4">"#REF!"</definedName>
    <definedName name="F10_FST_ROZN" localSheetId="7">#REF!</definedName>
    <definedName name="F10_FST_ROZN" localSheetId="8">#REF!</definedName>
    <definedName name="F10_FST_ROZN" localSheetId="11">#REF!</definedName>
    <definedName name="F10_FST_ROZN" localSheetId="12">#REF!</definedName>
    <definedName name="F10_FST_ROZN" localSheetId="14">#REF!</definedName>
    <definedName name="F10_FST_ROZN" localSheetId="16">#REF!</definedName>
    <definedName name="F10_FST_ROZN" localSheetId="2">#REF!</definedName>
    <definedName name="F10_FST_ROZN" localSheetId="5">#REF!</definedName>
    <definedName name="F10_FST_ROZN" localSheetId="6">#REF!</definedName>
    <definedName name="F10_FST_ROZN" localSheetId="18">#REF!</definedName>
    <definedName name="F10_FST_ROZN" localSheetId="19">#REF!</definedName>
    <definedName name="F10_FST_ROZN">#REF!</definedName>
    <definedName name="F10_FST_ROZN_1" localSheetId="7">#REF!</definedName>
    <definedName name="F10_FST_ROZN_1" localSheetId="8">#REF!</definedName>
    <definedName name="F10_FST_ROZN_1" localSheetId="11">#REF!</definedName>
    <definedName name="F10_FST_ROZN_1" localSheetId="12">#REF!</definedName>
    <definedName name="F10_FST_ROZN_1" localSheetId="14">#REF!</definedName>
    <definedName name="F10_FST_ROZN_1" localSheetId="16">#REF!</definedName>
    <definedName name="F10_FST_ROZN_1" localSheetId="2">#REF!</definedName>
    <definedName name="F10_FST_ROZN_1" localSheetId="5">#REF!</definedName>
    <definedName name="F10_FST_ROZN_1" localSheetId="6">#REF!</definedName>
    <definedName name="F10_FST_ROZN_1" localSheetId="18">#REF!</definedName>
    <definedName name="F10_FST_ROZN_1" localSheetId="19">#REF!</definedName>
    <definedName name="F10_FST_ROZN_1">#REF!</definedName>
    <definedName name="F10_FST_ROZN_1_4">"#REF!"</definedName>
    <definedName name="F10_FST_ROZN_2" localSheetId="7">#REF!</definedName>
    <definedName name="F10_FST_ROZN_2" localSheetId="8">#REF!</definedName>
    <definedName name="F10_FST_ROZN_2" localSheetId="11">#REF!</definedName>
    <definedName name="F10_FST_ROZN_2" localSheetId="12">#REF!</definedName>
    <definedName name="F10_FST_ROZN_2" localSheetId="14">#REF!</definedName>
    <definedName name="F10_FST_ROZN_2" localSheetId="16">#REF!</definedName>
    <definedName name="F10_FST_ROZN_2" localSheetId="2">#REF!</definedName>
    <definedName name="F10_FST_ROZN_2" localSheetId="5">#REF!</definedName>
    <definedName name="F10_FST_ROZN_2" localSheetId="6">#REF!</definedName>
    <definedName name="F10_FST_ROZN_2" localSheetId="18">#REF!</definedName>
    <definedName name="F10_FST_ROZN_2" localSheetId="19">#REF!</definedName>
    <definedName name="F10_FST_ROZN_2">#REF!</definedName>
    <definedName name="F10_FST_ROZN_2_4">"#REF!"</definedName>
    <definedName name="F10_FST_ROZN_4">"#REF!"</definedName>
    <definedName name="F10_MAX_OPT" localSheetId="7">#REF!</definedName>
    <definedName name="F10_MAX_OPT" localSheetId="8">#REF!</definedName>
    <definedName name="F10_MAX_OPT" localSheetId="11">#REF!</definedName>
    <definedName name="F10_MAX_OPT" localSheetId="12">#REF!</definedName>
    <definedName name="F10_MAX_OPT" localSheetId="14">#REF!</definedName>
    <definedName name="F10_MAX_OPT" localSheetId="16">#REF!</definedName>
    <definedName name="F10_MAX_OPT" localSheetId="2">#REF!</definedName>
    <definedName name="F10_MAX_OPT" localSheetId="5">#REF!</definedName>
    <definedName name="F10_MAX_OPT" localSheetId="6">#REF!</definedName>
    <definedName name="F10_MAX_OPT" localSheetId="18">#REF!</definedName>
    <definedName name="F10_MAX_OPT" localSheetId="19">#REF!</definedName>
    <definedName name="F10_MAX_OPT">#REF!</definedName>
    <definedName name="F10_MAX_OPT_1" localSheetId="7">#REF!</definedName>
    <definedName name="F10_MAX_OPT_1" localSheetId="8">#REF!</definedName>
    <definedName name="F10_MAX_OPT_1" localSheetId="11">#REF!</definedName>
    <definedName name="F10_MAX_OPT_1" localSheetId="12">#REF!</definedName>
    <definedName name="F10_MAX_OPT_1" localSheetId="14">#REF!</definedName>
    <definedName name="F10_MAX_OPT_1" localSheetId="16">#REF!</definedName>
    <definedName name="F10_MAX_OPT_1" localSheetId="2">#REF!</definedName>
    <definedName name="F10_MAX_OPT_1" localSheetId="5">#REF!</definedName>
    <definedName name="F10_MAX_OPT_1" localSheetId="6">#REF!</definedName>
    <definedName name="F10_MAX_OPT_1" localSheetId="18">#REF!</definedName>
    <definedName name="F10_MAX_OPT_1" localSheetId="19">#REF!</definedName>
    <definedName name="F10_MAX_OPT_1">#REF!</definedName>
    <definedName name="F10_MAX_OPT_1_4">"#REF!"</definedName>
    <definedName name="F10_MAX_OPT_2" localSheetId="7">#REF!</definedName>
    <definedName name="F10_MAX_OPT_2" localSheetId="8">#REF!</definedName>
    <definedName name="F10_MAX_OPT_2" localSheetId="11">#REF!</definedName>
    <definedName name="F10_MAX_OPT_2" localSheetId="12">#REF!</definedName>
    <definedName name="F10_MAX_OPT_2" localSheetId="14">#REF!</definedName>
    <definedName name="F10_MAX_OPT_2" localSheetId="16">#REF!</definedName>
    <definedName name="F10_MAX_OPT_2" localSheetId="2">#REF!</definedName>
    <definedName name="F10_MAX_OPT_2" localSheetId="5">#REF!</definedName>
    <definedName name="F10_MAX_OPT_2" localSheetId="6">#REF!</definedName>
    <definedName name="F10_MAX_OPT_2" localSheetId="18">#REF!</definedName>
    <definedName name="F10_MAX_OPT_2" localSheetId="19">#REF!</definedName>
    <definedName name="F10_MAX_OPT_2">#REF!</definedName>
    <definedName name="F10_MAX_OPT_2_4">"#REF!"</definedName>
    <definedName name="F10_MAX_OPT_3" localSheetId="7">#REF!</definedName>
    <definedName name="F10_MAX_OPT_3" localSheetId="8">#REF!</definedName>
    <definedName name="F10_MAX_OPT_3" localSheetId="11">#REF!</definedName>
    <definedName name="F10_MAX_OPT_3" localSheetId="12">#REF!</definedName>
    <definedName name="F10_MAX_OPT_3" localSheetId="14">#REF!</definedName>
    <definedName name="F10_MAX_OPT_3" localSheetId="16">#REF!</definedName>
    <definedName name="F10_MAX_OPT_3" localSheetId="2">#REF!</definedName>
    <definedName name="F10_MAX_OPT_3" localSheetId="5">#REF!</definedName>
    <definedName name="F10_MAX_OPT_3" localSheetId="6">#REF!</definedName>
    <definedName name="F10_MAX_OPT_3" localSheetId="18">#REF!</definedName>
    <definedName name="F10_MAX_OPT_3" localSheetId="19">#REF!</definedName>
    <definedName name="F10_MAX_OPT_3">#REF!</definedName>
    <definedName name="F10_MAX_OPT_3_4">"#REF!"</definedName>
    <definedName name="F10_MAX_OPT_4">"#REF!"</definedName>
    <definedName name="F10_MAX_ROZN" localSheetId="7">#REF!</definedName>
    <definedName name="F10_MAX_ROZN" localSheetId="8">#REF!</definedName>
    <definedName name="F10_MAX_ROZN" localSheetId="11">#REF!</definedName>
    <definedName name="F10_MAX_ROZN" localSheetId="12">#REF!</definedName>
    <definedName name="F10_MAX_ROZN" localSheetId="14">#REF!</definedName>
    <definedName name="F10_MAX_ROZN" localSheetId="16">#REF!</definedName>
    <definedName name="F10_MAX_ROZN" localSheetId="2">#REF!</definedName>
    <definedName name="F10_MAX_ROZN" localSheetId="5">#REF!</definedName>
    <definedName name="F10_MAX_ROZN" localSheetId="6">#REF!</definedName>
    <definedName name="F10_MAX_ROZN" localSheetId="18">#REF!</definedName>
    <definedName name="F10_MAX_ROZN" localSheetId="19">#REF!</definedName>
    <definedName name="F10_MAX_ROZN">#REF!</definedName>
    <definedName name="F10_MAX_ROZN_1" localSheetId="7">#REF!</definedName>
    <definedName name="F10_MAX_ROZN_1" localSheetId="8">#REF!</definedName>
    <definedName name="F10_MAX_ROZN_1" localSheetId="11">#REF!</definedName>
    <definedName name="F10_MAX_ROZN_1" localSheetId="12">#REF!</definedName>
    <definedName name="F10_MAX_ROZN_1" localSheetId="14">#REF!</definedName>
    <definedName name="F10_MAX_ROZN_1" localSheetId="16">#REF!</definedName>
    <definedName name="F10_MAX_ROZN_1" localSheetId="2">#REF!</definedName>
    <definedName name="F10_MAX_ROZN_1" localSheetId="5">#REF!</definedName>
    <definedName name="F10_MAX_ROZN_1" localSheetId="6">#REF!</definedName>
    <definedName name="F10_MAX_ROZN_1" localSheetId="18">#REF!</definedName>
    <definedName name="F10_MAX_ROZN_1" localSheetId="19">#REF!</definedName>
    <definedName name="F10_MAX_ROZN_1">#REF!</definedName>
    <definedName name="F10_MAX_ROZN_1_4">"#REF!"</definedName>
    <definedName name="F10_MAX_ROZN_2" localSheetId="7">#REF!</definedName>
    <definedName name="F10_MAX_ROZN_2" localSheetId="8">#REF!</definedName>
    <definedName name="F10_MAX_ROZN_2" localSheetId="11">#REF!</definedName>
    <definedName name="F10_MAX_ROZN_2" localSheetId="12">#REF!</definedName>
    <definedName name="F10_MAX_ROZN_2" localSheetId="14">#REF!</definedName>
    <definedName name="F10_MAX_ROZN_2" localSheetId="16">#REF!</definedName>
    <definedName name="F10_MAX_ROZN_2" localSheetId="2">#REF!</definedName>
    <definedName name="F10_MAX_ROZN_2" localSheetId="5">#REF!</definedName>
    <definedName name="F10_MAX_ROZN_2" localSheetId="6">#REF!</definedName>
    <definedName name="F10_MAX_ROZN_2" localSheetId="18">#REF!</definedName>
    <definedName name="F10_MAX_ROZN_2" localSheetId="19">#REF!</definedName>
    <definedName name="F10_MAX_ROZN_2">#REF!</definedName>
    <definedName name="F10_MAX_ROZN_2_4">"#REF!"</definedName>
    <definedName name="F10_MAX_ROZN_4">"#REF!"</definedName>
    <definedName name="F10_MIN_OPT" localSheetId="7">#REF!</definedName>
    <definedName name="F10_MIN_OPT" localSheetId="8">#REF!</definedName>
    <definedName name="F10_MIN_OPT" localSheetId="11">#REF!</definedName>
    <definedName name="F10_MIN_OPT" localSheetId="12">#REF!</definedName>
    <definedName name="F10_MIN_OPT" localSheetId="14">#REF!</definedName>
    <definedName name="F10_MIN_OPT" localSheetId="16">#REF!</definedName>
    <definedName name="F10_MIN_OPT" localSheetId="2">#REF!</definedName>
    <definedName name="F10_MIN_OPT" localSheetId="5">#REF!</definedName>
    <definedName name="F10_MIN_OPT" localSheetId="6">#REF!</definedName>
    <definedName name="F10_MIN_OPT" localSheetId="18">#REF!</definedName>
    <definedName name="F10_MIN_OPT" localSheetId="19">#REF!</definedName>
    <definedName name="F10_MIN_OPT">#REF!</definedName>
    <definedName name="F10_MIN_OPT_1" localSheetId="7">#REF!</definedName>
    <definedName name="F10_MIN_OPT_1" localSheetId="8">#REF!</definedName>
    <definedName name="F10_MIN_OPT_1" localSheetId="11">#REF!</definedName>
    <definedName name="F10_MIN_OPT_1" localSheetId="12">#REF!</definedName>
    <definedName name="F10_MIN_OPT_1" localSheetId="14">#REF!</definedName>
    <definedName name="F10_MIN_OPT_1" localSheetId="16">#REF!</definedName>
    <definedName name="F10_MIN_OPT_1" localSheetId="2">#REF!</definedName>
    <definedName name="F10_MIN_OPT_1" localSheetId="5">#REF!</definedName>
    <definedName name="F10_MIN_OPT_1" localSheetId="6">#REF!</definedName>
    <definedName name="F10_MIN_OPT_1" localSheetId="18">#REF!</definedName>
    <definedName name="F10_MIN_OPT_1" localSheetId="19">#REF!</definedName>
    <definedName name="F10_MIN_OPT_1">#REF!</definedName>
    <definedName name="F10_MIN_OPT_1_4">"#REF!"</definedName>
    <definedName name="F10_MIN_OPT_2" localSheetId="7">#REF!</definedName>
    <definedName name="F10_MIN_OPT_2" localSheetId="8">#REF!</definedName>
    <definedName name="F10_MIN_OPT_2" localSheetId="11">#REF!</definedName>
    <definedName name="F10_MIN_OPT_2" localSheetId="12">#REF!</definedName>
    <definedName name="F10_MIN_OPT_2" localSheetId="14">#REF!</definedName>
    <definedName name="F10_MIN_OPT_2" localSheetId="16">#REF!</definedName>
    <definedName name="F10_MIN_OPT_2" localSheetId="2">#REF!</definedName>
    <definedName name="F10_MIN_OPT_2" localSheetId="5">#REF!</definedName>
    <definedName name="F10_MIN_OPT_2" localSheetId="6">#REF!</definedName>
    <definedName name="F10_MIN_OPT_2" localSheetId="18">#REF!</definedName>
    <definedName name="F10_MIN_OPT_2" localSheetId="19">#REF!</definedName>
    <definedName name="F10_MIN_OPT_2">#REF!</definedName>
    <definedName name="F10_MIN_OPT_2_4">"#REF!"</definedName>
    <definedName name="F10_MIN_OPT_3" localSheetId="7">#REF!</definedName>
    <definedName name="F10_MIN_OPT_3" localSheetId="8">#REF!</definedName>
    <definedName name="F10_MIN_OPT_3" localSheetId="11">#REF!</definedName>
    <definedName name="F10_MIN_OPT_3" localSheetId="12">#REF!</definedName>
    <definedName name="F10_MIN_OPT_3" localSheetId="14">#REF!</definedName>
    <definedName name="F10_MIN_OPT_3" localSheetId="16">#REF!</definedName>
    <definedName name="F10_MIN_OPT_3" localSheetId="2">#REF!</definedName>
    <definedName name="F10_MIN_OPT_3" localSheetId="5">#REF!</definedName>
    <definedName name="F10_MIN_OPT_3" localSheetId="6">#REF!</definedName>
    <definedName name="F10_MIN_OPT_3" localSheetId="18">#REF!</definedName>
    <definedName name="F10_MIN_OPT_3" localSheetId="19">#REF!</definedName>
    <definedName name="F10_MIN_OPT_3">#REF!</definedName>
    <definedName name="F10_MIN_OPT_3_4">"#REF!"</definedName>
    <definedName name="F10_MIN_OPT_4">"#REF!"</definedName>
    <definedName name="F10_MIN_ROZN" localSheetId="7">#REF!</definedName>
    <definedName name="F10_MIN_ROZN" localSheetId="8">#REF!</definedName>
    <definedName name="F10_MIN_ROZN" localSheetId="11">#REF!</definedName>
    <definedName name="F10_MIN_ROZN" localSheetId="12">#REF!</definedName>
    <definedName name="F10_MIN_ROZN" localSheetId="14">#REF!</definedName>
    <definedName name="F10_MIN_ROZN" localSheetId="16">#REF!</definedName>
    <definedName name="F10_MIN_ROZN" localSheetId="2">#REF!</definedName>
    <definedName name="F10_MIN_ROZN" localSheetId="5">#REF!</definedName>
    <definedName name="F10_MIN_ROZN" localSheetId="6">#REF!</definedName>
    <definedName name="F10_MIN_ROZN" localSheetId="18">#REF!</definedName>
    <definedName name="F10_MIN_ROZN" localSheetId="19">#REF!</definedName>
    <definedName name="F10_MIN_ROZN">#REF!</definedName>
    <definedName name="F10_MIN_ROZN_1" localSheetId="7">#REF!</definedName>
    <definedName name="F10_MIN_ROZN_1" localSheetId="8">#REF!</definedName>
    <definedName name="F10_MIN_ROZN_1" localSheetId="11">#REF!</definedName>
    <definedName name="F10_MIN_ROZN_1" localSheetId="12">#REF!</definedName>
    <definedName name="F10_MIN_ROZN_1" localSheetId="14">#REF!</definedName>
    <definedName name="F10_MIN_ROZN_1" localSheetId="16">#REF!</definedName>
    <definedName name="F10_MIN_ROZN_1" localSheetId="2">#REF!</definedName>
    <definedName name="F10_MIN_ROZN_1" localSheetId="5">#REF!</definedName>
    <definedName name="F10_MIN_ROZN_1" localSheetId="6">#REF!</definedName>
    <definedName name="F10_MIN_ROZN_1" localSheetId="18">#REF!</definedName>
    <definedName name="F10_MIN_ROZN_1" localSheetId="19">#REF!</definedName>
    <definedName name="F10_MIN_ROZN_1">#REF!</definedName>
    <definedName name="F10_MIN_ROZN_1_4">"#REF!"</definedName>
    <definedName name="F10_MIN_ROZN_2" localSheetId="7">#REF!</definedName>
    <definedName name="F10_MIN_ROZN_2" localSheetId="8">#REF!</definedName>
    <definedName name="F10_MIN_ROZN_2" localSheetId="11">#REF!</definedName>
    <definedName name="F10_MIN_ROZN_2" localSheetId="12">#REF!</definedName>
    <definedName name="F10_MIN_ROZN_2" localSheetId="14">#REF!</definedName>
    <definedName name="F10_MIN_ROZN_2" localSheetId="16">#REF!</definedName>
    <definedName name="F10_MIN_ROZN_2" localSheetId="2">#REF!</definedName>
    <definedName name="F10_MIN_ROZN_2" localSheetId="5">#REF!</definedName>
    <definedName name="F10_MIN_ROZN_2" localSheetId="6">#REF!</definedName>
    <definedName name="F10_MIN_ROZN_2" localSheetId="18">#REF!</definedName>
    <definedName name="F10_MIN_ROZN_2" localSheetId="19">#REF!</definedName>
    <definedName name="F10_MIN_ROZN_2">#REF!</definedName>
    <definedName name="F10_MIN_ROZN_2_4">"#REF!"</definedName>
    <definedName name="F10_MIN_ROZN_4">"#REF!"</definedName>
    <definedName name="F10_SCOPE" localSheetId="7">#REF!</definedName>
    <definedName name="F10_SCOPE" localSheetId="8">#REF!</definedName>
    <definedName name="F10_SCOPE" localSheetId="11">#REF!</definedName>
    <definedName name="F10_SCOPE" localSheetId="12">#REF!</definedName>
    <definedName name="F10_SCOPE" localSheetId="14">#REF!</definedName>
    <definedName name="F10_SCOPE" localSheetId="16">#REF!</definedName>
    <definedName name="F10_SCOPE" localSheetId="2">#REF!</definedName>
    <definedName name="F10_SCOPE" localSheetId="5">#REF!</definedName>
    <definedName name="F10_SCOPE" localSheetId="6">#REF!</definedName>
    <definedName name="F10_SCOPE" localSheetId="18">#REF!</definedName>
    <definedName name="F10_SCOPE" localSheetId="19">#REF!</definedName>
    <definedName name="F10_SCOPE">#REF!</definedName>
    <definedName name="F10_SCOPE_4">"#REF!"</definedName>
    <definedName name="F9_OPT" localSheetId="7">#REF!</definedName>
    <definedName name="F9_OPT" localSheetId="8">#REF!</definedName>
    <definedName name="F9_OPT" localSheetId="11">#REF!</definedName>
    <definedName name="F9_OPT" localSheetId="12">#REF!</definedName>
    <definedName name="F9_OPT" localSheetId="14">#REF!</definedName>
    <definedName name="F9_OPT" localSheetId="16">#REF!</definedName>
    <definedName name="F9_OPT" localSheetId="2">#REF!</definedName>
    <definedName name="F9_OPT" localSheetId="5">#REF!</definedName>
    <definedName name="F9_OPT" localSheetId="6">#REF!</definedName>
    <definedName name="F9_OPT" localSheetId="18">#REF!</definedName>
    <definedName name="F9_OPT" localSheetId="19">#REF!</definedName>
    <definedName name="F9_OPT">#REF!</definedName>
    <definedName name="F9_OPT_1" localSheetId="7">#REF!</definedName>
    <definedName name="F9_OPT_1" localSheetId="8">#REF!</definedName>
    <definedName name="F9_OPT_1" localSheetId="11">#REF!</definedName>
    <definedName name="F9_OPT_1" localSheetId="12">#REF!</definedName>
    <definedName name="F9_OPT_1" localSheetId="14">#REF!</definedName>
    <definedName name="F9_OPT_1" localSheetId="16">#REF!</definedName>
    <definedName name="F9_OPT_1" localSheetId="2">#REF!</definedName>
    <definedName name="F9_OPT_1" localSheetId="5">#REF!</definedName>
    <definedName name="F9_OPT_1" localSheetId="6">#REF!</definedName>
    <definedName name="F9_OPT_1" localSheetId="18">#REF!</definedName>
    <definedName name="F9_OPT_1" localSheetId="19">#REF!</definedName>
    <definedName name="F9_OPT_1">#REF!</definedName>
    <definedName name="F9_OPT_1_4">"#REF!"</definedName>
    <definedName name="F9_OPT_2" localSheetId="7">#REF!</definedName>
    <definedName name="F9_OPT_2" localSheetId="8">#REF!</definedName>
    <definedName name="F9_OPT_2" localSheetId="11">#REF!</definedName>
    <definedName name="F9_OPT_2" localSheetId="12">#REF!</definedName>
    <definedName name="F9_OPT_2" localSheetId="14">#REF!</definedName>
    <definedName name="F9_OPT_2" localSheetId="16">#REF!</definedName>
    <definedName name="F9_OPT_2" localSheetId="2">#REF!</definedName>
    <definedName name="F9_OPT_2" localSheetId="5">#REF!</definedName>
    <definedName name="F9_OPT_2" localSheetId="6">#REF!</definedName>
    <definedName name="F9_OPT_2" localSheetId="18">#REF!</definedName>
    <definedName name="F9_OPT_2" localSheetId="19">#REF!</definedName>
    <definedName name="F9_OPT_2">#REF!</definedName>
    <definedName name="F9_OPT_2_4">"#REF!"</definedName>
    <definedName name="F9_OPT_3" localSheetId="7">#REF!</definedName>
    <definedName name="F9_OPT_3" localSheetId="8">#REF!</definedName>
    <definedName name="F9_OPT_3" localSheetId="11">#REF!</definedName>
    <definedName name="F9_OPT_3" localSheetId="12">#REF!</definedName>
    <definedName name="F9_OPT_3" localSheetId="14">#REF!</definedName>
    <definedName name="F9_OPT_3" localSheetId="16">#REF!</definedName>
    <definedName name="F9_OPT_3" localSheetId="2">#REF!</definedName>
    <definedName name="F9_OPT_3" localSheetId="5">#REF!</definedName>
    <definedName name="F9_OPT_3" localSheetId="6">#REF!</definedName>
    <definedName name="F9_OPT_3" localSheetId="18">#REF!</definedName>
    <definedName name="F9_OPT_3" localSheetId="19">#REF!</definedName>
    <definedName name="F9_OPT_3">#REF!</definedName>
    <definedName name="F9_OPT_3_4">"#REF!"</definedName>
    <definedName name="F9_OPT_4">"#REF!"</definedName>
    <definedName name="F9_ROZN" localSheetId="7">#REF!</definedName>
    <definedName name="F9_ROZN" localSheetId="8">#REF!</definedName>
    <definedName name="F9_ROZN" localSheetId="11">#REF!</definedName>
    <definedName name="F9_ROZN" localSheetId="12">#REF!</definedName>
    <definedName name="F9_ROZN" localSheetId="14">#REF!</definedName>
    <definedName name="F9_ROZN" localSheetId="16">#REF!</definedName>
    <definedName name="F9_ROZN" localSheetId="2">#REF!</definedName>
    <definedName name="F9_ROZN" localSheetId="5">#REF!</definedName>
    <definedName name="F9_ROZN" localSheetId="6">#REF!</definedName>
    <definedName name="F9_ROZN" localSheetId="18">#REF!</definedName>
    <definedName name="F9_ROZN" localSheetId="19">#REF!</definedName>
    <definedName name="F9_ROZN">#REF!</definedName>
    <definedName name="F9_ROZN_1" localSheetId="7">#REF!</definedName>
    <definedName name="F9_ROZN_1" localSheetId="8">#REF!</definedName>
    <definedName name="F9_ROZN_1" localSheetId="11">#REF!</definedName>
    <definedName name="F9_ROZN_1" localSheetId="12">#REF!</definedName>
    <definedName name="F9_ROZN_1" localSheetId="14">#REF!</definedName>
    <definedName name="F9_ROZN_1" localSheetId="16">#REF!</definedName>
    <definedName name="F9_ROZN_1" localSheetId="2">#REF!</definedName>
    <definedName name="F9_ROZN_1" localSheetId="5">#REF!</definedName>
    <definedName name="F9_ROZN_1" localSheetId="6">#REF!</definedName>
    <definedName name="F9_ROZN_1" localSheetId="18">#REF!</definedName>
    <definedName name="F9_ROZN_1" localSheetId="19">#REF!</definedName>
    <definedName name="F9_ROZN_1">#REF!</definedName>
    <definedName name="F9_ROZN_1_4">"#REF!"</definedName>
    <definedName name="F9_ROZN_2" localSheetId="7">#REF!</definedName>
    <definedName name="F9_ROZN_2" localSheetId="8">#REF!</definedName>
    <definedName name="F9_ROZN_2" localSheetId="11">#REF!</definedName>
    <definedName name="F9_ROZN_2" localSheetId="12">#REF!</definedName>
    <definedName name="F9_ROZN_2" localSheetId="14">#REF!</definedName>
    <definedName name="F9_ROZN_2" localSheetId="16">#REF!</definedName>
    <definedName name="F9_ROZN_2" localSheetId="2">#REF!</definedName>
    <definedName name="F9_ROZN_2" localSheetId="5">#REF!</definedName>
    <definedName name="F9_ROZN_2" localSheetId="6">#REF!</definedName>
    <definedName name="F9_ROZN_2" localSheetId="18">#REF!</definedName>
    <definedName name="F9_ROZN_2" localSheetId="19">#REF!</definedName>
    <definedName name="F9_ROZN_2">#REF!</definedName>
    <definedName name="F9_ROZN_2_4">"#REF!"</definedName>
    <definedName name="F9_ROZN_4">"#REF!"</definedName>
    <definedName name="F9_SC_1" localSheetId="7">[20]Топливо2009!#REF!</definedName>
    <definedName name="F9_SC_1" localSheetId="8">[20]Топливо2009!#REF!</definedName>
    <definedName name="F9_SC_1" localSheetId="9">[22]Топливо2009!#REF!</definedName>
    <definedName name="F9_SC_1" localSheetId="10">[22]Топливо2009!#REF!</definedName>
    <definedName name="F9_SC_1" localSheetId="11">[20]Топливо2009!#REF!</definedName>
    <definedName name="F9_SC_1" localSheetId="12">[20]Топливо2009!#REF!</definedName>
    <definedName name="F9_SC_1" localSheetId="14">[20]Топливо2009!#REF!</definedName>
    <definedName name="F9_SC_1" localSheetId="6">[22]Топливо2009!#REF!</definedName>
    <definedName name="F9_SC_1" localSheetId="18">[20]Топливо2009!#REF!</definedName>
    <definedName name="F9_SC_1" localSheetId="19">[20]Топливо2009!#REF!</definedName>
    <definedName name="F9_SC_1">[20]Топливо2009!#REF!</definedName>
    <definedName name="F9_SC_2" localSheetId="7">[20]Топливо2009!#REF!</definedName>
    <definedName name="F9_SC_2" localSheetId="8">[20]Топливо2009!#REF!</definedName>
    <definedName name="F9_SC_2" localSheetId="9">[22]Топливо2009!#REF!</definedName>
    <definedName name="F9_SC_2" localSheetId="10">[22]Топливо2009!#REF!</definedName>
    <definedName name="F9_SC_2" localSheetId="11">[20]Топливо2009!#REF!</definedName>
    <definedName name="F9_SC_2" localSheetId="12">[20]Топливо2009!#REF!</definedName>
    <definedName name="F9_SC_2" localSheetId="14">[20]Топливо2009!#REF!</definedName>
    <definedName name="F9_SC_2" localSheetId="6">[22]Топливо2009!#REF!</definedName>
    <definedName name="F9_SC_2" localSheetId="18">[20]Топливо2009!#REF!</definedName>
    <definedName name="F9_SC_2" localSheetId="19">[20]Топливо2009!#REF!</definedName>
    <definedName name="F9_SC_2">[20]Топливо2009!#REF!</definedName>
    <definedName name="F9_SC_3" localSheetId="8">[20]Топливо2009!#REF!</definedName>
    <definedName name="F9_SC_3" localSheetId="9">[22]Топливо2009!#REF!</definedName>
    <definedName name="F9_SC_3" localSheetId="10">[22]Топливо2009!#REF!</definedName>
    <definedName name="F9_SC_3" localSheetId="11">[20]Топливо2009!#REF!</definedName>
    <definedName name="F9_SC_3" localSheetId="12">[20]Топливо2009!#REF!</definedName>
    <definedName name="F9_SC_3" localSheetId="14">[20]Топливо2009!#REF!</definedName>
    <definedName name="F9_SC_3" localSheetId="6">[22]Топливо2009!#REF!</definedName>
    <definedName name="F9_SC_3">[20]Топливо2009!#REF!</definedName>
    <definedName name="F9_SC_4" localSheetId="8">[20]Топливо2009!#REF!</definedName>
    <definedName name="F9_SC_4" localSheetId="9">[22]Топливо2009!#REF!</definedName>
    <definedName name="F9_SC_4" localSheetId="10">[22]Топливо2009!#REF!</definedName>
    <definedName name="F9_SC_4" localSheetId="11">[20]Топливо2009!#REF!</definedName>
    <definedName name="F9_SC_4" localSheetId="12">[20]Топливо2009!#REF!</definedName>
    <definedName name="F9_SC_4" localSheetId="14">[20]Топливо2009!#REF!</definedName>
    <definedName name="F9_SC_4" localSheetId="6">[22]Топливо2009!#REF!</definedName>
    <definedName name="F9_SC_4">[20]Топливо2009!#REF!</definedName>
    <definedName name="F9_SC_5" localSheetId="8">[20]Топливо2009!#REF!</definedName>
    <definedName name="F9_SC_5" localSheetId="9">[22]Топливо2009!#REF!</definedName>
    <definedName name="F9_SC_5" localSheetId="10">[22]Топливо2009!#REF!</definedName>
    <definedName name="F9_SC_5" localSheetId="11">[20]Топливо2009!#REF!</definedName>
    <definedName name="F9_SC_5" localSheetId="12">[20]Топливо2009!#REF!</definedName>
    <definedName name="F9_SC_5" localSheetId="14">[20]Топливо2009!#REF!</definedName>
    <definedName name="F9_SC_5" localSheetId="6">[22]Топливо2009!#REF!</definedName>
    <definedName name="F9_SC_5">[20]Топливо2009!#REF!</definedName>
    <definedName name="F9_SC_6" localSheetId="8">[20]Топливо2009!#REF!</definedName>
    <definedName name="F9_SC_6" localSheetId="9">[22]Топливо2009!#REF!</definedName>
    <definedName name="F9_SC_6" localSheetId="10">[22]Топливо2009!#REF!</definedName>
    <definedName name="F9_SC_6" localSheetId="11">[20]Топливо2009!#REF!</definedName>
    <definedName name="F9_SC_6" localSheetId="12">[20]Топливо2009!#REF!</definedName>
    <definedName name="F9_SC_6" localSheetId="14">[20]Топливо2009!#REF!</definedName>
    <definedName name="F9_SC_6" localSheetId="6">[22]Топливо2009!#REF!</definedName>
    <definedName name="F9_SC_6">[20]Топливо2009!#REF!</definedName>
    <definedName name="F9_SCOPE" localSheetId="7">#REF!</definedName>
    <definedName name="F9_SCOPE" localSheetId="8">#REF!</definedName>
    <definedName name="F9_SCOPE" localSheetId="11">#REF!</definedName>
    <definedName name="F9_SCOPE" localSheetId="12">#REF!</definedName>
    <definedName name="F9_SCOPE" localSheetId="14">#REF!</definedName>
    <definedName name="F9_SCOPE" localSheetId="16">#REF!</definedName>
    <definedName name="F9_SCOPE" localSheetId="2">#REF!</definedName>
    <definedName name="F9_SCOPE" localSheetId="5">#REF!</definedName>
    <definedName name="F9_SCOPE" localSheetId="6">#REF!</definedName>
    <definedName name="F9_SCOPE" localSheetId="18">#REF!</definedName>
    <definedName name="F9_SCOPE" localSheetId="19">#REF!</definedName>
    <definedName name="F9_SCOPE">#REF!</definedName>
    <definedName name="F9_SCOPE_4">"#REF!"</definedName>
    <definedName name="fbgffnjfgg">#N/A</definedName>
    <definedName name="fdfccgh" localSheetId="7" hidden="1">{#N/A,#N/A,TRUE,"Лист1";#N/A,#N/A,TRUE,"Лист2";#N/A,#N/A,TRUE,"Лист3"}</definedName>
    <definedName name="fdfccgh" localSheetId="9" hidden="1">{#N/A,#N/A,TRUE,"Лист1";#N/A,#N/A,TRUE,"Лист2";#N/A,#N/A,TRUE,"Лист3"}</definedName>
    <definedName name="fdfccgh" localSheetId="10" hidden="1">{#N/A,#N/A,TRUE,"Лист1";#N/A,#N/A,TRUE,"Лист2";#N/A,#N/A,TRUE,"Лист3"}</definedName>
    <definedName name="fdfccgh" localSheetId="11" hidden="1">{#N/A,#N/A,TRUE,"Лист1";#N/A,#N/A,TRUE,"Лист2";#N/A,#N/A,TRUE,"Лист3"}</definedName>
    <definedName name="fdfccgh" localSheetId="12" hidden="1">{#N/A,#N/A,TRUE,"Лист1";#N/A,#N/A,TRUE,"Лист2";#N/A,#N/A,TRUE,"Лист3"}</definedName>
    <definedName name="fdfccgh" localSheetId="16" hidden="1">{#N/A,#N/A,TRUE,"Лист1";#N/A,#N/A,TRUE,"Лист2";#N/A,#N/A,TRUE,"Лист3"}</definedName>
    <definedName name="fdfccgh" localSheetId="6" hidden="1">{#N/A,#N/A,TRUE,"Лист1";#N/A,#N/A,TRUE,"Лист2";#N/A,#N/A,TRUE,"Лист3"}</definedName>
    <definedName name="fdfccgh" localSheetId="18" hidden="1">{#N/A,#N/A,TRUE,"Лист1";#N/A,#N/A,TRUE,"Лист2";#N/A,#N/A,TRUE,"Лист3"}</definedName>
    <definedName name="fdfccgh" localSheetId="19" hidden="1">{#N/A,#N/A,TRUE,"Лист1";#N/A,#N/A,TRUE,"Лист2";#N/A,#N/A,TRUE,"Лист3"}</definedName>
    <definedName name="fdfccgh" hidden="1">{#N/A,#N/A,TRUE,"Лист1";#N/A,#N/A,TRUE,"Лист2";#N/A,#N/A,TRUE,"Лист3"}</definedName>
    <definedName name="fdfdfd" localSheetId="7">'5.1 I ПР i'!fdfdfd</definedName>
    <definedName name="fdfdfd" localSheetId="9">[12]!fdfdfd</definedName>
    <definedName name="fdfdfd" localSheetId="10">[12]!fdfdfd</definedName>
    <definedName name="fdfdfd" localSheetId="11">'5.3.2.  КНР'!fdfdfd</definedName>
    <definedName name="fdfdfd" localSheetId="12">'5.3.3.  КНВВ'!fdfdfd</definedName>
    <definedName name="fdfdfd" localSheetId="16">'5.3.4.  КПО'!fdfdfd</definedName>
    <definedName name="fdfdfd" localSheetId="6">[12]!fdfdfd</definedName>
    <definedName name="fdfdfd" localSheetId="18">'Пр 5.3.5 В i корр ИП'!fdfdfd</definedName>
    <definedName name="fdfdfd" localSheetId="19">'Пр 5.3.6 IV КНК i-2'!fdfdfd</definedName>
    <definedName name="fdfdfd">[0]!fdfdfd</definedName>
    <definedName name="fdfggghgjh" localSheetId="7" hidden="1">{#N/A,#N/A,TRUE,"Лист1";#N/A,#N/A,TRUE,"Лист2";#N/A,#N/A,TRUE,"Лист3"}</definedName>
    <definedName name="fdfggghgjh" localSheetId="9" hidden="1">{#N/A,#N/A,TRUE,"Лист1";#N/A,#N/A,TRUE,"Лист2";#N/A,#N/A,TRUE,"Лист3"}</definedName>
    <definedName name="fdfggghgjh" localSheetId="10" hidden="1">{#N/A,#N/A,TRUE,"Лист1";#N/A,#N/A,TRUE,"Лист2";#N/A,#N/A,TRUE,"Лист3"}</definedName>
    <definedName name="fdfggghgjh" localSheetId="11" hidden="1">{#N/A,#N/A,TRUE,"Лист1";#N/A,#N/A,TRUE,"Лист2";#N/A,#N/A,TRUE,"Лист3"}</definedName>
    <definedName name="fdfggghgjh" localSheetId="12" hidden="1">{#N/A,#N/A,TRUE,"Лист1";#N/A,#N/A,TRUE,"Лист2";#N/A,#N/A,TRUE,"Лист3"}</definedName>
    <definedName name="fdfggghgjh" localSheetId="16" hidden="1">{#N/A,#N/A,TRUE,"Лист1";#N/A,#N/A,TRUE,"Лист2";#N/A,#N/A,TRUE,"Лист3"}</definedName>
    <definedName name="fdfggghgjh" localSheetId="6" hidden="1">{#N/A,#N/A,TRUE,"Лист1";#N/A,#N/A,TRUE,"Лист2";#N/A,#N/A,TRUE,"Лист3"}</definedName>
    <definedName name="fdfggghgjh" localSheetId="18" hidden="1">{#N/A,#N/A,TRUE,"Лист1";#N/A,#N/A,TRUE,"Лист2";#N/A,#N/A,TRUE,"Лист3"}</definedName>
    <definedName name="fdfggghgjh" localSheetId="19" hidden="1">{#N/A,#N/A,TRUE,"Лист1";#N/A,#N/A,TRUE,"Лист2";#N/A,#N/A,TRUE,"Лист3"}</definedName>
    <definedName name="fdfggghgjh" hidden="1">{#N/A,#N/A,TRUE,"Лист1";#N/A,#N/A,TRUE,"Лист2";#N/A,#N/A,TRUE,"Лист3"}</definedName>
    <definedName name="FEB" localSheetId="7">#REF!</definedName>
    <definedName name="FEB" localSheetId="8">#REF!</definedName>
    <definedName name="FEB" localSheetId="11">#REF!</definedName>
    <definedName name="FEB" localSheetId="12">#REF!</definedName>
    <definedName name="FEB" localSheetId="14">#REF!</definedName>
    <definedName name="FEB" localSheetId="16">#REF!</definedName>
    <definedName name="FEB" localSheetId="2">#REF!</definedName>
    <definedName name="FEB" localSheetId="5">#REF!</definedName>
    <definedName name="FEB" localSheetId="6">#REF!</definedName>
    <definedName name="FEB" localSheetId="18">#REF!</definedName>
    <definedName name="FEB" localSheetId="19">#REF!</definedName>
    <definedName name="FEB">#REF!</definedName>
    <definedName name="FEB_4">"#REF!"</definedName>
    <definedName name="fff" localSheetId="7">#REF!</definedName>
    <definedName name="fff" localSheetId="8">#REF!</definedName>
    <definedName name="fff" localSheetId="11">#REF!</definedName>
    <definedName name="fff" localSheetId="12">#REF!</definedName>
    <definedName name="fff" localSheetId="14">#REF!</definedName>
    <definedName name="fff" localSheetId="16">#REF!</definedName>
    <definedName name="fff" localSheetId="2">#REF!</definedName>
    <definedName name="fff" localSheetId="5">#REF!</definedName>
    <definedName name="fff" localSheetId="6">#REF!</definedName>
    <definedName name="fff" localSheetId="18">#REF!</definedName>
    <definedName name="fff" localSheetId="19">#REF!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g" localSheetId="7">#N/A</definedName>
    <definedName name="fg" localSheetId="8">'5.2 II НР i'!fg</definedName>
    <definedName name="fg" localSheetId="9">#N/A</definedName>
    <definedName name="fg" localSheetId="10">#N/A</definedName>
    <definedName name="fg" localSheetId="11">#N/A</definedName>
    <definedName name="fg" localSheetId="12">#N/A</definedName>
    <definedName name="fg" localSheetId="16">#N/A</definedName>
    <definedName name="fg" localSheetId="1">'Пр 1. Смета НВВ i'!fg</definedName>
    <definedName name="fg" localSheetId="2">'Пр 2. (ПАО ФСК)'!fg</definedName>
    <definedName name="fg" localSheetId="3">'Пр 3. Аренда'!fg</definedName>
    <definedName name="fg" localSheetId="4">'Пр 3.1 Отчет Аренда'!fg</definedName>
    <definedName name="fg" localSheetId="5">#N/A</definedName>
    <definedName name="fg" localSheetId="6">#N/A</definedName>
    <definedName name="fg" localSheetId="18">#N/A</definedName>
    <definedName name="fg" localSheetId="19">#N/A</definedName>
    <definedName name="fg">[0]!fg</definedName>
    <definedName name="fg_4">"'рт-передача'!fg"</definedName>
    <definedName name="fgghfhghj" localSheetId="7" hidden="1">{#N/A,#N/A,TRUE,"Лист1";#N/A,#N/A,TRUE,"Лист2";#N/A,#N/A,TRUE,"Лист3"}</definedName>
    <definedName name="fgghfhghj" localSheetId="9" hidden="1">{#N/A,#N/A,TRUE,"Лист1";#N/A,#N/A,TRUE,"Лист2";#N/A,#N/A,TRUE,"Лист3"}</definedName>
    <definedName name="fgghfhghj" localSheetId="10" hidden="1">{#N/A,#N/A,TRUE,"Лист1";#N/A,#N/A,TRUE,"Лист2";#N/A,#N/A,TRUE,"Лист3"}</definedName>
    <definedName name="fgghfhghj" localSheetId="11" hidden="1">{#N/A,#N/A,TRUE,"Лист1";#N/A,#N/A,TRUE,"Лист2";#N/A,#N/A,TRUE,"Лист3"}</definedName>
    <definedName name="fgghfhghj" localSheetId="12" hidden="1">{#N/A,#N/A,TRUE,"Лист1";#N/A,#N/A,TRUE,"Лист2";#N/A,#N/A,TRUE,"Лист3"}</definedName>
    <definedName name="fgghfhghj" localSheetId="16" hidden="1">{#N/A,#N/A,TRUE,"Лист1";#N/A,#N/A,TRUE,"Лист2";#N/A,#N/A,TRUE,"Лист3"}</definedName>
    <definedName name="fgghfhghj" localSheetId="6" hidden="1">{#N/A,#N/A,TRUE,"Лист1";#N/A,#N/A,TRUE,"Лист2";#N/A,#N/A,TRUE,"Лист3"}</definedName>
    <definedName name="fgghfhghj" localSheetId="18" hidden="1">{#N/A,#N/A,TRUE,"Лист1";#N/A,#N/A,TRUE,"Лист2";#N/A,#N/A,TRUE,"Лист3"}</definedName>
    <definedName name="fgghfhghj" localSheetId="19" hidden="1">{#N/A,#N/A,TRUE,"Лист1";#N/A,#N/A,TRUE,"Лист2";#N/A,#N/A,TRUE,"Лист3"}</definedName>
    <definedName name="fgghfhghj" hidden="1">{#N/A,#N/A,TRUE,"Лист1";#N/A,#N/A,TRUE,"Лист2";#N/A,#N/A,TRUE,"Лист3"}</definedName>
    <definedName name="fghghjk" localSheetId="7" hidden="1">{#N/A,#N/A,TRUE,"Лист1";#N/A,#N/A,TRUE,"Лист2";#N/A,#N/A,TRUE,"Лист3"}</definedName>
    <definedName name="fghghjk" localSheetId="9" hidden="1">{#N/A,#N/A,TRUE,"Лист1";#N/A,#N/A,TRUE,"Лист2";#N/A,#N/A,TRUE,"Лист3"}</definedName>
    <definedName name="fghghjk" localSheetId="10" hidden="1">{#N/A,#N/A,TRUE,"Лист1";#N/A,#N/A,TRUE,"Лист2";#N/A,#N/A,TRUE,"Лист3"}</definedName>
    <definedName name="fghghjk" localSheetId="11" hidden="1">{#N/A,#N/A,TRUE,"Лист1";#N/A,#N/A,TRUE,"Лист2";#N/A,#N/A,TRUE,"Лист3"}</definedName>
    <definedName name="fghghjk" localSheetId="12" hidden="1">{#N/A,#N/A,TRUE,"Лист1";#N/A,#N/A,TRUE,"Лист2";#N/A,#N/A,TRUE,"Лист3"}</definedName>
    <definedName name="fghghjk" localSheetId="16" hidden="1">{#N/A,#N/A,TRUE,"Лист1";#N/A,#N/A,TRUE,"Лист2";#N/A,#N/A,TRUE,"Лист3"}</definedName>
    <definedName name="fghghjk" localSheetId="6" hidden="1">{#N/A,#N/A,TRUE,"Лист1";#N/A,#N/A,TRUE,"Лист2";#N/A,#N/A,TRUE,"Лист3"}</definedName>
    <definedName name="fghghjk" localSheetId="18" hidden="1">{#N/A,#N/A,TRUE,"Лист1";#N/A,#N/A,TRUE,"Лист2";#N/A,#N/A,TRUE,"Лист3"}</definedName>
    <definedName name="fghghjk" localSheetId="19" hidden="1">{#N/A,#N/A,TRUE,"Лист1";#N/A,#N/A,TRUE,"Лист2";#N/A,#N/A,TRUE,"Лист3"}</definedName>
    <definedName name="fghghjk" hidden="1">{#N/A,#N/A,TRUE,"Лист1";#N/A,#N/A,TRUE,"Лист2";#N/A,#N/A,TRUE,"Лист3"}</definedName>
    <definedName name="fghy" localSheetId="7">#N/A</definedName>
    <definedName name="fghy" localSheetId="9">#N/A</definedName>
    <definedName name="fghy" localSheetId="10">#N/A</definedName>
    <definedName name="fghy" localSheetId="11">#N/A</definedName>
    <definedName name="fghy" localSheetId="12">#N/A</definedName>
    <definedName name="fghy" localSheetId="16">#N/A</definedName>
    <definedName name="fghy" localSheetId="2">'Пр 2. (ПАО ФСК)'!fghy</definedName>
    <definedName name="fghy" localSheetId="3">'Пр 3. Аренда'!fghy</definedName>
    <definedName name="fghy" localSheetId="4">'Пр 3.1 Отчет Аренда'!fghy</definedName>
    <definedName name="fghy" localSheetId="5">'Пр 4. Амортизация'!fghy</definedName>
    <definedName name="fghy" localSheetId="6">#N/A</definedName>
    <definedName name="fghy" localSheetId="18">'Пр 5.3.5 В i корр ИП'!fghy</definedName>
    <definedName name="fghy" localSheetId="19">#N/A</definedName>
    <definedName name="fghy">[0]!fghy</definedName>
    <definedName name="fhghgjh" localSheetId="7" hidden="1">{#N/A,#N/A,TRUE,"Лист1";#N/A,#N/A,TRUE,"Лист2";#N/A,#N/A,TRUE,"Лист3"}</definedName>
    <definedName name="fhghgjh" localSheetId="9" hidden="1">{#N/A,#N/A,TRUE,"Лист1";#N/A,#N/A,TRUE,"Лист2";#N/A,#N/A,TRUE,"Лист3"}</definedName>
    <definedName name="fhghgjh" localSheetId="10" hidden="1">{#N/A,#N/A,TRUE,"Лист1";#N/A,#N/A,TRUE,"Лист2";#N/A,#N/A,TRUE,"Лист3"}</definedName>
    <definedName name="fhghgjh" localSheetId="11" hidden="1">{#N/A,#N/A,TRUE,"Лист1";#N/A,#N/A,TRUE,"Лист2";#N/A,#N/A,TRUE,"Лист3"}</definedName>
    <definedName name="fhghgjh" localSheetId="12" hidden="1">{#N/A,#N/A,TRUE,"Лист1";#N/A,#N/A,TRUE,"Лист2";#N/A,#N/A,TRUE,"Лист3"}</definedName>
    <definedName name="fhghgjh" localSheetId="16" hidden="1">{#N/A,#N/A,TRUE,"Лист1";#N/A,#N/A,TRUE,"Лист2";#N/A,#N/A,TRUE,"Лист3"}</definedName>
    <definedName name="fhghgjh" localSheetId="6" hidden="1">{#N/A,#N/A,TRUE,"Лист1";#N/A,#N/A,TRUE,"Лист2";#N/A,#N/A,TRUE,"Лист3"}</definedName>
    <definedName name="fhghgjh" localSheetId="18" hidden="1">{#N/A,#N/A,TRUE,"Лист1";#N/A,#N/A,TRUE,"Лист2";#N/A,#N/A,TRUE,"Лист3"}</definedName>
    <definedName name="fhghgjh" localSheetId="19" hidden="1">{#N/A,#N/A,TRUE,"Лист1";#N/A,#N/A,TRUE,"Лист2";#N/A,#N/A,TRUE,"Лист3"}</definedName>
    <definedName name="fhghgjh" hidden="1">{#N/A,#N/A,TRUE,"Лист1";#N/A,#N/A,TRUE,"Лист2";#N/A,#N/A,TRUE,"Лист3"}</definedName>
    <definedName name="fil_2_16">#N/A</definedName>
    <definedName name="fil_2_18">#N/A</definedName>
    <definedName name="fil_2_19">#N/A</definedName>
    <definedName name="fil_21" localSheetId="7">#REF!</definedName>
    <definedName name="fil_21" localSheetId="8">#REF!</definedName>
    <definedName name="fil_21" localSheetId="11">#REF!</definedName>
    <definedName name="fil_21" localSheetId="12">#REF!</definedName>
    <definedName name="fil_21" localSheetId="14">#REF!</definedName>
    <definedName name="fil_21" localSheetId="16">#REF!</definedName>
    <definedName name="fil_21" localSheetId="6">#REF!</definedName>
    <definedName name="fil_21" localSheetId="18">#REF!</definedName>
    <definedName name="fil_21" localSheetId="19">#REF!</definedName>
    <definedName name="fil_21">#REF!</definedName>
    <definedName name="fil_3_16">#N/A</definedName>
    <definedName name="fil_3_18">#N/A</definedName>
    <definedName name="fil_3_19">#N/A</definedName>
    <definedName name="fil_4_16">#N/A</definedName>
    <definedName name="fil_4_18">#N/A</definedName>
    <definedName name="fil_4_19">#N/A</definedName>
    <definedName name="FixTarifList" localSheetId="9">[14]Лист!$A$410</definedName>
    <definedName name="FixTarifList" localSheetId="10">[14]Лист!$A$410</definedName>
    <definedName name="FixTarifList" localSheetId="6">[14]Лист!$A$410</definedName>
    <definedName name="FixTarifList">[15]Лист!$A$410</definedName>
    <definedName name="ForIns" localSheetId="7">[25]Регионы!#REF!</definedName>
    <definedName name="ForIns" localSheetId="8">[25]Регионы!#REF!</definedName>
    <definedName name="ForIns" localSheetId="9">[26]Регионы!#REF!</definedName>
    <definedName name="ForIns" localSheetId="10">[26]Регионы!#REF!</definedName>
    <definedName name="ForIns" localSheetId="11">[25]Регионы!#REF!</definedName>
    <definedName name="ForIns" localSheetId="12">[25]Регионы!#REF!</definedName>
    <definedName name="ForIns" localSheetId="14">[25]Регионы!#REF!</definedName>
    <definedName name="ForIns" localSheetId="6">[26]Регионы!#REF!</definedName>
    <definedName name="ForIns" localSheetId="18">[25]Регионы!#REF!</definedName>
    <definedName name="ForIns" localSheetId="19">[25]Регионы!#REF!</definedName>
    <definedName name="ForIns">[25]Регионы!#REF!</definedName>
    <definedName name="ForIns_5">#N/A</definedName>
    <definedName name="FUEL" localSheetId="7">#REF!</definedName>
    <definedName name="FUEL" localSheetId="8">#REF!</definedName>
    <definedName name="FUEL" localSheetId="11">#REF!</definedName>
    <definedName name="FUEL" localSheetId="12">#REF!</definedName>
    <definedName name="FUEL" localSheetId="14">#REF!</definedName>
    <definedName name="FUEL" localSheetId="16">#REF!</definedName>
    <definedName name="FUEL" localSheetId="1">#REF!</definedName>
    <definedName name="FUEL" localSheetId="2">#REF!</definedName>
    <definedName name="FUEL" localSheetId="3">#REF!</definedName>
    <definedName name="FUEL" localSheetId="4">#REF!</definedName>
    <definedName name="FUEL" localSheetId="5">#REF!</definedName>
    <definedName name="FUEL" localSheetId="6">#REF!</definedName>
    <definedName name="FUEL" localSheetId="18">#REF!</definedName>
    <definedName name="FUEL" localSheetId="19">#REF!</definedName>
    <definedName name="FUEL">#REF!</definedName>
    <definedName name="FUEL_ET" localSheetId="7">#REF!</definedName>
    <definedName name="FUEL_ET" localSheetId="8">#REF!</definedName>
    <definedName name="FUEL_ET" localSheetId="11">#REF!</definedName>
    <definedName name="FUEL_ET" localSheetId="12">#REF!</definedName>
    <definedName name="FUEL_ET" localSheetId="14">#REF!</definedName>
    <definedName name="FUEL_ET" localSheetId="16">#REF!</definedName>
    <definedName name="FUEL_ET" localSheetId="2">#REF!</definedName>
    <definedName name="FUEL_ET" localSheetId="5">#REF!</definedName>
    <definedName name="FUEL_ET" localSheetId="6">#REF!</definedName>
    <definedName name="FUEL_ET" localSheetId="18">#REF!</definedName>
    <definedName name="FUEL_ET" localSheetId="19">#REF!</definedName>
    <definedName name="FUEL_ET">#REF!</definedName>
    <definedName name="FUEL_ET_4">"#REF!"</definedName>
    <definedName name="FUELLIST" localSheetId="7">#REF!</definedName>
    <definedName name="FUELLIST" localSheetId="8">#REF!</definedName>
    <definedName name="FUELLIST" localSheetId="11">#REF!</definedName>
    <definedName name="FUELLIST" localSheetId="12">#REF!</definedName>
    <definedName name="FUELLIST" localSheetId="14">#REF!</definedName>
    <definedName name="FUELLIST" localSheetId="16">#REF!</definedName>
    <definedName name="FUELLIST" localSheetId="2">#REF!</definedName>
    <definedName name="FUELLIST" localSheetId="5">#REF!</definedName>
    <definedName name="FUELLIST" localSheetId="6">#REF!</definedName>
    <definedName name="FUELLIST" localSheetId="18">#REF!</definedName>
    <definedName name="FUELLIST" localSheetId="19">#REF!</definedName>
    <definedName name="FUELLIST">#REF!</definedName>
    <definedName name="FUELLIST_4">"#REF!"</definedName>
    <definedName name="FuelQnt" localSheetId="9">[14]Лист!$B$17</definedName>
    <definedName name="FuelQnt" localSheetId="10">[14]Лист!$B$17</definedName>
    <definedName name="FuelQnt" localSheetId="6">[14]Лист!$B$17</definedName>
    <definedName name="FuelQnt">[15]Лист!$B$17</definedName>
    <definedName name="g" localSheetId="7">[10]Параметры!#REF!</definedName>
    <definedName name="g" localSheetId="8">[10]Параметры!#REF!</definedName>
    <definedName name="g" localSheetId="9">[10]Параметры!#REF!</definedName>
    <definedName name="g" localSheetId="10">[10]Параметры!#REF!</definedName>
    <definedName name="g" localSheetId="11">[10]Параметры!#REF!</definedName>
    <definedName name="g" localSheetId="12">[10]Параметры!#REF!</definedName>
    <definedName name="g" localSheetId="14">[10]Параметры!#REF!</definedName>
    <definedName name="g" localSheetId="6">[10]Параметры!#REF!</definedName>
    <definedName name="g" localSheetId="18">[10]Параметры!#REF!</definedName>
    <definedName name="g" localSheetId="19">[10]Параметры!#REF!</definedName>
    <definedName name="g">[10]Параметры!#REF!</definedName>
    <definedName name="GES" localSheetId="7">#REF!</definedName>
    <definedName name="GES" localSheetId="8">#REF!</definedName>
    <definedName name="GES" localSheetId="11">#REF!</definedName>
    <definedName name="GES" localSheetId="12">#REF!</definedName>
    <definedName name="GES" localSheetId="14">#REF!</definedName>
    <definedName name="GES" localSheetId="16">#REF!</definedName>
    <definedName name="GES" localSheetId="2">#REF!</definedName>
    <definedName name="GES" localSheetId="5">#REF!</definedName>
    <definedName name="GES" localSheetId="6">#REF!</definedName>
    <definedName name="GES" localSheetId="18">#REF!</definedName>
    <definedName name="GES" localSheetId="19">#REF!</definedName>
    <definedName name="GES">#REF!</definedName>
    <definedName name="GES_4">"#REF!"</definedName>
    <definedName name="GES_DATA" localSheetId="7">#REF!</definedName>
    <definedName name="GES_DATA" localSheetId="8">#REF!</definedName>
    <definedName name="GES_DATA" localSheetId="11">#REF!</definedName>
    <definedName name="GES_DATA" localSheetId="12">#REF!</definedName>
    <definedName name="GES_DATA" localSheetId="14">#REF!</definedName>
    <definedName name="GES_DATA" localSheetId="16">#REF!</definedName>
    <definedName name="GES_DATA" localSheetId="2">#REF!</definedName>
    <definedName name="GES_DATA" localSheetId="5">#REF!</definedName>
    <definedName name="GES_DATA" localSheetId="6">#REF!</definedName>
    <definedName name="GES_DATA" localSheetId="18">#REF!</definedName>
    <definedName name="GES_DATA" localSheetId="19">#REF!</definedName>
    <definedName name="GES_DATA">#REF!</definedName>
    <definedName name="GES_LIST" localSheetId="7">#REF!</definedName>
    <definedName name="GES_LIST" localSheetId="8">#REF!</definedName>
    <definedName name="GES_LIST" localSheetId="11">#REF!</definedName>
    <definedName name="GES_LIST" localSheetId="12">#REF!</definedName>
    <definedName name="GES_LIST" localSheetId="14">#REF!</definedName>
    <definedName name="GES_LIST" localSheetId="16">#REF!</definedName>
    <definedName name="GES_LIST" localSheetId="2">#REF!</definedName>
    <definedName name="GES_LIST" localSheetId="5">#REF!</definedName>
    <definedName name="GES_LIST" localSheetId="6">#REF!</definedName>
    <definedName name="GES_LIST" localSheetId="18">#REF!</definedName>
    <definedName name="GES_LIST" localSheetId="19">#REF!</definedName>
    <definedName name="GES_LIST">#REF!</definedName>
    <definedName name="GES3_DATA" localSheetId="7">#REF!</definedName>
    <definedName name="GES3_DATA" localSheetId="8">#REF!</definedName>
    <definedName name="GES3_DATA" localSheetId="11">#REF!</definedName>
    <definedName name="GES3_DATA" localSheetId="12">#REF!</definedName>
    <definedName name="GES3_DATA" localSheetId="14">#REF!</definedName>
    <definedName name="GES3_DATA" localSheetId="16">#REF!</definedName>
    <definedName name="GES3_DATA" localSheetId="2">#REF!</definedName>
    <definedName name="GES3_DATA" localSheetId="5">#REF!</definedName>
    <definedName name="GES3_DATA" localSheetId="6">#REF!</definedName>
    <definedName name="GES3_DATA" localSheetId="18">#REF!</definedName>
    <definedName name="GES3_DATA" localSheetId="19">#REF!</definedName>
    <definedName name="GES3_DATA">#REF!</definedName>
    <definedName name="GESList" localSheetId="9">[14]Лист!$A$30</definedName>
    <definedName name="GESList" localSheetId="10">[14]Лист!$A$30</definedName>
    <definedName name="GESList" localSheetId="6">[14]Лист!$A$30</definedName>
    <definedName name="GESList">[15]Лист!$A$30</definedName>
    <definedName name="GESQnt" localSheetId="9">[14]Параметры!$B$6</definedName>
    <definedName name="GESQnt" localSheetId="10">[14]Параметры!$B$6</definedName>
    <definedName name="GESQnt" localSheetId="6">[14]Параметры!$B$6</definedName>
    <definedName name="GESQnt">[15]Параметры!$B$6</definedName>
    <definedName name="gffffffffffffff" localSheetId="7" hidden="1">{#N/A,#N/A,TRUE,"Лист1";#N/A,#N/A,TRUE,"Лист2";#N/A,#N/A,TRUE,"Лист3"}</definedName>
    <definedName name="gffffffffffffff" localSheetId="9" hidden="1">{#N/A,#N/A,TRUE,"Лист1";#N/A,#N/A,TRUE,"Лист2";#N/A,#N/A,TRUE,"Лист3"}</definedName>
    <definedName name="gffffffffffffff" localSheetId="10" hidden="1">{#N/A,#N/A,TRUE,"Лист1";#N/A,#N/A,TRUE,"Лист2";#N/A,#N/A,TRUE,"Лист3"}</definedName>
    <definedName name="gffffffffffffff" localSheetId="11" hidden="1">{#N/A,#N/A,TRUE,"Лист1";#N/A,#N/A,TRUE,"Лист2";#N/A,#N/A,TRUE,"Лист3"}</definedName>
    <definedName name="gffffffffffffff" localSheetId="12" hidden="1">{#N/A,#N/A,TRUE,"Лист1";#N/A,#N/A,TRUE,"Лист2";#N/A,#N/A,TRUE,"Лист3"}</definedName>
    <definedName name="gffffffffffffff" localSheetId="16" hidden="1">{#N/A,#N/A,TRUE,"Лист1";#N/A,#N/A,TRUE,"Лист2";#N/A,#N/A,TRUE,"Лист3"}</definedName>
    <definedName name="gffffffffffffff" localSheetId="6" hidden="1">{#N/A,#N/A,TRUE,"Лист1";#N/A,#N/A,TRUE,"Лист2";#N/A,#N/A,TRUE,"Лист3"}</definedName>
    <definedName name="gffffffffffffff" localSheetId="18" hidden="1">{#N/A,#N/A,TRUE,"Лист1";#N/A,#N/A,TRUE,"Лист2";#N/A,#N/A,TRUE,"Лист3"}</definedName>
    <definedName name="gffffffffffffff" localSheetId="19" hidden="1">{#N/A,#N/A,TRUE,"Лист1";#N/A,#N/A,TRUE,"Лист2";#N/A,#N/A,TRUE,"Лист3"}</definedName>
    <definedName name="gffffffffffffff" hidden="1">{#N/A,#N/A,TRUE,"Лист1";#N/A,#N/A,TRUE,"Лист2";#N/A,#N/A,TRUE,"Лист3"}</definedName>
    <definedName name="gfg" localSheetId="7">#N/A</definedName>
    <definedName name="gfg" localSheetId="8">'5.2 II НР i'!gfg</definedName>
    <definedName name="gfg" localSheetId="9">#N/A</definedName>
    <definedName name="gfg" localSheetId="10">#N/A</definedName>
    <definedName name="gfg" localSheetId="11">#N/A</definedName>
    <definedName name="gfg" localSheetId="12">#N/A</definedName>
    <definedName name="gfg" localSheetId="16">#N/A</definedName>
    <definedName name="gfg" localSheetId="1">'Пр 1. Смета НВВ i'!gfg</definedName>
    <definedName name="gfg" localSheetId="2">'Пр 2. (ПАО ФСК)'!gfg</definedName>
    <definedName name="gfg" localSheetId="3">'Пр 3. Аренда'!gfg</definedName>
    <definedName name="gfg" localSheetId="4">'Пр 3.1 Отчет Аренда'!gfg</definedName>
    <definedName name="gfg" localSheetId="5">#N/A</definedName>
    <definedName name="gfg" localSheetId="6">#N/A</definedName>
    <definedName name="gfg" localSheetId="18">#N/A</definedName>
    <definedName name="gfg" localSheetId="19">#N/A</definedName>
    <definedName name="gfg">[0]!gfg</definedName>
    <definedName name="gfg_4">"'рт-передача'!gfg"</definedName>
    <definedName name="gfgffdssssssssssssss" localSheetId="7" hidden="1">{#N/A,#N/A,TRUE,"Лист1";#N/A,#N/A,TRUE,"Лист2";#N/A,#N/A,TRUE,"Лист3"}</definedName>
    <definedName name="gfgffdssssssssssssss" localSheetId="9" hidden="1">{#N/A,#N/A,TRUE,"Лист1";#N/A,#N/A,TRUE,"Лист2";#N/A,#N/A,TRUE,"Лист3"}</definedName>
    <definedName name="gfgffdssssssssssssss" localSheetId="10" hidden="1">{#N/A,#N/A,TRUE,"Лист1";#N/A,#N/A,TRUE,"Лист2";#N/A,#N/A,TRUE,"Лист3"}</definedName>
    <definedName name="gfgffdssssssssssssss" localSheetId="11" hidden="1">{#N/A,#N/A,TRUE,"Лист1";#N/A,#N/A,TRUE,"Лист2";#N/A,#N/A,TRUE,"Лист3"}</definedName>
    <definedName name="gfgffdssssssssssssss" localSheetId="12" hidden="1">{#N/A,#N/A,TRUE,"Лист1";#N/A,#N/A,TRUE,"Лист2";#N/A,#N/A,TRUE,"Лист3"}</definedName>
    <definedName name="gfgffdssssssssssssss" localSheetId="16" hidden="1">{#N/A,#N/A,TRUE,"Лист1";#N/A,#N/A,TRUE,"Лист2";#N/A,#N/A,TRUE,"Лист3"}</definedName>
    <definedName name="gfgffdssssssssssssss" localSheetId="6" hidden="1">{#N/A,#N/A,TRUE,"Лист1";#N/A,#N/A,TRUE,"Лист2";#N/A,#N/A,TRUE,"Лист3"}</definedName>
    <definedName name="gfgffdssssssssssssss" localSheetId="18" hidden="1">{#N/A,#N/A,TRUE,"Лист1";#N/A,#N/A,TRUE,"Лист2";#N/A,#N/A,TRUE,"Лист3"}</definedName>
    <definedName name="gfgffdssssssssssssss" localSheetId="19" hidden="1">{#N/A,#N/A,TRUE,"Лист1";#N/A,#N/A,TRUE,"Лист2";#N/A,#N/A,TRUE,"Лист3"}</definedName>
    <definedName name="gfgffdssssssssssssss" hidden="1">{#N/A,#N/A,TRUE,"Лист1";#N/A,#N/A,TRUE,"Лист2";#N/A,#N/A,TRUE,"Лист3"}</definedName>
    <definedName name="gfgfhgfhhhhhhhhhhhhhhhhh" localSheetId="7" hidden="1">{#N/A,#N/A,TRUE,"Лист1";#N/A,#N/A,TRUE,"Лист2";#N/A,#N/A,TRUE,"Лист3"}</definedName>
    <definedName name="gfgfhgfhhhhhhhhhhhhhhhhh" localSheetId="9" hidden="1">{#N/A,#N/A,TRUE,"Лист1";#N/A,#N/A,TRUE,"Лист2";#N/A,#N/A,TRUE,"Лист3"}</definedName>
    <definedName name="gfgfhgfhhhhhhhhhhhhhhhhh" localSheetId="10" hidden="1">{#N/A,#N/A,TRUE,"Лист1";#N/A,#N/A,TRUE,"Лист2";#N/A,#N/A,TRUE,"Лист3"}</definedName>
    <definedName name="gfgfhgfhhhhhhhhhhhhhhhhh" localSheetId="11" hidden="1">{#N/A,#N/A,TRUE,"Лист1";#N/A,#N/A,TRUE,"Лист2";#N/A,#N/A,TRUE,"Лист3"}</definedName>
    <definedName name="gfgfhgfhhhhhhhhhhhhhhhhh" localSheetId="12" hidden="1">{#N/A,#N/A,TRUE,"Лист1";#N/A,#N/A,TRUE,"Лист2";#N/A,#N/A,TRUE,"Лист3"}</definedName>
    <definedName name="gfgfhgfhhhhhhhhhhhhhhhhh" localSheetId="16" hidden="1">{#N/A,#N/A,TRUE,"Лист1";#N/A,#N/A,TRUE,"Лист2";#N/A,#N/A,TRUE,"Лист3"}</definedName>
    <definedName name="gfgfhgfhhhhhhhhhhhhhhhhh" localSheetId="6" hidden="1">{#N/A,#N/A,TRUE,"Лист1";#N/A,#N/A,TRUE,"Лист2";#N/A,#N/A,TRUE,"Лист3"}</definedName>
    <definedName name="gfgfhgfhhhhhhhhhhhhhhhhh" localSheetId="18" hidden="1">{#N/A,#N/A,TRUE,"Лист1";#N/A,#N/A,TRUE,"Лист2";#N/A,#N/A,TRUE,"Лист3"}</definedName>
    <definedName name="gfgfhgfhhhhhhhhhhhhhhhhh" localSheetId="19" hidden="1">{#N/A,#N/A,TRUE,"Лист1";#N/A,#N/A,TRUE,"Лист2";#N/A,#N/A,TRUE,"Лист3"}</definedName>
    <definedName name="gfgfhgfhhhhhhhhhhhhhhhhh" hidden="1">{#N/A,#N/A,TRUE,"Лист1";#N/A,#N/A,TRUE,"Лист2";#N/A,#N/A,TRUE,"Лист3"}</definedName>
    <definedName name="gggggggggggg" localSheetId="7" hidden="1">{#N/A,#N/A,TRUE,"Лист1";#N/A,#N/A,TRUE,"Лист2";#N/A,#N/A,TRUE,"Лист3"}</definedName>
    <definedName name="gggggggggggg" localSheetId="9" hidden="1">{#N/A,#N/A,TRUE,"Лист1";#N/A,#N/A,TRUE,"Лист2";#N/A,#N/A,TRUE,"Лист3"}</definedName>
    <definedName name="gggggggggggg" localSheetId="10" hidden="1">{#N/A,#N/A,TRUE,"Лист1";#N/A,#N/A,TRUE,"Лист2";#N/A,#N/A,TRUE,"Лист3"}</definedName>
    <definedName name="gggggggggggg" localSheetId="11" hidden="1">{#N/A,#N/A,TRUE,"Лист1";#N/A,#N/A,TRUE,"Лист2";#N/A,#N/A,TRUE,"Лист3"}</definedName>
    <definedName name="gggggggggggg" localSheetId="12" hidden="1">{#N/A,#N/A,TRUE,"Лист1";#N/A,#N/A,TRUE,"Лист2";#N/A,#N/A,TRUE,"Лист3"}</definedName>
    <definedName name="gggggggggggg" localSheetId="16" hidden="1">{#N/A,#N/A,TRUE,"Лист1";#N/A,#N/A,TRUE,"Лист2";#N/A,#N/A,TRUE,"Лист3"}</definedName>
    <definedName name="gggggggggggg" localSheetId="6" hidden="1">{#N/A,#N/A,TRUE,"Лист1";#N/A,#N/A,TRUE,"Лист2";#N/A,#N/A,TRUE,"Лист3"}</definedName>
    <definedName name="gggggggggggg" localSheetId="18" hidden="1">{#N/A,#N/A,TRUE,"Лист1";#N/A,#N/A,TRUE,"Лист2";#N/A,#N/A,TRUE,"Лист3"}</definedName>
    <definedName name="gggggggggggg" localSheetId="19" hidden="1">{#N/A,#N/A,TRUE,"Лист1";#N/A,#N/A,TRUE,"Лист2";#N/A,#N/A,TRUE,"Лист3"}</definedName>
    <definedName name="gggggggggggg" hidden="1">{#N/A,#N/A,TRUE,"Лист1";#N/A,#N/A,TRUE,"Лист2";#N/A,#N/A,TRUE,"Лист3"}</definedName>
    <definedName name="ggggggggggggggggg" localSheetId="7" hidden="1">{#N/A,#N/A,TRUE,"Лист1";#N/A,#N/A,TRUE,"Лист2";#N/A,#N/A,TRUE,"Лист3"}</definedName>
    <definedName name="ggggggggggggggggg" localSheetId="9" hidden="1">{#N/A,#N/A,TRUE,"Лист1";#N/A,#N/A,TRUE,"Лист2";#N/A,#N/A,TRUE,"Лист3"}</definedName>
    <definedName name="ggggggggggggggggg" localSheetId="10" hidden="1">{#N/A,#N/A,TRUE,"Лист1";#N/A,#N/A,TRUE,"Лист2";#N/A,#N/A,TRUE,"Лист3"}</definedName>
    <definedName name="ggggggggggggggggg" localSheetId="11" hidden="1">{#N/A,#N/A,TRUE,"Лист1";#N/A,#N/A,TRUE,"Лист2";#N/A,#N/A,TRUE,"Лист3"}</definedName>
    <definedName name="ggggggggggggggggg" localSheetId="12" hidden="1">{#N/A,#N/A,TRUE,"Лист1";#N/A,#N/A,TRUE,"Лист2";#N/A,#N/A,TRUE,"Лист3"}</definedName>
    <definedName name="ggggggggggggggggg" localSheetId="16" hidden="1">{#N/A,#N/A,TRUE,"Лист1";#N/A,#N/A,TRUE,"Лист2";#N/A,#N/A,TRUE,"Лист3"}</definedName>
    <definedName name="ggggggggggggggggg" localSheetId="6" hidden="1">{#N/A,#N/A,TRUE,"Лист1";#N/A,#N/A,TRUE,"Лист2";#N/A,#N/A,TRUE,"Лист3"}</definedName>
    <definedName name="ggggggggggggggggg" localSheetId="18" hidden="1">{#N/A,#N/A,TRUE,"Лист1";#N/A,#N/A,TRUE,"Лист2";#N/A,#N/A,TRUE,"Лист3"}</definedName>
    <definedName name="ggggggggggggggggg" localSheetId="19" hidden="1">{#N/A,#N/A,TRUE,"Лист1";#N/A,#N/A,TRUE,"Лист2";#N/A,#N/A,TRUE,"Лист3"}</definedName>
    <definedName name="ggggggggggggggggg" hidden="1">{#N/A,#N/A,TRUE,"Лист1";#N/A,#N/A,TRUE,"Лист2";#N/A,#N/A,TRUE,"Лист3"}</definedName>
    <definedName name="gh" localSheetId="7">#N/A</definedName>
    <definedName name="gh" localSheetId="8">'5.2 II НР i'!gh</definedName>
    <definedName name="gh" localSheetId="9">#N/A</definedName>
    <definedName name="gh" localSheetId="10">#N/A</definedName>
    <definedName name="gh" localSheetId="11">#N/A</definedName>
    <definedName name="gh" localSheetId="12">#N/A</definedName>
    <definedName name="gh" localSheetId="16">#N/A</definedName>
    <definedName name="gh" localSheetId="1">'Пр 1. Смета НВВ i'!gh</definedName>
    <definedName name="gh" localSheetId="2">'Пр 2. (ПАО ФСК)'!gh</definedName>
    <definedName name="gh" localSheetId="3">'Пр 3. Аренда'!gh</definedName>
    <definedName name="gh" localSheetId="4">'Пр 3.1 Отчет Аренда'!gh</definedName>
    <definedName name="gh" localSheetId="5">#N/A</definedName>
    <definedName name="gh" localSheetId="6">#N/A</definedName>
    <definedName name="gh" localSheetId="18">#N/A</definedName>
    <definedName name="gh" localSheetId="19">#N/A</definedName>
    <definedName name="gh">[0]!gh</definedName>
    <definedName name="gh_4">"'рт-передача'!gh"</definedName>
    <definedName name="ghfhg" localSheetId="2">'Пр 2. (ПАО ФСК)'!ghfhg</definedName>
    <definedName name="ghfhg" localSheetId="3">'Пр 3. Аренда'!ghfhg</definedName>
    <definedName name="ghfhg" localSheetId="4">'Пр 3.1 Отчет Аренда'!ghfhg</definedName>
    <definedName name="ghfhg" localSheetId="5">'Пр 4. Амортизация'!ghfhg</definedName>
    <definedName name="ghfhg">[0]!ghfhg</definedName>
    <definedName name="ghg" localSheetId="7">'5.1 I ПР i'!ghg</definedName>
    <definedName name="ghg" localSheetId="9">[12]!ghg</definedName>
    <definedName name="ghg" localSheetId="10">[12]!ghg</definedName>
    <definedName name="ghg" localSheetId="11">'5.3.2.  КНР'!ghg</definedName>
    <definedName name="ghg" localSheetId="12">'5.3.3.  КНВВ'!ghg</definedName>
    <definedName name="ghg" localSheetId="16">'5.3.4.  КПО'!ghg</definedName>
    <definedName name="ghg" localSheetId="6">[12]!ghg</definedName>
    <definedName name="ghg" localSheetId="18">'Пр 5.3.5 В i корр ИП'!ghg</definedName>
    <definedName name="ghg" localSheetId="19">'Пр 5.3.6 IV КНК i-2'!ghg</definedName>
    <definedName name="ghg">[0]!ghg</definedName>
    <definedName name="ghghgy" localSheetId="7" hidden="1">{#N/A,#N/A,TRUE,"Лист1";#N/A,#N/A,TRUE,"Лист2";#N/A,#N/A,TRUE,"Лист3"}</definedName>
    <definedName name="ghghgy" localSheetId="9" hidden="1">{#N/A,#N/A,TRUE,"Лист1";#N/A,#N/A,TRUE,"Лист2";#N/A,#N/A,TRUE,"Лист3"}</definedName>
    <definedName name="ghghgy" localSheetId="10" hidden="1">{#N/A,#N/A,TRUE,"Лист1";#N/A,#N/A,TRUE,"Лист2";#N/A,#N/A,TRUE,"Лист3"}</definedName>
    <definedName name="ghghgy" localSheetId="11" hidden="1">{#N/A,#N/A,TRUE,"Лист1";#N/A,#N/A,TRUE,"Лист2";#N/A,#N/A,TRUE,"Лист3"}</definedName>
    <definedName name="ghghgy" localSheetId="12" hidden="1">{#N/A,#N/A,TRUE,"Лист1";#N/A,#N/A,TRUE,"Лист2";#N/A,#N/A,TRUE,"Лист3"}</definedName>
    <definedName name="ghghgy" localSheetId="16" hidden="1">{#N/A,#N/A,TRUE,"Лист1";#N/A,#N/A,TRUE,"Лист2";#N/A,#N/A,TRUE,"Лист3"}</definedName>
    <definedName name="ghghgy" localSheetId="6" hidden="1">{#N/A,#N/A,TRUE,"Лист1";#N/A,#N/A,TRUE,"Лист2";#N/A,#N/A,TRUE,"Лист3"}</definedName>
    <definedName name="ghghgy" localSheetId="18" hidden="1">{#N/A,#N/A,TRUE,"Лист1";#N/A,#N/A,TRUE,"Лист2";#N/A,#N/A,TRUE,"Лист3"}</definedName>
    <definedName name="ghghgy" localSheetId="19" hidden="1">{#N/A,#N/A,TRUE,"Лист1";#N/A,#N/A,TRUE,"Лист2";#N/A,#N/A,TRUE,"Лист3"}</definedName>
    <definedName name="ghghgy" hidden="1">{#N/A,#N/A,TRUE,"Лист1";#N/A,#N/A,TRUE,"Лист2";#N/A,#N/A,TRUE,"Лист3"}</definedName>
    <definedName name="ghhktyi">#N/A</definedName>
    <definedName name="ghjkgfksfhjasd" localSheetId="7">'5.1 I ПР i'!ghjkgfksfhjasd</definedName>
    <definedName name="ghjkgfksfhjasd" localSheetId="9">[12]!ghjkgfksfhjasd</definedName>
    <definedName name="ghjkgfksfhjasd" localSheetId="10">[12]!ghjkgfksfhjasd</definedName>
    <definedName name="ghjkgfksfhjasd" localSheetId="11">'5.3.2.  КНР'!ghjkgfksfhjasd</definedName>
    <definedName name="ghjkgfksfhjasd" localSheetId="12">'5.3.3.  КНВВ'!ghjkgfksfhjasd</definedName>
    <definedName name="ghjkgfksfhjasd" localSheetId="16">'5.3.4.  КПО'!ghjkgfksfhjasd</definedName>
    <definedName name="ghjkgfksfhjasd" localSheetId="6">[12]!ghjkgfksfhjasd</definedName>
    <definedName name="ghjkgfksfhjasd" localSheetId="18">'Пр 5.3.5 В i корр ИП'!ghjkgfksfhjasd</definedName>
    <definedName name="ghjkgfksfhjasd" localSheetId="19">'Пр 5.3.6 IV КНК i-2'!ghjkgfksfhjasd</definedName>
    <definedName name="ghjkgfksfhjasd">[0]!ghjkgfksfhjasd</definedName>
    <definedName name="god">[27]Титульный!$M$5</definedName>
    <definedName name="grdtrgcfg" localSheetId="7" hidden="1">{#N/A,#N/A,TRUE,"Лист1";#N/A,#N/A,TRUE,"Лист2";#N/A,#N/A,TRUE,"Лист3"}</definedName>
    <definedName name="grdtrgcfg" localSheetId="9" hidden="1">{#N/A,#N/A,TRUE,"Лист1";#N/A,#N/A,TRUE,"Лист2";#N/A,#N/A,TRUE,"Лист3"}</definedName>
    <definedName name="grdtrgcfg" localSheetId="10" hidden="1">{#N/A,#N/A,TRUE,"Лист1";#N/A,#N/A,TRUE,"Лист2";#N/A,#N/A,TRUE,"Лист3"}</definedName>
    <definedName name="grdtrgcfg" localSheetId="11" hidden="1">{#N/A,#N/A,TRUE,"Лист1";#N/A,#N/A,TRUE,"Лист2";#N/A,#N/A,TRUE,"Лист3"}</definedName>
    <definedName name="grdtrgcfg" localSheetId="12" hidden="1">{#N/A,#N/A,TRUE,"Лист1";#N/A,#N/A,TRUE,"Лист2";#N/A,#N/A,TRUE,"Лист3"}</definedName>
    <definedName name="grdtrgcfg" localSheetId="16" hidden="1">{#N/A,#N/A,TRUE,"Лист1";#N/A,#N/A,TRUE,"Лист2";#N/A,#N/A,TRUE,"Лист3"}</definedName>
    <definedName name="grdtrgcfg" localSheetId="6" hidden="1">{#N/A,#N/A,TRUE,"Лист1";#N/A,#N/A,TRUE,"Лист2";#N/A,#N/A,TRUE,"Лист3"}</definedName>
    <definedName name="grdtrgcfg" localSheetId="18" hidden="1">{#N/A,#N/A,TRUE,"Лист1";#N/A,#N/A,TRUE,"Лист2";#N/A,#N/A,TRUE,"Лист3"}</definedName>
    <definedName name="grdtrgcfg" localSheetId="19" hidden="1">{#N/A,#N/A,TRUE,"Лист1";#N/A,#N/A,TRUE,"Лист2";#N/A,#N/A,TRUE,"Лист3"}</definedName>
    <definedName name="grdtrgcfg" hidden="1">{#N/A,#N/A,TRUE,"Лист1";#N/A,#N/A,TRUE,"Лист2";#N/A,#N/A,TRUE,"Лист3"}</definedName>
    <definedName name="GRES" localSheetId="7">#REF!</definedName>
    <definedName name="GRES" localSheetId="8">#REF!</definedName>
    <definedName name="GRES" localSheetId="11">#REF!</definedName>
    <definedName name="GRES" localSheetId="12">#REF!</definedName>
    <definedName name="GRES" localSheetId="14">#REF!</definedName>
    <definedName name="GRES" localSheetId="16">#REF!</definedName>
    <definedName name="GRES" localSheetId="1">#REF!</definedName>
    <definedName name="GRES" localSheetId="2">#REF!</definedName>
    <definedName name="GRES" localSheetId="3">#REF!</definedName>
    <definedName name="GRES" localSheetId="4">#REF!</definedName>
    <definedName name="GRES" localSheetId="5">#REF!</definedName>
    <definedName name="GRES" localSheetId="6">#REF!</definedName>
    <definedName name="GRES" localSheetId="18">#REF!</definedName>
    <definedName name="GRES" localSheetId="19">#REF!</definedName>
    <definedName name="GRES">#REF!</definedName>
    <definedName name="GRES_4">"#REF!"</definedName>
    <definedName name="GRES_DATA" localSheetId="7">#REF!</definedName>
    <definedName name="GRES_DATA" localSheetId="8">#REF!</definedName>
    <definedName name="GRES_DATA" localSheetId="11">#REF!</definedName>
    <definedName name="GRES_DATA" localSheetId="12">#REF!</definedName>
    <definedName name="GRES_DATA" localSheetId="14">#REF!</definedName>
    <definedName name="GRES_DATA" localSheetId="16">#REF!</definedName>
    <definedName name="GRES_DATA" localSheetId="2">#REF!</definedName>
    <definedName name="GRES_DATA" localSheetId="5">#REF!</definedName>
    <definedName name="GRES_DATA" localSheetId="6">#REF!</definedName>
    <definedName name="GRES_DATA" localSheetId="18">#REF!</definedName>
    <definedName name="GRES_DATA" localSheetId="19">#REF!</definedName>
    <definedName name="GRES_DATA">#REF!</definedName>
    <definedName name="GRES_LIST" localSheetId="7">#REF!</definedName>
    <definedName name="GRES_LIST" localSheetId="8">#REF!</definedName>
    <definedName name="GRES_LIST" localSheetId="11">#REF!</definedName>
    <definedName name="GRES_LIST" localSheetId="12">#REF!</definedName>
    <definedName name="GRES_LIST" localSheetId="14">#REF!</definedName>
    <definedName name="GRES_LIST" localSheetId="16">#REF!</definedName>
    <definedName name="GRES_LIST" localSheetId="2">#REF!</definedName>
    <definedName name="GRES_LIST" localSheetId="5">#REF!</definedName>
    <definedName name="GRES_LIST" localSheetId="6">#REF!</definedName>
    <definedName name="GRES_LIST" localSheetId="18">#REF!</definedName>
    <definedName name="GRES_LIST" localSheetId="19">#REF!</definedName>
    <definedName name="GRES_LIST">#REF!</definedName>
    <definedName name="grety5e">#N/A</definedName>
    <definedName name="gtty" localSheetId="7">#REF!,#REF!,#REF!,'5.1 I ПР i'!P1_ESO_PROT</definedName>
    <definedName name="gtty" localSheetId="8">#REF!,#REF!,#REF!,'5.2 II НР i'!P1_ESO_PROT</definedName>
    <definedName name="gtty" localSheetId="9">#N/A</definedName>
    <definedName name="gtty" localSheetId="10">#N/A</definedName>
    <definedName name="gtty" localSheetId="11">#N/A</definedName>
    <definedName name="gtty" localSheetId="12">#N/A</definedName>
    <definedName name="gtty" localSheetId="14">#REF!,#REF!,#REF!,'5.3.3.2'!P1_ESO_PROT</definedName>
    <definedName name="gtty" localSheetId="16">#N/A</definedName>
    <definedName name="gtty" localSheetId="1">#REF!,#REF!,#REF!,'Пр 1. Смета НВВ i'!P1_ESO_PROT</definedName>
    <definedName name="gtty" localSheetId="2">#REF!,#REF!,#REF!,'Пр 2. (ПАО ФСК)'!P1_ESO_PROT</definedName>
    <definedName name="gtty" localSheetId="3">#N/A</definedName>
    <definedName name="gtty" localSheetId="4">#REF!,#REF!,#REF!,'Пр 3.1 Отчет Аренда'!P1_ESO_PROT</definedName>
    <definedName name="gtty" localSheetId="5">#REF!,#REF!,#REF!,'Пр 4. Амортизация'!P1_ESO_PROT</definedName>
    <definedName name="gtty" localSheetId="6">#N/A</definedName>
    <definedName name="gtty" localSheetId="18">#REF!,#REF!,#REF!,'Пр 5.3.5 В i корр ИП'!P1_ESO_PROT</definedName>
    <definedName name="gtty" localSheetId="19">#REF!,#REF!,#REF!,'Пр 5.3.6 IV КНК i-2'!P1_ESO_PROT</definedName>
    <definedName name="gtty">#REF!,#REF!,#REF!,[0]!P1_ESO_PROT</definedName>
    <definedName name="gtty_4">"#REF!,#REF!,#REF!,P1_ESO_PROT"</definedName>
    <definedName name="h" localSheetId="7">#N/A</definedName>
    <definedName name="h" localSheetId="8">'5.2 II НР i'!h</definedName>
    <definedName name="h" localSheetId="9">#N/A</definedName>
    <definedName name="h" localSheetId="10">#N/A</definedName>
    <definedName name="h" localSheetId="11">#N/A</definedName>
    <definedName name="h" localSheetId="12">#N/A</definedName>
    <definedName name="h" localSheetId="16">#N/A</definedName>
    <definedName name="h" localSheetId="1">'Пр 1. Смета НВВ i'!h</definedName>
    <definedName name="h" localSheetId="2">'Пр 2. (ПАО ФСК)'!h</definedName>
    <definedName name="h" localSheetId="3">'Пр 3. Аренда'!h</definedName>
    <definedName name="h" localSheetId="4">'Пр 3.1 Отчет Аренда'!h</definedName>
    <definedName name="h" localSheetId="5">#N/A</definedName>
    <definedName name="h" localSheetId="6">#N/A</definedName>
    <definedName name="h" localSheetId="18">#N/A</definedName>
    <definedName name="h" localSheetId="19">#N/A</definedName>
    <definedName name="h">[0]!h</definedName>
    <definedName name="h_4">"'рт-передача'!h"</definedName>
    <definedName name="Helper_Котельные" localSheetId="9">[28]Справочники!$A$9:$A$12</definedName>
    <definedName name="Helper_Котельные" localSheetId="10">[28]Справочники!$A$9:$A$12</definedName>
    <definedName name="Helper_Котельные" localSheetId="6">[28]Справочники!$A$9:$A$12</definedName>
    <definedName name="Helper_Котельные">[29]Справочники!$A$9:$A$12</definedName>
    <definedName name="Helper_ТЭС" localSheetId="9">[28]Справочники!$A$2:$A$5</definedName>
    <definedName name="Helper_ТЭС" localSheetId="10">[28]Справочники!$A$2:$A$5</definedName>
    <definedName name="Helper_ТЭС" localSheetId="6">[28]Справочники!$A$2:$A$5</definedName>
    <definedName name="Helper_ТЭС">[29]Справочники!$A$2:$A$5</definedName>
    <definedName name="Helper_ТЭС_Котельные" localSheetId="9">[30]Справочники!$A$2:$A$4,[30]Справочники!$A$16:$A$18</definedName>
    <definedName name="Helper_ТЭС_Котельные" localSheetId="10">[30]Справочники!$A$2:$A$4,[30]Справочники!$A$16:$A$18</definedName>
    <definedName name="Helper_ТЭС_Котельные" localSheetId="6">[30]Справочники!$A$2:$A$4,[30]Справочники!$A$16:$A$18</definedName>
    <definedName name="Helper_ТЭС_Котельные">[28]Справочники!$A$2:$A$4,[28]Справочники!$A$16:$A$18</definedName>
    <definedName name="Helper_ФОРЭМ" localSheetId="9">[28]Справочники!$A$30:$A$35</definedName>
    <definedName name="Helper_ФОРЭМ" localSheetId="10">[28]Справочники!$A$30:$A$35</definedName>
    <definedName name="Helper_ФОРЭМ" localSheetId="6">[28]Справочники!$A$30:$A$35</definedName>
    <definedName name="Helper_ФОРЭМ">[29]Справочники!$A$30:$A$35</definedName>
    <definedName name="hfte">#N/A</definedName>
    <definedName name="hgffgddfd" localSheetId="7" hidden="1">{#N/A,#N/A,TRUE,"Лист1";#N/A,#N/A,TRUE,"Лист2";#N/A,#N/A,TRUE,"Лист3"}</definedName>
    <definedName name="hgffgddfd" localSheetId="9" hidden="1">{#N/A,#N/A,TRUE,"Лист1";#N/A,#N/A,TRUE,"Лист2";#N/A,#N/A,TRUE,"Лист3"}</definedName>
    <definedName name="hgffgddfd" localSheetId="10" hidden="1">{#N/A,#N/A,TRUE,"Лист1";#N/A,#N/A,TRUE,"Лист2";#N/A,#N/A,TRUE,"Лист3"}</definedName>
    <definedName name="hgffgddfd" localSheetId="11" hidden="1">{#N/A,#N/A,TRUE,"Лист1";#N/A,#N/A,TRUE,"Лист2";#N/A,#N/A,TRUE,"Лист3"}</definedName>
    <definedName name="hgffgddfd" localSheetId="12" hidden="1">{#N/A,#N/A,TRUE,"Лист1";#N/A,#N/A,TRUE,"Лист2";#N/A,#N/A,TRUE,"Лист3"}</definedName>
    <definedName name="hgffgddfd" localSheetId="16" hidden="1">{#N/A,#N/A,TRUE,"Лист1";#N/A,#N/A,TRUE,"Лист2";#N/A,#N/A,TRUE,"Лист3"}</definedName>
    <definedName name="hgffgddfd" localSheetId="6" hidden="1">{#N/A,#N/A,TRUE,"Лист1";#N/A,#N/A,TRUE,"Лист2";#N/A,#N/A,TRUE,"Лист3"}</definedName>
    <definedName name="hgffgddfd" localSheetId="18" hidden="1">{#N/A,#N/A,TRUE,"Лист1";#N/A,#N/A,TRUE,"Лист2";#N/A,#N/A,TRUE,"Лист3"}</definedName>
    <definedName name="hgffgddfd" localSheetId="19" hidden="1">{#N/A,#N/A,TRUE,"Лист1";#N/A,#N/A,TRUE,"Лист2";#N/A,#N/A,TRUE,"Лист3"}</definedName>
    <definedName name="hgffgddfd" hidden="1">{#N/A,#N/A,TRUE,"Лист1";#N/A,#N/A,TRUE,"Лист2";#N/A,#N/A,TRUE,"Лист3"}</definedName>
    <definedName name="hhh" localSheetId="7">#N/A</definedName>
    <definedName name="hhh" localSheetId="8">'5.2 II НР i'!hhh</definedName>
    <definedName name="hhh" localSheetId="9">#N/A</definedName>
    <definedName name="hhh" localSheetId="10">#N/A</definedName>
    <definedName name="hhh" localSheetId="11">#N/A</definedName>
    <definedName name="hhh" localSheetId="12">#N/A</definedName>
    <definedName name="hhh" localSheetId="16">#N/A</definedName>
    <definedName name="hhh" localSheetId="1">'Пр 1. Смета НВВ i'!hhh</definedName>
    <definedName name="hhh" localSheetId="2">'Пр 2. (ПАО ФСК)'!hhh</definedName>
    <definedName name="hhh" localSheetId="3">'Пр 3. Аренда'!hhh</definedName>
    <definedName name="hhh" localSheetId="4">'Пр 3.1 Отчет Аренда'!hhh</definedName>
    <definedName name="hhh" localSheetId="5">#N/A</definedName>
    <definedName name="hhh" localSheetId="6">#N/A</definedName>
    <definedName name="hhh" localSheetId="18">#N/A</definedName>
    <definedName name="hhh" localSheetId="19">#N/A</definedName>
    <definedName name="hhh">[0]!hhh</definedName>
    <definedName name="hhh_4">"'рт-передача'!hhh"</definedName>
    <definedName name="hhhhhhhhhhhhhhhhhhhhhhhhhhhhhhhhhhhhhhhhhhhhhhhhhhhhhhhhhhhhhh">#N/A</definedName>
    <definedName name="hhhhhthhhhthhth" localSheetId="7" hidden="1">{#N/A,#N/A,TRUE,"Лист1";#N/A,#N/A,TRUE,"Лист2";#N/A,#N/A,TRUE,"Лист3"}</definedName>
    <definedName name="hhhhhthhhhthhth" localSheetId="9" hidden="1">{#N/A,#N/A,TRUE,"Лист1";#N/A,#N/A,TRUE,"Лист2";#N/A,#N/A,TRUE,"Лист3"}</definedName>
    <definedName name="hhhhhthhhhthhth" localSheetId="10" hidden="1">{#N/A,#N/A,TRUE,"Лист1";#N/A,#N/A,TRUE,"Лист2";#N/A,#N/A,TRUE,"Лист3"}</definedName>
    <definedName name="hhhhhthhhhthhth" localSheetId="11" hidden="1">{#N/A,#N/A,TRUE,"Лист1";#N/A,#N/A,TRUE,"Лист2";#N/A,#N/A,TRUE,"Лист3"}</definedName>
    <definedName name="hhhhhthhhhthhth" localSheetId="12" hidden="1">{#N/A,#N/A,TRUE,"Лист1";#N/A,#N/A,TRUE,"Лист2";#N/A,#N/A,TRUE,"Лист3"}</definedName>
    <definedName name="hhhhhthhhhthhth" localSheetId="16" hidden="1">{#N/A,#N/A,TRUE,"Лист1";#N/A,#N/A,TRUE,"Лист2";#N/A,#N/A,TRUE,"Лист3"}</definedName>
    <definedName name="hhhhhthhhhthhth" localSheetId="6" hidden="1">{#N/A,#N/A,TRUE,"Лист1";#N/A,#N/A,TRUE,"Лист2";#N/A,#N/A,TRUE,"Лист3"}</definedName>
    <definedName name="hhhhhthhhhthhth" localSheetId="18" hidden="1">{#N/A,#N/A,TRUE,"Лист1";#N/A,#N/A,TRUE,"Лист2";#N/A,#N/A,TRUE,"Лист3"}</definedName>
    <definedName name="hhhhhthhhhthhth" localSheetId="19" hidden="1">{#N/A,#N/A,TRUE,"Лист1";#N/A,#N/A,TRUE,"Лист2";#N/A,#N/A,TRUE,"Лист3"}</definedName>
    <definedName name="hhhhhthhhhthhth" hidden="1">{#N/A,#N/A,TRUE,"Лист1";#N/A,#N/A,TRUE,"Лист2";#N/A,#N/A,TRUE,"Лист3"}</definedName>
    <definedName name="hhy" localSheetId="7">#N/A</definedName>
    <definedName name="hhy" localSheetId="8">'5.2 II НР i'!hhy</definedName>
    <definedName name="hhy" localSheetId="9">#N/A</definedName>
    <definedName name="hhy" localSheetId="10">#N/A</definedName>
    <definedName name="hhy" localSheetId="11">#N/A</definedName>
    <definedName name="hhy" localSheetId="12">#N/A</definedName>
    <definedName name="hhy" localSheetId="16">#N/A</definedName>
    <definedName name="hhy" localSheetId="1">'Пр 1. Смета НВВ i'!hhy</definedName>
    <definedName name="hhy" localSheetId="2">'Пр 2. (ПАО ФСК)'!hhy</definedName>
    <definedName name="hhy" localSheetId="3">'Пр 3. Аренда'!hhy</definedName>
    <definedName name="hhy" localSheetId="4">'Пр 3.1 Отчет Аренда'!hhy</definedName>
    <definedName name="hhy" localSheetId="5">#N/A</definedName>
    <definedName name="hhy" localSheetId="6">#N/A</definedName>
    <definedName name="hhy" localSheetId="18">#N/A</definedName>
    <definedName name="hhy" localSheetId="19">#N/A</definedName>
    <definedName name="hhy">[0]!hhy</definedName>
    <definedName name="hhy_4">"'рт-передача'!hhy"</definedName>
    <definedName name="hyghggggggggggggggg" localSheetId="7" hidden="1">{#N/A,#N/A,TRUE,"Лист1";#N/A,#N/A,TRUE,"Лист2";#N/A,#N/A,TRUE,"Лист3"}</definedName>
    <definedName name="hyghggggggggggggggg" localSheetId="9" hidden="1">{#N/A,#N/A,TRUE,"Лист1";#N/A,#N/A,TRUE,"Лист2";#N/A,#N/A,TRUE,"Лист3"}</definedName>
    <definedName name="hyghggggggggggggggg" localSheetId="10" hidden="1">{#N/A,#N/A,TRUE,"Лист1";#N/A,#N/A,TRUE,"Лист2";#N/A,#N/A,TRUE,"Лист3"}</definedName>
    <definedName name="hyghggggggggggggggg" localSheetId="11" hidden="1">{#N/A,#N/A,TRUE,"Лист1";#N/A,#N/A,TRUE,"Лист2";#N/A,#N/A,TRUE,"Лист3"}</definedName>
    <definedName name="hyghggggggggggggggg" localSheetId="12" hidden="1">{#N/A,#N/A,TRUE,"Лист1";#N/A,#N/A,TRUE,"Лист2";#N/A,#N/A,TRUE,"Лист3"}</definedName>
    <definedName name="hyghggggggggggggggg" localSheetId="16" hidden="1">{#N/A,#N/A,TRUE,"Лист1";#N/A,#N/A,TRUE,"Лист2";#N/A,#N/A,TRUE,"Лист3"}</definedName>
    <definedName name="hyghggggggggggggggg" localSheetId="6" hidden="1">{#N/A,#N/A,TRUE,"Лист1";#N/A,#N/A,TRUE,"Лист2";#N/A,#N/A,TRUE,"Лист3"}</definedName>
    <definedName name="hyghggggggggggggggg" localSheetId="18" hidden="1">{#N/A,#N/A,TRUE,"Лист1";#N/A,#N/A,TRUE,"Лист2";#N/A,#N/A,TRUE,"Лист3"}</definedName>
    <definedName name="hyghggggggggggggggg" localSheetId="19" hidden="1">{#N/A,#N/A,TRUE,"Лист1";#N/A,#N/A,TRUE,"Лист2";#N/A,#N/A,TRUE,"Лист3"}</definedName>
    <definedName name="hyghggggggggggggggg" hidden="1">{#N/A,#N/A,TRUE,"Лист1";#N/A,#N/A,TRUE,"Лист2";#N/A,#N/A,TRUE,"Лист3"}</definedName>
    <definedName name="îî" localSheetId="7">#N/A</definedName>
    <definedName name="îî" localSheetId="8">'5.2 II НР i'!îî</definedName>
    <definedName name="îî" localSheetId="9">#N/A</definedName>
    <definedName name="îî" localSheetId="10">#N/A</definedName>
    <definedName name="îî" localSheetId="11">#N/A</definedName>
    <definedName name="îî" localSheetId="12">#N/A</definedName>
    <definedName name="îî" localSheetId="16">#N/A</definedName>
    <definedName name="îî" localSheetId="1">'Пр 1. Смета НВВ i'!îî</definedName>
    <definedName name="îî" localSheetId="2">'Пр 2. (ПАО ФСК)'!îî</definedName>
    <definedName name="îî" localSheetId="3">'Пр 3. Аренда'!îî</definedName>
    <definedName name="îî" localSheetId="4">'Пр 3.1 Отчет Аренда'!îî</definedName>
    <definedName name="îî" localSheetId="5">#N/A</definedName>
    <definedName name="îî" localSheetId="6">#N/A</definedName>
    <definedName name="îî" localSheetId="18">#N/A</definedName>
    <definedName name="îî" localSheetId="19">#N/A</definedName>
    <definedName name="îî">[0]!îî</definedName>
    <definedName name="îî_4">"'рт-передача'!îî"</definedName>
    <definedName name="iiiiiiii">#N/A</definedName>
    <definedName name="INN" localSheetId="7">#REF!</definedName>
    <definedName name="INN" localSheetId="8">#REF!</definedName>
    <definedName name="INN" localSheetId="11">#REF!</definedName>
    <definedName name="INN" localSheetId="12">#REF!</definedName>
    <definedName name="INN" localSheetId="14">#REF!</definedName>
    <definedName name="INN" localSheetId="16">#REF!</definedName>
    <definedName name="INN" localSheetId="1">#REF!</definedName>
    <definedName name="INN" localSheetId="2">#REF!</definedName>
    <definedName name="INN" localSheetId="3">#REF!</definedName>
    <definedName name="INN" localSheetId="4">#REF!</definedName>
    <definedName name="INN" localSheetId="5">#REF!</definedName>
    <definedName name="INN" localSheetId="6">#REF!</definedName>
    <definedName name="INN" localSheetId="18">#REF!</definedName>
    <definedName name="INN" localSheetId="19">#REF!</definedName>
    <definedName name="INN">#REF!</definedName>
    <definedName name="iuiiiiiiiiiiiiiiiiii" localSheetId="7" hidden="1">{#N/A,#N/A,TRUE,"Лист1";#N/A,#N/A,TRUE,"Лист2";#N/A,#N/A,TRUE,"Лист3"}</definedName>
    <definedName name="iuiiiiiiiiiiiiiiiiii" localSheetId="9" hidden="1">{#N/A,#N/A,TRUE,"Лист1";#N/A,#N/A,TRUE,"Лист2";#N/A,#N/A,TRUE,"Лист3"}</definedName>
    <definedName name="iuiiiiiiiiiiiiiiiiii" localSheetId="10" hidden="1">{#N/A,#N/A,TRUE,"Лист1";#N/A,#N/A,TRUE,"Лист2";#N/A,#N/A,TRUE,"Лист3"}</definedName>
    <definedName name="iuiiiiiiiiiiiiiiiiii" localSheetId="11" hidden="1">{#N/A,#N/A,TRUE,"Лист1";#N/A,#N/A,TRUE,"Лист2";#N/A,#N/A,TRUE,"Лист3"}</definedName>
    <definedName name="iuiiiiiiiiiiiiiiiiii" localSheetId="12" hidden="1">{#N/A,#N/A,TRUE,"Лист1";#N/A,#N/A,TRUE,"Лист2";#N/A,#N/A,TRUE,"Лист3"}</definedName>
    <definedName name="iuiiiiiiiiiiiiiiiiii" localSheetId="16" hidden="1">{#N/A,#N/A,TRUE,"Лист1";#N/A,#N/A,TRUE,"Лист2";#N/A,#N/A,TRUE,"Лист3"}</definedName>
    <definedName name="iuiiiiiiiiiiiiiiiiii" localSheetId="6" hidden="1">{#N/A,#N/A,TRUE,"Лист1";#N/A,#N/A,TRUE,"Лист2";#N/A,#N/A,TRUE,"Лист3"}</definedName>
    <definedName name="iuiiiiiiiiiiiiiiiiii" localSheetId="18" hidden="1">{#N/A,#N/A,TRUE,"Лист1";#N/A,#N/A,TRUE,"Лист2";#N/A,#N/A,TRUE,"Лист3"}</definedName>
    <definedName name="iuiiiiiiiiiiiiiiiiii" localSheetId="19" hidden="1">{#N/A,#N/A,TRUE,"Лист1";#N/A,#N/A,TRUE,"Лист2";#N/A,#N/A,TRUE,"Лист3"}</definedName>
    <definedName name="iuiiiiiiiiiiiiiiiiii" hidden="1">{#N/A,#N/A,TRUE,"Лист1";#N/A,#N/A,TRUE,"Лист2";#N/A,#N/A,TRUE,"Лист3"}</definedName>
    <definedName name="iuiytyyfdg" localSheetId="7" hidden="1">{#N/A,#N/A,TRUE,"Лист1";#N/A,#N/A,TRUE,"Лист2";#N/A,#N/A,TRUE,"Лист3"}</definedName>
    <definedName name="iuiytyyfdg" localSheetId="9" hidden="1">{#N/A,#N/A,TRUE,"Лист1";#N/A,#N/A,TRUE,"Лист2";#N/A,#N/A,TRUE,"Лист3"}</definedName>
    <definedName name="iuiytyyfdg" localSheetId="10" hidden="1">{#N/A,#N/A,TRUE,"Лист1";#N/A,#N/A,TRUE,"Лист2";#N/A,#N/A,TRUE,"Лист3"}</definedName>
    <definedName name="iuiytyyfdg" localSheetId="11" hidden="1">{#N/A,#N/A,TRUE,"Лист1";#N/A,#N/A,TRUE,"Лист2";#N/A,#N/A,TRUE,"Лист3"}</definedName>
    <definedName name="iuiytyyfdg" localSheetId="12" hidden="1">{#N/A,#N/A,TRUE,"Лист1";#N/A,#N/A,TRUE,"Лист2";#N/A,#N/A,TRUE,"Лист3"}</definedName>
    <definedName name="iuiytyyfdg" localSheetId="16" hidden="1">{#N/A,#N/A,TRUE,"Лист1";#N/A,#N/A,TRUE,"Лист2";#N/A,#N/A,TRUE,"Лист3"}</definedName>
    <definedName name="iuiytyyfdg" localSheetId="6" hidden="1">{#N/A,#N/A,TRUE,"Лист1";#N/A,#N/A,TRUE,"Лист2";#N/A,#N/A,TRUE,"Лист3"}</definedName>
    <definedName name="iuiytyyfdg" localSheetId="18" hidden="1">{#N/A,#N/A,TRUE,"Лист1";#N/A,#N/A,TRUE,"Лист2";#N/A,#N/A,TRUE,"Лист3"}</definedName>
    <definedName name="iuiytyyfdg" localSheetId="19" hidden="1">{#N/A,#N/A,TRUE,"Лист1";#N/A,#N/A,TRUE,"Лист2";#N/A,#N/A,TRUE,"Лист3"}</definedName>
    <definedName name="iuiytyyfdg" hidden="1">{#N/A,#N/A,TRUE,"Лист1";#N/A,#N/A,TRUE,"Лист2";#N/A,#N/A,TRUE,"Лист3"}</definedName>
    <definedName name="iukjjjjjjjjjjjj" localSheetId="7" hidden="1">{#N/A,#N/A,TRUE,"Лист1";#N/A,#N/A,TRUE,"Лист2";#N/A,#N/A,TRUE,"Лист3"}</definedName>
    <definedName name="iukjjjjjjjjjjjj" localSheetId="9" hidden="1">{#N/A,#N/A,TRUE,"Лист1";#N/A,#N/A,TRUE,"Лист2";#N/A,#N/A,TRUE,"Лист3"}</definedName>
    <definedName name="iukjjjjjjjjjjjj" localSheetId="10" hidden="1">{#N/A,#N/A,TRUE,"Лист1";#N/A,#N/A,TRUE,"Лист2";#N/A,#N/A,TRUE,"Лист3"}</definedName>
    <definedName name="iukjjjjjjjjjjjj" localSheetId="11" hidden="1">{#N/A,#N/A,TRUE,"Лист1";#N/A,#N/A,TRUE,"Лист2";#N/A,#N/A,TRUE,"Лист3"}</definedName>
    <definedName name="iukjjjjjjjjjjjj" localSheetId="12" hidden="1">{#N/A,#N/A,TRUE,"Лист1";#N/A,#N/A,TRUE,"Лист2";#N/A,#N/A,TRUE,"Лист3"}</definedName>
    <definedName name="iukjjjjjjjjjjjj" localSheetId="16" hidden="1">{#N/A,#N/A,TRUE,"Лист1";#N/A,#N/A,TRUE,"Лист2";#N/A,#N/A,TRUE,"Лист3"}</definedName>
    <definedName name="iukjjjjjjjjjjjj" localSheetId="6" hidden="1">{#N/A,#N/A,TRUE,"Лист1";#N/A,#N/A,TRUE,"Лист2";#N/A,#N/A,TRUE,"Лист3"}</definedName>
    <definedName name="iukjjjjjjjjjjjj" localSheetId="18" hidden="1">{#N/A,#N/A,TRUE,"Лист1";#N/A,#N/A,TRUE,"Лист2";#N/A,#N/A,TRUE,"Лист3"}</definedName>
    <definedName name="iukjjjjjjjjjjjj" localSheetId="19" hidden="1">{#N/A,#N/A,TRUE,"Лист1";#N/A,#N/A,TRUE,"Лист2";#N/A,#N/A,TRUE,"Лист3"}</definedName>
    <definedName name="iukjjjjjjjjjjjj" hidden="1">{#N/A,#N/A,TRUE,"Лист1";#N/A,#N/A,TRUE,"Лист2";#N/A,#N/A,TRUE,"Лист3"}</definedName>
    <definedName name="iyuuytvt" localSheetId="7" hidden="1">{#N/A,#N/A,TRUE,"Лист1";#N/A,#N/A,TRUE,"Лист2";#N/A,#N/A,TRUE,"Лист3"}</definedName>
    <definedName name="iyuuytvt" localSheetId="9" hidden="1">{#N/A,#N/A,TRUE,"Лист1";#N/A,#N/A,TRUE,"Лист2";#N/A,#N/A,TRUE,"Лист3"}</definedName>
    <definedName name="iyuuytvt" localSheetId="10" hidden="1">{#N/A,#N/A,TRUE,"Лист1";#N/A,#N/A,TRUE,"Лист2";#N/A,#N/A,TRUE,"Лист3"}</definedName>
    <definedName name="iyuuytvt" localSheetId="11" hidden="1">{#N/A,#N/A,TRUE,"Лист1";#N/A,#N/A,TRUE,"Лист2";#N/A,#N/A,TRUE,"Лист3"}</definedName>
    <definedName name="iyuuytvt" localSheetId="12" hidden="1">{#N/A,#N/A,TRUE,"Лист1";#N/A,#N/A,TRUE,"Лист2";#N/A,#N/A,TRUE,"Лист3"}</definedName>
    <definedName name="iyuuytvt" localSheetId="16" hidden="1">{#N/A,#N/A,TRUE,"Лист1";#N/A,#N/A,TRUE,"Лист2";#N/A,#N/A,TRUE,"Лист3"}</definedName>
    <definedName name="iyuuytvt" localSheetId="6" hidden="1">{#N/A,#N/A,TRUE,"Лист1";#N/A,#N/A,TRUE,"Лист2";#N/A,#N/A,TRUE,"Лист3"}</definedName>
    <definedName name="iyuuytvt" localSheetId="18" hidden="1">{#N/A,#N/A,TRUE,"Лист1";#N/A,#N/A,TRUE,"Лист2";#N/A,#N/A,TRUE,"Лист3"}</definedName>
    <definedName name="iyuuytvt" localSheetId="19" hidden="1">{#N/A,#N/A,TRUE,"Лист1";#N/A,#N/A,TRUE,"Лист2";#N/A,#N/A,TRUE,"Лист3"}</definedName>
    <definedName name="iyuuytvt" hidden="1">{#N/A,#N/A,TRUE,"Лист1";#N/A,#N/A,TRUE,"Лист2";#N/A,#N/A,TRUE,"Лист3"}</definedName>
    <definedName name="j" localSheetId="7">#N/A</definedName>
    <definedName name="j" localSheetId="8">'5.2 II НР i'!j</definedName>
    <definedName name="j" localSheetId="9">#N/A</definedName>
    <definedName name="j" localSheetId="10">#N/A</definedName>
    <definedName name="j" localSheetId="11">#N/A</definedName>
    <definedName name="j" localSheetId="12">#N/A</definedName>
    <definedName name="j" localSheetId="16">#N/A</definedName>
    <definedName name="j" localSheetId="1">'Пр 1. Смета НВВ i'!j</definedName>
    <definedName name="j" localSheetId="2">'Пр 2. (ПАО ФСК)'!j</definedName>
    <definedName name="j" localSheetId="3">'Пр 3. Аренда'!j</definedName>
    <definedName name="j" localSheetId="4">'Пр 3.1 Отчет Аренда'!j</definedName>
    <definedName name="j" localSheetId="5">#N/A</definedName>
    <definedName name="j" localSheetId="6">#N/A</definedName>
    <definedName name="j" localSheetId="18">#N/A</definedName>
    <definedName name="j" localSheetId="19">#N/A</definedName>
    <definedName name="j">[0]!j</definedName>
    <definedName name="j_4">"'рт-передача'!j"</definedName>
    <definedName name="JAN" localSheetId="7">#REF!</definedName>
    <definedName name="JAN" localSheetId="8">#REF!</definedName>
    <definedName name="JAN" localSheetId="11">#REF!</definedName>
    <definedName name="JAN" localSheetId="12">#REF!</definedName>
    <definedName name="JAN" localSheetId="14">#REF!</definedName>
    <definedName name="JAN" localSheetId="16">#REF!</definedName>
    <definedName name="JAN" localSheetId="1">#REF!</definedName>
    <definedName name="JAN" localSheetId="2">#REF!</definedName>
    <definedName name="JAN" localSheetId="3">#REF!</definedName>
    <definedName name="JAN" localSheetId="4">#REF!</definedName>
    <definedName name="JAN" localSheetId="5">#REF!</definedName>
    <definedName name="JAN" localSheetId="6">#REF!</definedName>
    <definedName name="JAN" localSheetId="18">#REF!</definedName>
    <definedName name="JAN" localSheetId="19">#REF!</definedName>
    <definedName name="JAN">#REF!</definedName>
    <definedName name="JAN_4">"#REF!"</definedName>
    <definedName name="jhfgfs" localSheetId="7" hidden="1">{#N/A,#N/A,TRUE,"Лист1";#N/A,#N/A,TRUE,"Лист2";#N/A,#N/A,TRUE,"Лист3"}</definedName>
    <definedName name="jhfgfs" localSheetId="9" hidden="1">{#N/A,#N/A,TRUE,"Лист1";#N/A,#N/A,TRUE,"Лист2";#N/A,#N/A,TRUE,"Лист3"}</definedName>
    <definedName name="jhfgfs" localSheetId="10" hidden="1">{#N/A,#N/A,TRUE,"Лист1";#N/A,#N/A,TRUE,"Лист2";#N/A,#N/A,TRUE,"Лист3"}</definedName>
    <definedName name="jhfgfs" localSheetId="11" hidden="1">{#N/A,#N/A,TRUE,"Лист1";#N/A,#N/A,TRUE,"Лист2";#N/A,#N/A,TRUE,"Лист3"}</definedName>
    <definedName name="jhfgfs" localSheetId="12" hidden="1">{#N/A,#N/A,TRUE,"Лист1";#N/A,#N/A,TRUE,"Лист2";#N/A,#N/A,TRUE,"Лист3"}</definedName>
    <definedName name="jhfgfs" localSheetId="16" hidden="1">{#N/A,#N/A,TRUE,"Лист1";#N/A,#N/A,TRUE,"Лист2";#N/A,#N/A,TRUE,"Лист3"}</definedName>
    <definedName name="jhfgfs" localSheetId="6" hidden="1">{#N/A,#N/A,TRUE,"Лист1";#N/A,#N/A,TRUE,"Лист2";#N/A,#N/A,TRUE,"Лист3"}</definedName>
    <definedName name="jhfgfs" localSheetId="18" hidden="1">{#N/A,#N/A,TRUE,"Лист1";#N/A,#N/A,TRUE,"Лист2";#N/A,#N/A,TRUE,"Лист3"}</definedName>
    <definedName name="jhfgfs" localSheetId="19" hidden="1">{#N/A,#N/A,TRUE,"Лист1";#N/A,#N/A,TRUE,"Лист2";#N/A,#N/A,TRUE,"Лист3"}</definedName>
    <definedName name="jhfgfs" hidden="1">{#N/A,#N/A,TRUE,"Лист1";#N/A,#N/A,TRUE,"Лист2";#N/A,#N/A,TRUE,"Лист3"}</definedName>
    <definedName name="jhfghgfgfgfdfs" localSheetId="7" hidden="1">{#N/A,#N/A,TRUE,"Лист1";#N/A,#N/A,TRUE,"Лист2";#N/A,#N/A,TRUE,"Лист3"}</definedName>
    <definedName name="jhfghgfgfgfdfs" localSheetId="9" hidden="1">{#N/A,#N/A,TRUE,"Лист1";#N/A,#N/A,TRUE,"Лист2";#N/A,#N/A,TRUE,"Лист3"}</definedName>
    <definedName name="jhfghgfgfgfdfs" localSheetId="10" hidden="1">{#N/A,#N/A,TRUE,"Лист1";#N/A,#N/A,TRUE,"Лист2";#N/A,#N/A,TRUE,"Лист3"}</definedName>
    <definedName name="jhfghgfgfgfdfs" localSheetId="11" hidden="1">{#N/A,#N/A,TRUE,"Лист1";#N/A,#N/A,TRUE,"Лист2";#N/A,#N/A,TRUE,"Лист3"}</definedName>
    <definedName name="jhfghgfgfgfdfs" localSheetId="12" hidden="1">{#N/A,#N/A,TRUE,"Лист1";#N/A,#N/A,TRUE,"Лист2";#N/A,#N/A,TRUE,"Лист3"}</definedName>
    <definedName name="jhfghgfgfgfdfs" localSheetId="16" hidden="1">{#N/A,#N/A,TRUE,"Лист1";#N/A,#N/A,TRUE,"Лист2";#N/A,#N/A,TRUE,"Лист3"}</definedName>
    <definedName name="jhfghgfgfgfdfs" localSheetId="6" hidden="1">{#N/A,#N/A,TRUE,"Лист1";#N/A,#N/A,TRUE,"Лист2";#N/A,#N/A,TRUE,"Лист3"}</definedName>
    <definedName name="jhfghgfgfgfdfs" localSheetId="18" hidden="1">{#N/A,#N/A,TRUE,"Лист1";#N/A,#N/A,TRUE,"Лист2";#N/A,#N/A,TRUE,"Лист3"}</definedName>
    <definedName name="jhfghgfgfgfdfs" localSheetId="19" hidden="1">{#N/A,#N/A,TRUE,"Лист1";#N/A,#N/A,TRUE,"Лист2";#N/A,#N/A,TRUE,"Лист3"}</definedName>
    <definedName name="jhfghgfgfgfdfs" hidden="1">{#N/A,#N/A,TRUE,"Лист1";#N/A,#N/A,TRUE,"Лист2";#N/A,#N/A,TRUE,"Лист3"}</definedName>
    <definedName name="jhjytyyyyyyyyyyyyyyyy" localSheetId="7" hidden="1">{#N/A,#N/A,TRUE,"Лист1";#N/A,#N/A,TRUE,"Лист2";#N/A,#N/A,TRUE,"Лист3"}</definedName>
    <definedName name="jhjytyyyyyyyyyyyyyyyy" localSheetId="9" hidden="1">{#N/A,#N/A,TRUE,"Лист1";#N/A,#N/A,TRUE,"Лист2";#N/A,#N/A,TRUE,"Лист3"}</definedName>
    <definedName name="jhjytyyyyyyyyyyyyyyyy" localSheetId="10" hidden="1">{#N/A,#N/A,TRUE,"Лист1";#N/A,#N/A,TRUE,"Лист2";#N/A,#N/A,TRUE,"Лист3"}</definedName>
    <definedName name="jhjytyyyyyyyyyyyyyyyy" localSheetId="11" hidden="1">{#N/A,#N/A,TRUE,"Лист1";#N/A,#N/A,TRUE,"Лист2";#N/A,#N/A,TRUE,"Лист3"}</definedName>
    <definedName name="jhjytyyyyyyyyyyyyyyyy" localSheetId="12" hidden="1">{#N/A,#N/A,TRUE,"Лист1";#N/A,#N/A,TRUE,"Лист2";#N/A,#N/A,TRUE,"Лист3"}</definedName>
    <definedName name="jhjytyyyyyyyyyyyyyyyy" localSheetId="16" hidden="1">{#N/A,#N/A,TRUE,"Лист1";#N/A,#N/A,TRUE,"Лист2";#N/A,#N/A,TRUE,"Лист3"}</definedName>
    <definedName name="jhjytyyyyyyyyyyyyyyyy" localSheetId="6" hidden="1">{#N/A,#N/A,TRUE,"Лист1";#N/A,#N/A,TRUE,"Лист2";#N/A,#N/A,TRUE,"Лист3"}</definedName>
    <definedName name="jhjytyyyyyyyyyyyyyyyy" localSheetId="18" hidden="1">{#N/A,#N/A,TRUE,"Лист1";#N/A,#N/A,TRUE,"Лист2";#N/A,#N/A,TRUE,"Лист3"}</definedName>
    <definedName name="jhjytyyyyyyyyyyyyyyyy" localSheetId="19" hidden="1">{#N/A,#N/A,TRUE,"Лист1";#N/A,#N/A,TRUE,"Лист2";#N/A,#N/A,TRUE,"Лист3"}</definedName>
    <definedName name="jhjytyyyyyyyyyyyyyyyy" hidden="1">{#N/A,#N/A,TRUE,"Лист1";#N/A,#N/A,TRUE,"Лист2";#N/A,#N/A,TRUE,"Лист3"}</definedName>
    <definedName name="jhtjgyt" localSheetId="7" hidden="1">{#N/A,#N/A,TRUE,"Лист1";#N/A,#N/A,TRUE,"Лист2";#N/A,#N/A,TRUE,"Лист3"}</definedName>
    <definedName name="jhtjgyt" localSheetId="9" hidden="1">{#N/A,#N/A,TRUE,"Лист1";#N/A,#N/A,TRUE,"Лист2";#N/A,#N/A,TRUE,"Лист3"}</definedName>
    <definedName name="jhtjgyt" localSheetId="10" hidden="1">{#N/A,#N/A,TRUE,"Лист1";#N/A,#N/A,TRUE,"Лист2";#N/A,#N/A,TRUE,"Лист3"}</definedName>
    <definedName name="jhtjgyt" localSheetId="11" hidden="1">{#N/A,#N/A,TRUE,"Лист1";#N/A,#N/A,TRUE,"Лист2";#N/A,#N/A,TRUE,"Лист3"}</definedName>
    <definedName name="jhtjgyt" localSheetId="12" hidden="1">{#N/A,#N/A,TRUE,"Лист1";#N/A,#N/A,TRUE,"Лист2";#N/A,#N/A,TRUE,"Лист3"}</definedName>
    <definedName name="jhtjgyt" localSheetId="16" hidden="1">{#N/A,#N/A,TRUE,"Лист1";#N/A,#N/A,TRUE,"Лист2";#N/A,#N/A,TRUE,"Лист3"}</definedName>
    <definedName name="jhtjgyt" localSheetId="6" hidden="1">{#N/A,#N/A,TRUE,"Лист1";#N/A,#N/A,TRUE,"Лист2";#N/A,#N/A,TRUE,"Лист3"}</definedName>
    <definedName name="jhtjgyt" localSheetId="18" hidden="1">{#N/A,#N/A,TRUE,"Лист1";#N/A,#N/A,TRUE,"Лист2";#N/A,#N/A,TRUE,"Лист3"}</definedName>
    <definedName name="jhtjgyt" localSheetId="19" hidden="1">{#N/A,#N/A,TRUE,"Лист1";#N/A,#N/A,TRUE,"Лист2";#N/A,#N/A,TRUE,"Лист3"}</definedName>
    <definedName name="jhtjgyt" hidden="1">{#N/A,#N/A,TRUE,"Лист1";#N/A,#N/A,TRUE,"Лист2";#N/A,#N/A,TRUE,"Лист3"}</definedName>
    <definedName name="jhu" localSheetId="7">#N/A</definedName>
    <definedName name="jhu" localSheetId="9">#N/A</definedName>
    <definedName name="jhu" localSheetId="10">#N/A</definedName>
    <definedName name="jhu" localSheetId="11">#N/A</definedName>
    <definedName name="jhu" localSheetId="12">#N/A</definedName>
    <definedName name="jhu" localSheetId="16">#N/A</definedName>
    <definedName name="jhu" localSheetId="2">'Пр 2. (ПАО ФСК)'!jhu</definedName>
    <definedName name="jhu" localSheetId="3">'Пр 3. Аренда'!jhu</definedName>
    <definedName name="jhu" localSheetId="4">'Пр 3.1 Отчет Аренда'!jhu</definedName>
    <definedName name="jhu" localSheetId="5">'Пр 4. Амортизация'!jhu</definedName>
    <definedName name="jhu" localSheetId="6">#N/A</definedName>
    <definedName name="jhu" localSheetId="18">'Пр 5.3.5 В i корр ИП'!jhu</definedName>
    <definedName name="jhu" localSheetId="19">#N/A</definedName>
    <definedName name="jhu">[0]!jhu</definedName>
    <definedName name="jkhffddds" localSheetId="7" hidden="1">{#N/A,#N/A,TRUE,"Лист1";#N/A,#N/A,TRUE,"Лист2";#N/A,#N/A,TRUE,"Лист3"}</definedName>
    <definedName name="jkhffddds" localSheetId="9" hidden="1">{#N/A,#N/A,TRUE,"Лист1";#N/A,#N/A,TRUE,"Лист2";#N/A,#N/A,TRUE,"Лист3"}</definedName>
    <definedName name="jkhffddds" localSheetId="10" hidden="1">{#N/A,#N/A,TRUE,"Лист1";#N/A,#N/A,TRUE,"Лист2";#N/A,#N/A,TRUE,"Лист3"}</definedName>
    <definedName name="jkhffddds" localSheetId="11" hidden="1">{#N/A,#N/A,TRUE,"Лист1";#N/A,#N/A,TRUE,"Лист2";#N/A,#N/A,TRUE,"Лист3"}</definedName>
    <definedName name="jkhffddds" localSheetId="12" hidden="1">{#N/A,#N/A,TRUE,"Лист1";#N/A,#N/A,TRUE,"Лист2";#N/A,#N/A,TRUE,"Лист3"}</definedName>
    <definedName name="jkhffddds" localSheetId="16" hidden="1">{#N/A,#N/A,TRUE,"Лист1";#N/A,#N/A,TRUE,"Лист2";#N/A,#N/A,TRUE,"Лист3"}</definedName>
    <definedName name="jkhffddds" localSheetId="6" hidden="1">{#N/A,#N/A,TRUE,"Лист1";#N/A,#N/A,TRUE,"Лист2";#N/A,#N/A,TRUE,"Лист3"}</definedName>
    <definedName name="jkhffddds" localSheetId="18" hidden="1">{#N/A,#N/A,TRUE,"Лист1";#N/A,#N/A,TRUE,"Лист2";#N/A,#N/A,TRUE,"Лист3"}</definedName>
    <definedName name="jkhffddds" localSheetId="19" hidden="1">{#N/A,#N/A,TRUE,"Лист1";#N/A,#N/A,TRUE,"Лист2";#N/A,#N/A,TRUE,"Лист3"}</definedName>
    <definedName name="jkhffddds" hidden="1">{#N/A,#N/A,TRUE,"Лист1";#N/A,#N/A,TRUE,"Лист2";#N/A,#N/A,TRUE,"Лист3"}</definedName>
    <definedName name="jkkjhgj" localSheetId="7" hidden="1">{#N/A,#N/A,TRUE,"Лист1";#N/A,#N/A,TRUE,"Лист2";#N/A,#N/A,TRUE,"Лист3"}</definedName>
    <definedName name="jkkjhgj" localSheetId="9" hidden="1">{#N/A,#N/A,TRUE,"Лист1";#N/A,#N/A,TRUE,"Лист2";#N/A,#N/A,TRUE,"Лист3"}</definedName>
    <definedName name="jkkjhgj" localSheetId="10" hidden="1">{#N/A,#N/A,TRUE,"Лист1";#N/A,#N/A,TRUE,"Лист2";#N/A,#N/A,TRUE,"Лист3"}</definedName>
    <definedName name="jkkjhgj" localSheetId="11" hidden="1">{#N/A,#N/A,TRUE,"Лист1";#N/A,#N/A,TRUE,"Лист2";#N/A,#N/A,TRUE,"Лист3"}</definedName>
    <definedName name="jkkjhgj" localSheetId="12" hidden="1">{#N/A,#N/A,TRUE,"Лист1";#N/A,#N/A,TRUE,"Лист2";#N/A,#N/A,TRUE,"Лист3"}</definedName>
    <definedName name="jkkjhgj" localSheetId="16" hidden="1">{#N/A,#N/A,TRUE,"Лист1";#N/A,#N/A,TRUE,"Лист2";#N/A,#N/A,TRUE,"Лист3"}</definedName>
    <definedName name="jkkjhgj" localSheetId="6" hidden="1">{#N/A,#N/A,TRUE,"Лист1";#N/A,#N/A,TRUE,"Лист2";#N/A,#N/A,TRUE,"Лист3"}</definedName>
    <definedName name="jkkjhgj" localSheetId="18" hidden="1">{#N/A,#N/A,TRUE,"Лист1";#N/A,#N/A,TRUE,"Лист2";#N/A,#N/A,TRUE,"Лист3"}</definedName>
    <definedName name="jkkjhgj" localSheetId="19" hidden="1">{#N/A,#N/A,TRUE,"Лист1";#N/A,#N/A,TRUE,"Лист2";#N/A,#N/A,TRUE,"Лист3"}</definedName>
    <definedName name="jkkjhgj" hidden="1">{#N/A,#N/A,TRUE,"Лист1";#N/A,#N/A,TRUE,"Лист2";#N/A,#N/A,TRUE,"Лист3"}</definedName>
    <definedName name="jnkjjjjjjjjjjjjjjjjjjjj" localSheetId="7" hidden="1">{#N/A,#N/A,TRUE,"Лист1";#N/A,#N/A,TRUE,"Лист2";#N/A,#N/A,TRUE,"Лист3"}</definedName>
    <definedName name="jnkjjjjjjjjjjjjjjjjjjjj" localSheetId="9" hidden="1">{#N/A,#N/A,TRUE,"Лист1";#N/A,#N/A,TRUE,"Лист2";#N/A,#N/A,TRUE,"Лист3"}</definedName>
    <definedName name="jnkjjjjjjjjjjjjjjjjjjjj" localSheetId="10" hidden="1">{#N/A,#N/A,TRUE,"Лист1";#N/A,#N/A,TRUE,"Лист2";#N/A,#N/A,TRUE,"Лист3"}</definedName>
    <definedName name="jnkjjjjjjjjjjjjjjjjjjjj" localSheetId="11" hidden="1">{#N/A,#N/A,TRUE,"Лист1";#N/A,#N/A,TRUE,"Лист2";#N/A,#N/A,TRUE,"Лист3"}</definedName>
    <definedName name="jnkjjjjjjjjjjjjjjjjjjjj" localSheetId="12" hidden="1">{#N/A,#N/A,TRUE,"Лист1";#N/A,#N/A,TRUE,"Лист2";#N/A,#N/A,TRUE,"Лист3"}</definedName>
    <definedName name="jnkjjjjjjjjjjjjjjjjjjjj" localSheetId="16" hidden="1">{#N/A,#N/A,TRUE,"Лист1";#N/A,#N/A,TRUE,"Лист2";#N/A,#N/A,TRUE,"Лист3"}</definedName>
    <definedName name="jnkjjjjjjjjjjjjjjjjjjjj" localSheetId="6" hidden="1">{#N/A,#N/A,TRUE,"Лист1";#N/A,#N/A,TRUE,"Лист2";#N/A,#N/A,TRUE,"Лист3"}</definedName>
    <definedName name="jnkjjjjjjjjjjjjjjjjjjjj" localSheetId="18" hidden="1">{#N/A,#N/A,TRUE,"Лист1";#N/A,#N/A,TRUE,"Лист2";#N/A,#N/A,TRUE,"Лист3"}</definedName>
    <definedName name="jnkjjjjjjjjjjjjjjjjjjjj" localSheetId="19" hidden="1">{#N/A,#N/A,TRUE,"Лист1";#N/A,#N/A,TRUE,"Лист2";#N/A,#N/A,TRUE,"Лист3"}</definedName>
    <definedName name="jnkjjjjjjjjjjjjjjjjjjjj" hidden="1">{#N/A,#N/A,TRUE,"Лист1";#N/A,#N/A,TRUE,"Лист2";#N/A,#N/A,TRUE,"Лист3"}</definedName>
    <definedName name="juhghg" localSheetId="7" hidden="1">{#N/A,#N/A,TRUE,"Лист1";#N/A,#N/A,TRUE,"Лист2";#N/A,#N/A,TRUE,"Лист3"}</definedName>
    <definedName name="juhghg" localSheetId="9" hidden="1">{#N/A,#N/A,TRUE,"Лист1";#N/A,#N/A,TRUE,"Лист2";#N/A,#N/A,TRUE,"Лист3"}</definedName>
    <definedName name="juhghg" localSheetId="10" hidden="1">{#N/A,#N/A,TRUE,"Лист1";#N/A,#N/A,TRUE,"Лист2";#N/A,#N/A,TRUE,"Лист3"}</definedName>
    <definedName name="juhghg" localSheetId="11" hidden="1">{#N/A,#N/A,TRUE,"Лист1";#N/A,#N/A,TRUE,"Лист2";#N/A,#N/A,TRUE,"Лист3"}</definedName>
    <definedName name="juhghg" localSheetId="12" hidden="1">{#N/A,#N/A,TRUE,"Лист1";#N/A,#N/A,TRUE,"Лист2";#N/A,#N/A,TRUE,"Лист3"}</definedName>
    <definedName name="juhghg" localSheetId="16" hidden="1">{#N/A,#N/A,TRUE,"Лист1";#N/A,#N/A,TRUE,"Лист2";#N/A,#N/A,TRUE,"Лист3"}</definedName>
    <definedName name="juhghg" localSheetId="6" hidden="1">{#N/A,#N/A,TRUE,"Лист1";#N/A,#N/A,TRUE,"Лист2";#N/A,#N/A,TRUE,"Лист3"}</definedName>
    <definedName name="juhghg" localSheetId="18" hidden="1">{#N/A,#N/A,TRUE,"Лист1";#N/A,#N/A,TRUE,"Лист2";#N/A,#N/A,TRUE,"Лист3"}</definedName>
    <definedName name="juhghg" localSheetId="19" hidden="1">{#N/A,#N/A,TRUE,"Лист1";#N/A,#N/A,TRUE,"Лист2";#N/A,#N/A,TRUE,"Лист3"}</definedName>
    <definedName name="juhghg" hidden="1">{#N/A,#N/A,TRUE,"Лист1";#N/A,#N/A,TRUE,"Лист2";#N/A,#N/A,TRUE,"Лист3"}</definedName>
    <definedName name="JUL" localSheetId="7">#REF!</definedName>
    <definedName name="JUL" localSheetId="8">#REF!</definedName>
    <definedName name="JUL" localSheetId="11">#REF!</definedName>
    <definedName name="JUL" localSheetId="12">#REF!</definedName>
    <definedName name="JUL" localSheetId="14">#REF!</definedName>
    <definedName name="JUL" localSheetId="16">#REF!</definedName>
    <definedName name="JUL" localSheetId="2">#REF!</definedName>
    <definedName name="JUL" localSheetId="3">#REF!</definedName>
    <definedName name="JUL" localSheetId="4">#REF!</definedName>
    <definedName name="JUL" localSheetId="5">#REF!</definedName>
    <definedName name="JUL" localSheetId="6">#REF!</definedName>
    <definedName name="JUL" localSheetId="18">#REF!</definedName>
    <definedName name="JUL" localSheetId="19">#REF!</definedName>
    <definedName name="JUL">#REF!</definedName>
    <definedName name="JUL_4">"#REF!"</definedName>
    <definedName name="JUN" localSheetId="7">#REF!</definedName>
    <definedName name="JUN" localSheetId="8">#REF!</definedName>
    <definedName name="JUN" localSheetId="11">#REF!</definedName>
    <definedName name="JUN" localSheetId="12">#REF!</definedName>
    <definedName name="JUN" localSheetId="14">#REF!</definedName>
    <definedName name="JUN" localSheetId="16">#REF!</definedName>
    <definedName name="JUN" localSheetId="2">#REF!</definedName>
    <definedName name="JUN" localSheetId="5">#REF!</definedName>
    <definedName name="JUN" localSheetId="6">#REF!</definedName>
    <definedName name="JUN" localSheetId="18">#REF!</definedName>
    <definedName name="JUN" localSheetId="19">#REF!</definedName>
    <definedName name="JUN">#REF!</definedName>
    <definedName name="JUN_4">"#REF!"</definedName>
    <definedName name="jyuytvbyvtvfr" localSheetId="7" hidden="1">{#N/A,#N/A,TRUE,"Лист1";#N/A,#N/A,TRUE,"Лист2";#N/A,#N/A,TRUE,"Лист3"}</definedName>
    <definedName name="jyuytvbyvtvfr" localSheetId="9" hidden="1">{#N/A,#N/A,TRUE,"Лист1";#N/A,#N/A,TRUE,"Лист2";#N/A,#N/A,TRUE,"Лист3"}</definedName>
    <definedName name="jyuytvbyvtvfr" localSheetId="10" hidden="1">{#N/A,#N/A,TRUE,"Лист1";#N/A,#N/A,TRUE,"Лист2";#N/A,#N/A,TRUE,"Лист3"}</definedName>
    <definedName name="jyuytvbyvtvfr" localSheetId="11" hidden="1">{#N/A,#N/A,TRUE,"Лист1";#N/A,#N/A,TRUE,"Лист2";#N/A,#N/A,TRUE,"Лист3"}</definedName>
    <definedName name="jyuytvbyvtvfr" localSheetId="12" hidden="1">{#N/A,#N/A,TRUE,"Лист1";#N/A,#N/A,TRUE,"Лист2";#N/A,#N/A,TRUE,"Лист3"}</definedName>
    <definedName name="jyuytvbyvtvfr" localSheetId="16" hidden="1">{#N/A,#N/A,TRUE,"Лист1";#N/A,#N/A,TRUE,"Лист2";#N/A,#N/A,TRUE,"Лист3"}</definedName>
    <definedName name="jyuytvbyvtvfr" localSheetId="6" hidden="1">{#N/A,#N/A,TRUE,"Лист1";#N/A,#N/A,TRUE,"Лист2";#N/A,#N/A,TRUE,"Лист3"}</definedName>
    <definedName name="jyuytvbyvtvfr" localSheetId="18" hidden="1">{#N/A,#N/A,TRUE,"Лист1";#N/A,#N/A,TRUE,"Лист2";#N/A,#N/A,TRUE,"Лист3"}</definedName>
    <definedName name="jyuytvbyvtvfr" localSheetId="19" hidden="1">{#N/A,#N/A,TRUE,"Лист1";#N/A,#N/A,TRUE,"Лист2";#N/A,#N/A,TRUE,"Лист3"}</definedName>
    <definedName name="jyuytvbyvtvfr" hidden="1">{#N/A,#N/A,TRUE,"Лист1";#N/A,#N/A,TRUE,"Лист2";#N/A,#N/A,TRUE,"Лист3"}</definedName>
    <definedName name="k" localSheetId="7">#N/A</definedName>
    <definedName name="k" localSheetId="8">'5.2 II НР i'!k</definedName>
    <definedName name="k" localSheetId="9">#N/A</definedName>
    <definedName name="k" localSheetId="10">#N/A</definedName>
    <definedName name="k" localSheetId="11">#N/A</definedName>
    <definedName name="k" localSheetId="12">#N/A</definedName>
    <definedName name="k" localSheetId="16">#N/A</definedName>
    <definedName name="k" localSheetId="1">'Пр 1. Смета НВВ i'!k</definedName>
    <definedName name="k" localSheetId="2">'Пр 2. (ПАО ФСК)'!k</definedName>
    <definedName name="k" localSheetId="3">'Пр 3. Аренда'!k</definedName>
    <definedName name="k" localSheetId="4">'Пр 3.1 Отчет Аренда'!k</definedName>
    <definedName name="k" localSheetId="5">#N/A</definedName>
    <definedName name="k" localSheetId="6">#N/A</definedName>
    <definedName name="k" localSheetId="18">#N/A</definedName>
    <definedName name="k" localSheetId="19">#N/A</definedName>
    <definedName name="k">[0]!k</definedName>
    <definedName name="k_4">"'рт-передача'!k"</definedName>
    <definedName name="ke" localSheetId="7">#N/A</definedName>
    <definedName name="ke" localSheetId="9">#N/A</definedName>
    <definedName name="ke" localSheetId="10">#N/A</definedName>
    <definedName name="ke" localSheetId="11">#N/A</definedName>
    <definedName name="ke" localSheetId="12">#N/A</definedName>
    <definedName name="ke" localSheetId="16">#N/A</definedName>
    <definedName name="ke" localSheetId="2">'Пр 2. (ПАО ФСК)'!ke</definedName>
    <definedName name="ke" localSheetId="3">'Пр 3. Аренда'!ke</definedName>
    <definedName name="ke" localSheetId="4">'Пр 3.1 Отчет Аренда'!ke</definedName>
    <definedName name="ke" localSheetId="5">'Пр 4. Амортизация'!ke</definedName>
    <definedName name="ke" localSheetId="6">#N/A</definedName>
    <definedName name="ke" localSheetId="18">'Пр 5.3.5 В i корр ИП'!ke</definedName>
    <definedName name="ke" localSheetId="19">#N/A</definedName>
    <definedName name="ke">[0]!ke</definedName>
    <definedName name="khjkhjghf" localSheetId="7" hidden="1">{#N/A,#N/A,TRUE,"Лист1";#N/A,#N/A,TRUE,"Лист2";#N/A,#N/A,TRUE,"Лист3"}</definedName>
    <definedName name="khjkhjghf" localSheetId="9" hidden="1">{#N/A,#N/A,TRUE,"Лист1";#N/A,#N/A,TRUE,"Лист2";#N/A,#N/A,TRUE,"Лист3"}</definedName>
    <definedName name="khjkhjghf" localSheetId="10" hidden="1">{#N/A,#N/A,TRUE,"Лист1";#N/A,#N/A,TRUE,"Лист2";#N/A,#N/A,TRUE,"Лист3"}</definedName>
    <definedName name="khjkhjghf" localSheetId="11" hidden="1">{#N/A,#N/A,TRUE,"Лист1";#N/A,#N/A,TRUE,"Лист2";#N/A,#N/A,TRUE,"Лист3"}</definedName>
    <definedName name="khjkhjghf" localSheetId="12" hidden="1">{#N/A,#N/A,TRUE,"Лист1";#N/A,#N/A,TRUE,"Лист2";#N/A,#N/A,TRUE,"Лист3"}</definedName>
    <definedName name="khjkhjghf" localSheetId="16" hidden="1">{#N/A,#N/A,TRUE,"Лист1";#N/A,#N/A,TRUE,"Лист2";#N/A,#N/A,TRUE,"Лист3"}</definedName>
    <definedName name="khjkhjghf" localSheetId="6" hidden="1">{#N/A,#N/A,TRUE,"Лист1";#N/A,#N/A,TRUE,"Лист2";#N/A,#N/A,TRUE,"Лист3"}</definedName>
    <definedName name="khjkhjghf" localSheetId="18" hidden="1">{#N/A,#N/A,TRUE,"Лист1";#N/A,#N/A,TRUE,"Лист2";#N/A,#N/A,TRUE,"Лист3"}</definedName>
    <definedName name="khjkhjghf" localSheetId="19" hidden="1">{#N/A,#N/A,TRUE,"Лист1";#N/A,#N/A,TRUE,"Лист2";#N/A,#N/A,TRUE,"Лист3"}</definedName>
    <definedName name="khjkhjghf" hidden="1">{#N/A,#N/A,TRUE,"Лист1";#N/A,#N/A,TRUE,"Лист2";#N/A,#N/A,TRUE,"Лист3"}</definedName>
    <definedName name="kj" localSheetId="7" hidden="1">{#N/A,#N/A,TRUE,"Лист1";#N/A,#N/A,TRUE,"Лист2";#N/A,#N/A,TRUE,"Лист3"}</definedName>
    <definedName name="kj" localSheetId="9" hidden="1">{#N/A,#N/A,TRUE,"Лист1";#N/A,#N/A,TRUE,"Лист2";#N/A,#N/A,TRUE,"Лист3"}</definedName>
    <definedName name="kj" localSheetId="10" hidden="1">{#N/A,#N/A,TRUE,"Лист1";#N/A,#N/A,TRUE,"Лист2";#N/A,#N/A,TRUE,"Лист3"}</definedName>
    <definedName name="kj" localSheetId="11" hidden="1">{#N/A,#N/A,TRUE,"Лист1";#N/A,#N/A,TRUE,"Лист2";#N/A,#N/A,TRUE,"Лист3"}</definedName>
    <definedName name="kj" localSheetId="12" hidden="1">{#N/A,#N/A,TRUE,"Лист1";#N/A,#N/A,TRUE,"Лист2";#N/A,#N/A,TRUE,"Лист3"}</definedName>
    <definedName name="kj" localSheetId="16" hidden="1">{#N/A,#N/A,TRUE,"Лист1";#N/A,#N/A,TRUE,"Лист2";#N/A,#N/A,TRUE,"Лист3"}</definedName>
    <definedName name="kj" localSheetId="6" hidden="1">{#N/A,#N/A,TRUE,"Лист1";#N/A,#N/A,TRUE,"Лист2";#N/A,#N/A,TRUE,"Лист3"}</definedName>
    <definedName name="kj" localSheetId="18" hidden="1">{#N/A,#N/A,TRUE,"Лист1";#N/A,#N/A,TRUE,"Лист2";#N/A,#N/A,TRUE,"Лист3"}</definedName>
    <definedName name="kj" localSheetId="19" hidden="1">{#N/A,#N/A,TRUE,"Лист1";#N/A,#N/A,TRUE,"Лист2";#N/A,#N/A,TRUE,"Лист3"}</definedName>
    <definedName name="kj" hidden="1">{#N/A,#N/A,TRUE,"Лист1";#N/A,#N/A,TRUE,"Лист2";#N/A,#N/A,TRUE,"Лист3"}</definedName>
    <definedName name="kjhvvvvvvvvvvvvvvvvv" localSheetId="7" hidden="1">{#N/A,#N/A,TRUE,"Лист1";#N/A,#N/A,TRUE,"Лист2";#N/A,#N/A,TRUE,"Лист3"}</definedName>
    <definedName name="kjhvvvvvvvvvvvvvvvvv" localSheetId="9" hidden="1">{#N/A,#N/A,TRUE,"Лист1";#N/A,#N/A,TRUE,"Лист2";#N/A,#N/A,TRUE,"Лист3"}</definedName>
    <definedName name="kjhvvvvvvvvvvvvvvvvv" localSheetId="10" hidden="1">{#N/A,#N/A,TRUE,"Лист1";#N/A,#N/A,TRUE,"Лист2";#N/A,#N/A,TRUE,"Лист3"}</definedName>
    <definedName name="kjhvvvvvvvvvvvvvvvvv" localSheetId="11" hidden="1">{#N/A,#N/A,TRUE,"Лист1";#N/A,#N/A,TRUE,"Лист2";#N/A,#N/A,TRUE,"Лист3"}</definedName>
    <definedName name="kjhvvvvvvvvvvvvvvvvv" localSheetId="12" hidden="1">{#N/A,#N/A,TRUE,"Лист1";#N/A,#N/A,TRUE,"Лист2";#N/A,#N/A,TRUE,"Лист3"}</definedName>
    <definedName name="kjhvvvvvvvvvvvvvvvvv" localSheetId="16" hidden="1">{#N/A,#N/A,TRUE,"Лист1";#N/A,#N/A,TRUE,"Лист2";#N/A,#N/A,TRUE,"Лист3"}</definedName>
    <definedName name="kjhvvvvvvvvvvvvvvvvv" localSheetId="6" hidden="1">{#N/A,#N/A,TRUE,"Лист1";#N/A,#N/A,TRUE,"Лист2";#N/A,#N/A,TRUE,"Лист3"}</definedName>
    <definedName name="kjhvvvvvvvvvvvvvvvvv" localSheetId="18" hidden="1">{#N/A,#N/A,TRUE,"Лист1";#N/A,#N/A,TRUE,"Лист2";#N/A,#N/A,TRUE,"Лист3"}</definedName>
    <definedName name="kjhvvvvvvvvvvvvvvvvv" localSheetId="19" hidden="1">{#N/A,#N/A,TRUE,"Лист1";#N/A,#N/A,TRUE,"Лист2";#N/A,#N/A,TRUE,"Лист3"}</definedName>
    <definedName name="kjhvvvvvvvvvvvvvvvvv" hidden="1">{#N/A,#N/A,TRUE,"Лист1";#N/A,#N/A,TRUE,"Лист2";#N/A,#N/A,TRUE,"Лист3"}</definedName>
    <definedName name="kjjjjjhhhhhhhhhhhhh" localSheetId="7" hidden="1">{#N/A,#N/A,TRUE,"Лист1";#N/A,#N/A,TRUE,"Лист2";#N/A,#N/A,TRUE,"Лист3"}</definedName>
    <definedName name="kjjjjjhhhhhhhhhhhhh" localSheetId="9" hidden="1">{#N/A,#N/A,TRUE,"Лист1";#N/A,#N/A,TRUE,"Лист2";#N/A,#N/A,TRUE,"Лист3"}</definedName>
    <definedName name="kjjjjjhhhhhhhhhhhhh" localSheetId="10" hidden="1">{#N/A,#N/A,TRUE,"Лист1";#N/A,#N/A,TRUE,"Лист2";#N/A,#N/A,TRUE,"Лист3"}</definedName>
    <definedName name="kjjjjjhhhhhhhhhhhhh" localSheetId="11" hidden="1">{#N/A,#N/A,TRUE,"Лист1";#N/A,#N/A,TRUE,"Лист2";#N/A,#N/A,TRUE,"Лист3"}</definedName>
    <definedName name="kjjjjjhhhhhhhhhhhhh" localSheetId="12" hidden="1">{#N/A,#N/A,TRUE,"Лист1";#N/A,#N/A,TRUE,"Лист2";#N/A,#N/A,TRUE,"Лист3"}</definedName>
    <definedName name="kjjjjjhhhhhhhhhhhhh" localSheetId="16" hidden="1">{#N/A,#N/A,TRUE,"Лист1";#N/A,#N/A,TRUE,"Лист2";#N/A,#N/A,TRUE,"Лист3"}</definedName>
    <definedName name="kjjjjjhhhhhhhhhhhhh" localSheetId="6" hidden="1">{#N/A,#N/A,TRUE,"Лист1";#N/A,#N/A,TRUE,"Лист2";#N/A,#N/A,TRUE,"Лист3"}</definedName>
    <definedName name="kjjjjjhhhhhhhhhhhhh" localSheetId="18" hidden="1">{#N/A,#N/A,TRUE,"Лист1";#N/A,#N/A,TRUE,"Лист2";#N/A,#N/A,TRUE,"Лист3"}</definedName>
    <definedName name="kjjjjjhhhhhhhhhhhhh" localSheetId="19" hidden="1">{#N/A,#N/A,TRUE,"Лист1";#N/A,#N/A,TRUE,"Лист2";#N/A,#N/A,TRUE,"Лист3"}</definedName>
    <definedName name="kjjjjjhhhhhhhhhhhhh" hidden="1">{#N/A,#N/A,TRUE,"Лист1";#N/A,#N/A,TRUE,"Лист2";#N/A,#N/A,TRUE,"Лист3"}</definedName>
    <definedName name="kjk" localSheetId="2">'Пр 2. (ПАО ФСК)'!kjk</definedName>
    <definedName name="kjk" localSheetId="3">'Пр 3. Аренда'!kjk</definedName>
    <definedName name="kjk" localSheetId="4">'Пр 3.1 Отчет Аренда'!kjk</definedName>
    <definedName name="kjk" localSheetId="5">'Пр 4. Амортизация'!kjk</definedName>
    <definedName name="kjk">[0]!kjk</definedName>
    <definedName name="kjkhjkjhgh" localSheetId="7" hidden="1">{#N/A,#N/A,TRUE,"Лист1";#N/A,#N/A,TRUE,"Лист2";#N/A,#N/A,TRUE,"Лист3"}</definedName>
    <definedName name="kjkhjkjhgh" localSheetId="9" hidden="1">{#N/A,#N/A,TRUE,"Лист1";#N/A,#N/A,TRUE,"Лист2";#N/A,#N/A,TRUE,"Лист3"}</definedName>
    <definedName name="kjkhjkjhgh" localSheetId="10" hidden="1">{#N/A,#N/A,TRUE,"Лист1";#N/A,#N/A,TRUE,"Лист2";#N/A,#N/A,TRUE,"Лист3"}</definedName>
    <definedName name="kjkhjkjhgh" localSheetId="11" hidden="1">{#N/A,#N/A,TRUE,"Лист1";#N/A,#N/A,TRUE,"Лист2";#N/A,#N/A,TRUE,"Лист3"}</definedName>
    <definedName name="kjkhjkjhgh" localSheetId="12" hidden="1">{#N/A,#N/A,TRUE,"Лист1";#N/A,#N/A,TRUE,"Лист2";#N/A,#N/A,TRUE,"Лист3"}</definedName>
    <definedName name="kjkhjkjhgh" localSheetId="16" hidden="1">{#N/A,#N/A,TRUE,"Лист1";#N/A,#N/A,TRUE,"Лист2";#N/A,#N/A,TRUE,"Лист3"}</definedName>
    <definedName name="kjkhjkjhgh" localSheetId="6" hidden="1">{#N/A,#N/A,TRUE,"Лист1";#N/A,#N/A,TRUE,"Лист2";#N/A,#N/A,TRUE,"Лист3"}</definedName>
    <definedName name="kjkhjkjhgh" localSheetId="18" hidden="1">{#N/A,#N/A,TRUE,"Лист1";#N/A,#N/A,TRUE,"Лист2";#N/A,#N/A,TRUE,"Лист3"}</definedName>
    <definedName name="kjkhjkjhgh" localSheetId="19" hidden="1">{#N/A,#N/A,TRUE,"Лист1";#N/A,#N/A,TRUE,"Лист2";#N/A,#N/A,TRUE,"Лист3"}</definedName>
    <definedName name="kjkhjkjhgh" hidden="1">{#N/A,#N/A,TRUE,"Лист1";#N/A,#N/A,TRUE,"Лист2";#N/A,#N/A,TRUE,"Лист3"}</definedName>
    <definedName name="kjkjhjhjhghgf" localSheetId="7" hidden="1">{#N/A,#N/A,TRUE,"Лист1";#N/A,#N/A,TRUE,"Лист2";#N/A,#N/A,TRUE,"Лист3"}</definedName>
    <definedName name="kjkjhjhjhghgf" localSheetId="9" hidden="1">{#N/A,#N/A,TRUE,"Лист1";#N/A,#N/A,TRUE,"Лист2";#N/A,#N/A,TRUE,"Лист3"}</definedName>
    <definedName name="kjkjhjhjhghgf" localSheetId="10" hidden="1">{#N/A,#N/A,TRUE,"Лист1";#N/A,#N/A,TRUE,"Лист2";#N/A,#N/A,TRUE,"Лист3"}</definedName>
    <definedName name="kjkjhjhjhghgf" localSheetId="11" hidden="1">{#N/A,#N/A,TRUE,"Лист1";#N/A,#N/A,TRUE,"Лист2";#N/A,#N/A,TRUE,"Лист3"}</definedName>
    <definedName name="kjkjhjhjhghgf" localSheetId="12" hidden="1">{#N/A,#N/A,TRUE,"Лист1";#N/A,#N/A,TRUE,"Лист2";#N/A,#N/A,TRUE,"Лист3"}</definedName>
    <definedName name="kjkjhjhjhghgf" localSheetId="16" hidden="1">{#N/A,#N/A,TRUE,"Лист1";#N/A,#N/A,TRUE,"Лист2";#N/A,#N/A,TRUE,"Лист3"}</definedName>
    <definedName name="kjkjhjhjhghgf" localSheetId="6" hidden="1">{#N/A,#N/A,TRUE,"Лист1";#N/A,#N/A,TRUE,"Лист2";#N/A,#N/A,TRUE,"Лист3"}</definedName>
    <definedName name="kjkjhjhjhghgf" localSheetId="18" hidden="1">{#N/A,#N/A,TRUE,"Лист1";#N/A,#N/A,TRUE,"Лист2";#N/A,#N/A,TRUE,"Лист3"}</definedName>
    <definedName name="kjkjhjhjhghgf" localSheetId="19" hidden="1">{#N/A,#N/A,TRUE,"Лист1";#N/A,#N/A,TRUE,"Лист2";#N/A,#N/A,TRUE,"Лист3"}</definedName>
    <definedName name="kjkjhjhjhghgf" hidden="1">{#N/A,#N/A,TRUE,"Лист1";#N/A,#N/A,TRUE,"Лист2";#N/A,#N/A,TRUE,"Лист3"}</definedName>
    <definedName name="kkk" localSheetId="7">#N/A</definedName>
    <definedName name="kkk" localSheetId="9">#N/A</definedName>
    <definedName name="kkk" localSheetId="10">#N/A</definedName>
    <definedName name="kkk" localSheetId="11">#N/A</definedName>
    <definedName name="kkk" localSheetId="12">#N/A</definedName>
    <definedName name="kkk" localSheetId="16">#N/A</definedName>
    <definedName name="kkk" localSheetId="2">'Пр 2. (ПАО ФСК)'!kkk</definedName>
    <definedName name="kkk" localSheetId="3">'Пр 3. Аренда'!kkk</definedName>
    <definedName name="kkk" localSheetId="4">'Пр 3.1 Отчет Аренда'!kkk</definedName>
    <definedName name="kkk" localSheetId="5">'Пр 4. Амортизация'!kkk</definedName>
    <definedName name="kkk" localSheetId="6">#N/A</definedName>
    <definedName name="kkk" localSheetId="18">'Пр 5.3.5 В i корр ИП'!kkk</definedName>
    <definedName name="kkk" localSheetId="19">#N/A</definedName>
    <definedName name="kkk">[0]!kkk</definedName>
    <definedName name="kljhjkghv" localSheetId="7" hidden="1">{#N/A,#N/A,TRUE,"Лист1";#N/A,#N/A,TRUE,"Лист2";#N/A,#N/A,TRUE,"Лист3"}</definedName>
    <definedName name="kljhjkghv" localSheetId="9" hidden="1">{#N/A,#N/A,TRUE,"Лист1";#N/A,#N/A,TRUE,"Лист2";#N/A,#N/A,TRUE,"Лист3"}</definedName>
    <definedName name="kljhjkghv" localSheetId="10" hidden="1">{#N/A,#N/A,TRUE,"Лист1";#N/A,#N/A,TRUE,"Лист2";#N/A,#N/A,TRUE,"Лист3"}</definedName>
    <definedName name="kljhjkghv" localSheetId="11" hidden="1">{#N/A,#N/A,TRUE,"Лист1";#N/A,#N/A,TRUE,"Лист2";#N/A,#N/A,TRUE,"Лист3"}</definedName>
    <definedName name="kljhjkghv" localSheetId="12" hidden="1">{#N/A,#N/A,TRUE,"Лист1";#N/A,#N/A,TRUE,"Лист2";#N/A,#N/A,TRUE,"Лист3"}</definedName>
    <definedName name="kljhjkghv" localSheetId="16" hidden="1">{#N/A,#N/A,TRUE,"Лист1";#N/A,#N/A,TRUE,"Лист2";#N/A,#N/A,TRUE,"Лист3"}</definedName>
    <definedName name="kljhjkghv" localSheetId="6" hidden="1">{#N/A,#N/A,TRUE,"Лист1";#N/A,#N/A,TRUE,"Лист2";#N/A,#N/A,TRUE,"Лист3"}</definedName>
    <definedName name="kljhjkghv" localSheetId="18" hidden="1">{#N/A,#N/A,TRUE,"Лист1";#N/A,#N/A,TRUE,"Лист2";#N/A,#N/A,TRUE,"Лист3"}</definedName>
    <definedName name="kljhjkghv" localSheetId="19" hidden="1">{#N/A,#N/A,TRUE,"Лист1";#N/A,#N/A,TRUE,"Лист2";#N/A,#N/A,TRUE,"Лист3"}</definedName>
    <definedName name="kljhjkghv" hidden="1">{#N/A,#N/A,TRUE,"Лист1";#N/A,#N/A,TRUE,"Лист2";#N/A,#N/A,TRUE,"Лист3"}</definedName>
    <definedName name="klklk" localSheetId="2">'Пр 2. (ПАО ФСК)'!klklk</definedName>
    <definedName name="klklk" localSheetId="3">'Пр 3. Аренда'!klklk</definedName>
    <definedName name="klklk" localSheetId="4">'Пр 3.1 Отчет Аренда'!klklk</definedName>
    <definedName name="klklk" localSheetId="5">'Пр 4. Амортизация'!klklk</definedName>
    <definedName name="klklk">[0]!klklk</definedName>
    <definedName name="klljjjhjgghf" localSheetId="7" hidden="1">{#N/A,#N/A,TRUE,"Лист1";#N/A,#N/A,TRUE,"Лист2";#N/A,#N/A,TRUE,"Лист3"}</definedName>
    <definedName name="klljjjhjgghf" localSheetId="9" hidden="1">{#N/A,#N/A,TRUE,"Лист1";#N/A,#N/A,TRUE,"Лист2";#N/A,#N/A,TRUE,"Лист3"}</definedName>
    <definedName name="klljjjhjgghf" localSheetId="10" hidden="1">{#N/A,#N/A,TRUE,"Лист1";#N/A,#N/A,TRUE,"Лист2";#N/A,#N/A,TRUE,"Лист3"}</definedName>
    <definedName name="klljjjhjgghf" localSheetId="11" hidden="1">{#N/A,#N/A,TRUE,"Лист1";#N/A,#N/A,TRUE,"Лист2";#N/A,#N/A,TRUE,"Лист3"}</definedName>
    <definedName name="klljjjhjgghf" localSheetId="12" hidden="1">{#N/A,#N/A,TRUE,"Лист1";#N/A,#N/A,TRUE,"Лист2";#N/A,#N/A,TRUE,"Лист3"}</definedName>
    <definedName name="klljjjhjgghf" localSheetId="16" hidden="1">{#N/A,#N/A,TRUE,"Лист1";#N/A,#N/A,TRUE,"Лист2";#N/A,#N/A,TRUE,"Лист3"}</definedName>
    <definedName name="klljjjhjgghf" localSheetId="6" hidden="1">{#N/A,#N/A,TRUE,"Лист1";#N/A,#N/A,TRUE,"Лист2";#N/A,#N/A,TRUE,"Лист3"}</definedName>
    <definedName name="klljjjhjgghf" localSheetId="18" hidden="1">{#N/A,#N/A,TRUE,"Лист1";#N/A,#N/A,TRUE,"Лист2";#N/A,#N/A,TRUE,"Лист3"}</definedName>
    <definedName name="klljjjhjgghf" localSheetId="19" hidden="1">{#N/A,#N/A,TRUE,"Лист1";#N/A,#N/A,TRUE,"Лист2";#N/A,#N/A,TRUE,"Лист3"}</definedName>
    <definedName name="klljjjhjgghf" hidden="1">{#N/A,#N/A,TRUE,"Лист1";#N/A,#N/A,TRUE,"Лист2";#N/A,#N/A,TRUE,"Лист3"}</definedName>
    <definedName name="knkn.n.">#N/A</definedName>
    <definedName name="koef" localSheetId="7">#REF!</definedName>
    <definedName name="koef" localSheetId="8">#REF!</definedName>
    <definedName name="koef" localSheetId="11">#REF!</definedName>
    <definedName name="koef" localSheetId="12">#REF!</definedName>
    <definedName name="koef" localSheetId="14">#REF!</definedName>
    <definedName name="koef" localSheetId="6">#REF!</definedName>
    <definedName name="koef" localSheetId="18">#REF!</definedName>
    <definedName name="koef" localSheetId="19">#REF!</definedName>
    <definedName name="koef">#REF!</definedName>
    <definedName name="koef1" localSheetId="7">#REF!</definedName>
    <definedName name="koef1" localSheetId="8">#REF!</definedName>
    <definedName name="koef1" localSheetId="11">#REF!</definedName>
    <definedName name="koef1" localSheetId="12">#REF!</definedName>
    <definedName name="koef1" localSheetId="14">#REF!</definedName>
    <definedName name="koef1" localSheetId="6">#REF!</definedName>
    <definedName name="koef1" localSheetId="18">#REF!</definedName>
    <definedName name="koef1" localSheetId="19">#REF!</definedName>
    <definedName name="koef1">#REF!</definedName>
    <definedName name="koef2" localSheetId="7">#REF!</definedName>
    <definedName name="koef2" localSheetId="8">#REF!</definedName>
    <definedName name="koef2" localSheetId="11">#REF!</definedName>
    <definedName name="koef2" localSheetId="12">#REF!</definedName>
    <definedName name="koef2" localSheetId="14">#REF!</definedName>
    <definedName name="koef2" localSheetId="6">#REF!</definedName>
    <definedName name="koef2" localSheetId="18">#REF!</definedName>
    <definedName name="koef2" localSheetId="19">#REF!</definedName>
    <definedName name="koef2">#REF!</definedName>
    <definedName name="koeff" localSheetId="8">#REF!</definedName>
    <definedName name="koeff" localSheetId="11">#REF!</definedName>
    <definedName name="koeff" localSheetId="12">#REF!</definedName>
    <definedName name="koeff" localSheetId="14">#REF!</definedName>
    <definedName name="koeff" localSheetId="6">#REF!</definedName>
    <definedName name="koeff">#REF!</definedName>
    <definedName name="KorQnt" localSheetId="9">[14]Параметры!$B$5</definedName>
    <definedName name="KorQnt" localSheetId="10">[14]Параметры!$B$5</definedName>
    <definedName name="KorQnt" localSheetId="6">[14]Параметры!$B$5</definedName>
    <definedName name="KorQnt">[15]Параметры!$B$5</definedName>
    <definedName name="KotList" localSheetId="9">[14]Лист!$A$260</definedName>
    <definedName name="KotList" localSheetId="10">[14]Лист!$A$260</definedName>
    <definedName name="KotList" localSheetId="6">[14]Лист!$A$260</definedName>
    <definedName name="KotList">[15]Лист!$A$260</definedName>
    <definedName name="KOTLODERJ_LIST" localSheetId="3">[31]Справочники!$G$9</definedName>
    <definedName name="KOTLODERJ_LIST" localSheetId="4">[31]Справочники!$G$9</definedName>
    <definedName name="KOTLODERJ_LIST" localSheetId="5">[31]Справочники!$G$9</definedName>
    <definedName name="KOTLODERJ_LIST">[31]Справочники!$G$9</definedName>
    <definedName name="KotQnt" localSheetId="9">[14]Лист!$B$261</definedName>
    <definedName name="KotQnt" localSheetId="10">[14]Лист!$B$261</definedName>
    <definedName name="KotQnt" localSheetId="6">[14]Лист!$B$261</definedName>
    <definedName name="KotQnt">[15]Лист!$B$261</definedName>
    <definedName name="krek" localSheetId="2">'Пр 2. (ПАО ФСК)'!krek</definedName>
    <definedName name="krek" localSheetId="3">'Пр 3. Аренда'!krek</definedName>
    <definedName name="krek" localSheetId="4">'Пр 3.1 Отчет Аренда'!krek</definedName>
    <definedName name="krek" localSheetId="5">'Пр 4. Амортизация'!krek</definedName>
    <definedName name="krek">[0]!krek</definedName>
    <definedName name="krek.500.2013" localSheetId="2">'Пр 2. (ПАО ФСК)'!krek.500.2013</definedName>
    <definedName name="krek.500.2013" localSheetId="3">'Пр 3. Аренда'!krek.500.2013</definedName>
    <definedName name="krek.500.2013" localSheetId="4">'Пр 3.1 Отчет Аренда'!krek.500.2013</definedName>
    <definedName name="krek.500.2013" localSheetId="5">'Пр 4. Амортизация'!krek.500.2013</definedName>
    <definedName name="krek.500.2013">[0]!krek.500.2013</definedName>
    <definedName name="kub" localSheetId="7">#REF!</definedName>
    <definedName name="kub" localSheetId="8">#REF!</definedName>
    <definedName name="kub" localSheetId="11">#REF!</definedName>
    <definedName name="kub" localSheetId="12">#REF!</definedName>
    <definedName name="kub" localSheetId="14">#REF!</definedName>
    <definedName name="kub" localSheetId="6">#REF!</definedName>
    <definedName name="kub" localSheetId="18">#REF!</definedName>
    <definedName name="kub" localSheetId="19">#REF!</definedName>
    <definedName name="kub">#REF!</definedName>
    <definedName name="kubbet" localSheetId="7">#REF!</definedName>
    <definedName name="kubbet" localSheetId="8">#REF!</definedName>
    <definedName name="kubbet" localSheetId="11">#REF!</definedName>
    <definedName name="kubbet" localSheetId="12">#REF!</definedName>
    <definedName name="kubbet" localSheetId="14">#REF!</definedName>
    <definedName name="kubbet" localSheetId="6">#REF!</definedName>
    <definedName name="kubbet" localSheetId="18">#REF!</definedName>
    <definedName name="kubbet" localSheetId="19">#REF!</definedName>
    <definedName name="kubbet">#REF!</definedName>
    <definedName name="kubbet_3">[11]куб!$C$21</definedName>
    <definedName name="kubbet_4">[11]куб!$C$21</definedName>
    <definedName name="kubPK" localSheetId="7">#REF!</definedName>
    <definedName name="kubPK" localSheetId="8">#REF!</definedName>
    <definedName name="kubPK" localSheetId="11">#REF!</definedName>
    <definedName name="kubPK" localSheetId="12">#REF!</definedName>
    <definedName name="kubPK" localSheetId="14">#REF!</definedName>
    <definedName name="kubPK" localSheetId="6">#REF!</definedName>
    <definedName name="kubPK" localSheetId="18">#REF!</definedName>
    <definedName name="kubPK" localSheetId="19">#REF!</definedName>
    <definedName name="kubPK">#REF!</definedName>
    <definedName name="l" localSheetId="7">'[30]Вводные данные систем'!#REF!</definedName>
    <definedName name="l" localSheetId="8">'[30]Вводные данные систем'!#REF!</definedName>
    <definedName name="l" localSheetId="9">'[32]Вводные данные систем'!#REF!</definedName>
    <definedName name="l" localSheetId="10">'[32]Вводные данные систем'!#REF!</definedName>
    <definedName name="l" localSheetId="11">'[30]Вводные данные систем'!#REF!</definedName>
    <definedName name="l" localSheetId="12">'[30]Вводные данные систем'!#REF!</definedName>
    <definedName name="l" localSheetId="14">'[30]Вводные данные систем'!#REF!</definedName>
    <definedName name="l" localSheetId="16">'[30]Вводные данные систем'!#REF!</definedName>
    <definedName name="l" localSheetId="6">'[32]Вводные данные систем'!#REF!</definedName>
    <definedName name="l" localSheetId="18">'[30]Вводные данные систем'!#REF!</definedName>
    <definedName name="l" localSheetId="19">'[30]Вводные данные систем'!#REF!</definedName>
    <definedName name="l">'[30]Вводные данные систем'!#REF!</definedName>
    <definedName name="likuih" localSheetId="7" hidden="1">{#N/A,#N/A,TRUE,"Лист1";#N/A,#N/A,TRUE,"Лист2";#N/A,#N/A,TRUE,"Лист3"}</definedName>
    <definedName name="likuih" localSheetId="9" hidden="1">{#N/A,#N/A,TRUE,"Лист1";#N/A,#N/A,TRUE,"Лист2";#N/A,#N/A,TRUE,"Лист3"}</definedName>
    <definedName name="likuih" localSheetId="10" hidden="1">{#N/A,#N/A,TRUE,"Лист1";#N/A,#N/A,TRUE,"Лист2";#N/A,#N/A,TRUE,"Лист3"}</definedName>
    <definedName name="likuih" localSheetId="11" hidden="1">{#N/A,#N/A,TRUE,"Лист1";#N/A,#N/A,TRUE,"Лист2";#N/A,#N/A,TRUE,"Лист3"}</definedName>
    <definedName name="likuih" localSheetId="12" hidden="1">{#N/A,#N/A,TRUE,"Лист1";#N/A,#N/A,TRUE,"Лист2";#N/A,#N/A,TRUE,"Лист3"}</definedName>
    <definedName name="likuih" localSheetId="16" hidden="1">{#N/A,#N/A,TRUE,"Лист1";#N/A,#N/A,TRUE,"Лист2";#N/A,#N/A,TRUE,"Лист3"}</definedName>
    <definedName name="likuih" localSheetId="6" hidden="1">{#N/A,#N/A,TRUE,"Лист1";#N/A,#N/A,TRUE,"Лист2";#N/A,#N/A,TRUE,"Лист3"}</definedName>
    <definedName name="likuih" localSheetId="18" hidden="1">{#N/A,#N/A,TRUE,"Лист1";#N/A,#N/A,TRUE,"Лист2";#N/A,#N/A,TRUE,"Лист3"}</definedName>
    <definedName name="likuih" localSheetId="19" hidden="1">{#N/A,#N/A,TRUE,"Лист1";#N/A,#N/A,TRUE,"Лист2";#N/A,#N/A,TRUE,"Лист3"}</definedName>
    <definedName name="likuih" hidden="1">{#N/A,#N/A,TRUE,"Лист1";#N/A,#N/A,TRUE,"Лист2";#N/A,#N/A,TRUE,"Лист3"}</definedName>
    <definedName name="LINE" localSheetId="7">#REF!</definedName>
    <definedName name="LINE" localSheetId="8">#REF!</definedName>
    <definedName name="LINE" localSheetId="11">#REF!</definedName>
    <definedName name="LINE" localSheetId="12">#REF!</definedName>
    <definedName name="LINE" localSheetId="14">#REF!</definedName>
    <definedName name="LINE" localSheetId="16">#REF!</definedName>
    <definedName name="LINE" localSheetId="2">#REF!</definedName>
    <definedName name="LINE" localSheetId="3">#REF!</definedName>
    <definedName name="LINE" localSheetId="4">#REF!</definedName>
    <definedName name="LINE" localSheetId="5">#REF!</definedName>
    <definedName name="LINE" localSheetId="6">#REF!</definedName>
    <definedName name="LINE" localSheetId="18">#REF!</definedName>
    <definedName name="LINE" localSheetId="19">#REF!</definedName>
    <definedName name="LINE">#REF!</definedName>
    <definedName name="LINE2" localSheetId="7">#REF!</definedName>
    <definedName name="LINE2" localSheetId="8">#REF!</definedName>
    <definedName name="LINE2" localSheetId="11">#REF!</definedName>
    <definedName name="LINE2" localSheetId="12">#REF!</definedName>
    <definedName name="LINE2" localSheetId="14">#REF!</definedName>
    <definedName name="LINE2" localSheetId="16">#REF!</definedName>
    <definedName name="LINE2" localSheetId="2">#REF!</definedName>
    <definedName name="LINE2" localSheetId="6">#REF!</definedName>
    <definedName name="LINE2" localSheetId="18">#REF!</definedName>
    <definedName name="LINE2" localSheetId="19">#REF!</definedName>
    <definedName name="LINE2">#REF!</definedName>
    <definedName name="lkkljhhggtg" localSheetId="7" hidden="1">{#N/A,#N/A,TRUE,"Лист1";#N/A,#N/A,TRUE,"Лист2";#N/A,#N/A,TRUE,"Лист3"}</definedName>
    <definedName name="lkkljhhggtg" localSheetId="9" hidden="1">{#N/A,#N/A,TRUE,"Лист1";#N/A,#N/A,TRUE,"Лист2";#N/A,#N/A,TRUE,"Лист3"}</definedName>
    <definedName name="lkkljhhggtg" localSheetId="10" hidden="1">{#N/A,#N/A,TRUE,"Лист1";#N/A,#N/A,TRUE,"Лист2";#N/A,#N/A,TRUE,"Лист3"}</definedName>
    <definedName name="lkkljhhggtg" localSheetId="11" hidden="1">{#N/A,#N/A,TRUE,"Лист1";#N/A,#N/A,TRUE,"Лист2";#N/A,#N/A,TRUE,"Лист3"}</definedName>
    <definedName name="lkkljhhggtg" localSheetId="12" hidden="1">{#N/A,#N/A,TRUE,"Лист1";#N/A,#N/A,TRUE,"Лист2";#N/A,#N/A,TRUE,"Лист3"}</definedName>
    <definedName name="lkkljhhggtg" localSheetId="16" hidden="1">{#N/A,#N/A,TRUE,"Лист1";#N/A,#N/A,TRUE,"Лист2";#N/A,#N/A,TRUE,"Лист3"}</definedName>
    <definedName name="lkkljhhggtg" localSheetId="6" hidden="1">{#N/A,#N/A,TRUE,"Лист1";#N/A,#N/A,TRUE,"Лист2";#N/A,#N/A,TRUE,"Лист3"}</definedName>
    <definedName name="lkkljhhggtg" localSheetId="18" hidden="1">{#N/A,#N/A,TRUE,"Лист1";#N/A,#N/A,TRUE,"Лист2";#N/A,#N/A,TRUE,"Лист3"}</definedName>
    <definedName name="lkkljhhggtg" localSheetId="19" hidden="1">{#N/A,#N/A,TRUE,"Лист1";#N/A,#N/A,TRUE,"Лист2";#N/A,#N/A,TRUE,"Лист3"}</definedName>
    <definedName name="lkkljhhggtg" hidden="1">{#N/A,#N/A,TRUE,"Лист1";#N/A,#N/A,TRUE,"Лист2";#N/A,#N/A,TRUE,"Лист3"}</definedName>
    <definedName name="lkljkjhjhggfdgf" localSheetId="7" hidden="1">{#N/A,#N/A,TRUE,"Лист1";#N/A,#N/A,TRUE,"Лист2";#N/A,#N/A,TRUE,"Лист3"}</definedName>
    <definedName name="lkljkjhjhggfdgf" localSheetId="9" hidden="1">{#N/A,#N/A,TRUE,"Лист1";#N/A,#N/A,TRUE,"Лист2";#N/A,#N/A,TRUE,"Лист3"}</definedName>
    <definedName name="lkljkjhjhggfdgf" localSheetId="10" hidden="1">{#N/A,#N/A,TRUE,"Лист1";#N/A,#N/A,TRUE,"Лист2";#N/A,#N/A,TRUE,"Лист3"}</definedName>
    <definedName name="lkljkjhjhggfdgf" localSheetId="11" hidden="1">{#N/A,#N/A,TRUE,"Лист1";#N/A,#N/A,TRUE,"Лист2";#N/A,#N/A,TRUE,"Лист3"}</definedName>
    <definedName name="lkljkjhjhggfdgf" localSheetId="12" hidden="1">{#N/A,#N/A,TRUE,"Лист1";#N/A,#N/A,TRUE,"Лист2";#N/A,#N/A,TRUE,"Лист3"}</definedName>
    <definedName name="lkljkjhjhggfdgf" localSheetId="16" hidden="1">{#N/A,#N/A,TRUE,"Лист1";#N/A,#N/A,TRUE,"Лист2";#N/A,#N/A,TRUE,"Лист3"}</definedName>
    <definedName name="lkljkjhjhggfdgf" localSheetId="6" hidden="1">{#N/A,#N/A,TRUE,"Лист1";#N/A,#N/A,TRUE,"Лист2";#N/A,#N/A,TRUE,"Лист3"}</definedName>
    <definedName name="lkljkjhjhggfdgf" localSheetId="18" hidden="1">{#N/A,#N/A,TRUE,"Лист1";#N/A,#N/A,TRUE,"Лист2";#N/A,#N/A,TRUE,"Лист3"}</definedName>
    <definedName name="lkljkjhjhggfdgf" localSheetId="19" hidden="1">{#N/A,#N/A,TRUE,"Лист1";#N/A,#N/A,TRUE,"Лист2";#N/A,#N/A,TRUE,"Лист3"}</definedName>
    <definedName name="lkljkjhjhggfdgf" hidden="1">{#N/A,#N/A,TRUE,"Лист1";#N/A,#N/A,TRUE,"Лист2";#N/A,#N/A,TRUE,"Лист3"}</definedName>
    <definedName name="lklklk" localSheetId="7">'5.1 I ПР i'!lklklk</definedName>
    <definedName name="lklklk" localSheetId="9">[12]!lklklk</definedName>
    <definedName name="lklklk" localSheetId="10">[12]!lklklk</definedName>
    <definedName name="lklklk" localSheetId="11">'5.3.2.  КНР'!lklklk</definedName>
    <definedName name="lklklk" localSheetId="12">'5.3.3.  КНВВ'!lklklk</definedName>
    <definedName name="lklklk" localSheetId="16">'5.3.4.  КПО'!lklklk</definedName>
    <definedName name="lklklk" localSheetId="6">[12]!lklklk</definedName>
    <definedName name="lklklk" localSheetId="18">'Пр 5.3.5 В i корр ИП'!lklklk</definedName>
    <definedName name="lklklk" localSheetId="19">'Пр 5.3.6 IV КНК i-2'!lklklk</definedName>
    <definedName name="lklklk">[0]!lklklk</definedName>
    <definedName name="logic">[33]TEHSHEET!$P$3:$P$4</definedName>
    <definedName name="logical" localSheetId="3">[31]TEHSHEET!$K$2:$K$3</definedName>
    <definedName name="logical" localSheetId="4">[31]TEHSHEET!$K$2:$K$3</definedName>
    <definedName name="logical" localSheetId="5">[31]TEHSHEET!$K$2:$K$3</definedName>
    <definedName name="logical">[31]TEHSHEET!$K$2:$K$3</definedName>
    <definedName name="MAR" localSheetId="7">#REF!</definedName>
    <definedName name="MAR" localSheetId="8">#REF!</definedName>
    <definedName name="MAR" localSheetId="11">#REF!</definedName>
    <definedName name="MAR" localSheetId="12">#REF!</definedName>
    <definedName name="MAR" localSheetId="14">#REF!</definedName>
    <definedName name="MAR" localSheetId="16">#REF!</definedName>
    <definedName name="MAR" localSheetId="1">#REF!</definedName>
    <definedName name="MAR" localSheetId="2">#REF!</definedName>
    <definedName name="MAR" localSheetId="3">#REF!</definedName>
    <definedName name="MAR" localSheetId="4">#REF!</definedName>
    <definedName name="MAR" localSheetId="5">#REF!</definedName>
    <definedName name="MAR" localSheetId="6">#REF!</definedName>
    <definedName name="MAR" localSheetId="18">#REF!</definedName>
    <definedName name="MAR" localSheetId="19">#REF!</definedName>
    <definedName name="MAR">#REF!</definedName>
    <definedName name="MAR_4">"#REF!"</definedName>
    <definedName name="MAY" localSheetId="7">#REF!</definedName>
    <definedName name="MAY" localSheetId="8">#REF!</definedName>
    <definedName name="MAY" localSheetId="11">#REF!</definedName>
    <definedName name="MAY" localSheetId="12">#REF!</definedName>
    <definedName name="MAY" localSheetId="14">#REF!</definedName>
    <definedName name="MAY" localSheetId="16">#REF!</definedName>
    <definedName name="MAY" localSheetId="2">#REF!</definedName>
    <definedName name="MAY" localSheetId="5">#REF!</definedName>
    <definedName name="MAY" localSheetId="6">#REF!</definedName>
    <definedName name="MAY" localSheetId="18">#REF!</definedName>
    <definedName name="MAY" localSheetId="19">#REF!</definedName>
    <definedName name="MAY">#REF!</definedName>
    <definedName name="MAY_4">"#REF!"</definedName>
    <definedName name="mhyt" localSheetId="7" hidden="1">{#N/A,#N/A,TRUE,"Лист1";#N/A,#N/A,TRUE,"Лист2";#N/A,#N/A,TRUE,"Лист3"}</definedName>
    <definedName name="mhyt" localSheetId="9" hidden="1">{#N/A,#N/A,TRUE,"Лист1";#N/A,#N/A,TRUE,"Лист2";#N/A,#N/A,TRUE,"Лист3"}</definedName>
    <definedName name="mhyt" localSheetId="10" hidden="1">{#N/A,#N/A,TRUE,"Лист1";#N/A,#N/A,TRUE,"Лист2";#N/A,#N/A,TRUE,"Лист3"}</definedName>
    <definedName name="mhyt" localSheetId="11" hidden="1">{#N/A,#N/A,TRUE,"Лист1";#N/A,#N/A,TRUE,"Лист2";#N/A,#N/A,TRUE,"Лист3"}</definedName>
    <definedName name="mhyt" localSheetId="12" hidden="1">{#N/A,#N/A,TRUE,"Лист1";#N/A,#N/A,TRUE,"Лист2";#N/A,#N/A,TRUE,"Лист3"}</definedName>
    <definedName name="mhyt" localSheetId="16" hidden="1">{#N/A,#N/A,TRUE,"Лист1";#N/A,#N/A,TRUE,"Лист2";#N/A,#N/A,TRUE,"Лист3"}</definedName>
    <definedName name="mhyt" localSheetId="6" hidden="1">{#N/A,#N/A,TRUE,"Лист1";#N/A,#N/A,TRUE,"Лист2";#N/A,#N/A,TRUE,"Лист3"}</definedName>
    <definedName name="mhyt" localSheetId="18" hidden="1">{#N/A,#N/A,TRUE,"Лист1";#N/A,#N/A,TRUE,"Лист2";#N/A,#N/A,TRUE,"Лист3"}</definedName>
    <definedName name="mhyt" localSheetId="19" hidden="1">{#N/A,#N/A,TRUE,"Лист1";#N/A,#N/A,TRUE,"Лист2";#N/A,#N/A,TRUE,"Лист3"}</definedName>
    <definedName name="mhyt" hidden="1">{#N/A,#N/A,TRUE,"Лист1";#N/A,#N/A,TRUE,"Лист2";#N/A,#N/A,TRUE,"Лист3"}</definedName>
    <definedName name="mj" localSheetId="7">#N/A</definedName>
    <definedName name="mj" localSheetId="9">#N/A</definedName>
    <definedName name="mj" localSheetId="10">#N/A</definedName>
    <definedName name="mj" localSheetId="11">#N/A</definedName>
    <definedName name="mj" localSheetId="12">#N/A</definedName>
    <definedName name="mj" localSheetId="16">#N/A</definedName>
    <definedName name="mj" localSheetId="2">'Пр 2. (ПАО ФСК)'!mj</definedName>
    <definedName name="mj" localSheetId="3">'Пр 3. Аренда'!mj</definedName>
    <definedName name="mj" localSheetId="4">'Пр 3.1 Отчет Аренда'!mj</definedName>
    <definedName name="mj" localSheetId="5">'Пр 4. Амортизация'!mj</definedName>
    <definedName name="mj" localSheetId="6">#N/A</definedName>
    <definedName name="mj" localSheetId="18">'Пр 5.3.5 В i корр ИП'!mj</definedName>
    <definedName name="mj" localSheetId="19">#N/A</definedName>
    <definedName name="mj">[0]!mj</definedName>
    <definedName name="mjhuiy" localSheetId="7" hidden="1">{#N/A,#N/A,TRUE,"Лист1";#N/A,#N/A,TRUE,"Лист2";#N/A,#N/A,TRUE,"Лист3"}</definedName>
    <definedName name="mjhuiy" localSheetId="9" hidden="1">{#N/A,#N/A,TRUE,"Лист1";#N/A,#N/A,TRUE,"Лист2";#N/A,#N/A,TRUE,"Лист3"}</definedName>
    <definedName name="mjhuiy" localSheetId="10" hidden="1">{#N/A,#N/A,TRUE,"Лист1";#N/A,#N/A,TRUE,"Лист2";#N/A,#N/A,TRUE,"Лист3"}</definedName>
    <definedName name="mjhuiy" localSheetId="11" hidden="1">{#N/A,#N/A,TRUE,"Лист1";#N/A,#N/A,TRUE,"Лист2";#N/A,#N/A,TRUE,"Лист3"}</definedName>
    <definedName name="mjhuiy" localSheetId="12" hidden="1">{#N/A,#N/A,TRUE,"Лист1";#N/A,#N/A,TRUE,"Лист2";#N/A,#N/A,TRUE,"Лист3"}</definedName>
    <definedName name="mjhuiy" localSheetId="16" hidden="1">{#N/A,#N/A,TRUE,"Лист1";#N/A,#N/A,TRUE,"Лист2";#N/A,#N/A,TRUE,"Лист3"}</definedName>
    <definedName name="mjhuiy" localSheetId="6" hidden="1">{#N/A,#N/A,TRUE,"Лист1";#N/A,#N/A,TRUE,"Лист2";#N/A,#N/A,TRUE,"Лист3"}</definedName>
    <definedName name="mjhuiy" localSheetId="18" hidden="1">{#N/A,#N/A,TRUE,"Лист1";#N/A,#N/A,TRUE,"Лист2";#N/A,#N/A,TRUE,"Лист3"}</definedName>
    <definedName name="mjhuiy" localSheetId="19" hidden="1">{#N/A,#N/A,TRUE,"Лист1";#N/A,#N/A,TRUE,"Лист2";#N/A,#N/A,TRUE,"Лист3"}</definedName>
    <definedName name="mjhuiy" hidden="1">{#N/A,#N/A,TRUE,"Лист1";#N/A,#N/A,TRUE,"Лист2";#N/A,#N/A,TRUE,"Лист3"}</definedName>
    <definedName name="MmExcelLinker_6E24F10A_D93B_4197_A91F_1E8C46B84DD5" localSheetId="7">РТ передача [32]ээ!$I$76:$I$76</definedName>
    <definedName name="MmExcelLinker_6E24F10A_D93B_4197_A91F_1E8C46B84DD5" localSheetId="8">РТ передача [32]ээ!$I$76:$I$76</definedName>
    <definedName name="MmExcelLinker_6E24F10A_D93B_4197_A91F_1E8C46B84DD5" localSheetId="9">РТ передача [34]ээ!$I$76:$I$76</definedName>
    <definedName name="MmExcelLinker_6E24F10A_D93B_4197_A91F_1E8C46B84DD5" localSheetId="10">РТ передача [34]ээ!$I$76:$I$76</definedName>
    <definedName name="MmExcelLinker_6E24F10A_D93B_4197_A91F_1E8C46B84DD5" localSheetId="11">РТ передача [32]ээ!$I$76:$I$76</definedName>
    <definedName name="MmExcelLinker_6E24F10A_D93B_4197_A91F_1E8C46B84DD5" localSheetId="12">РТ передача [32]ээ!$I$76:$I$76</definedName>
    <definedName name="MmExcelLinker_6E24F10A_D93B_4197_A91F_1E8C46B84DD5" localSheetId="14">РТ передача [32]ээ!$I$76:$I$76</definedName>
    <definedName name="MmExcelLinker_6E24F10A_D93B_4197_A91F_1E8C46B84DD5" localSheetId="16">РТ передача [32]ээ!$I$76:$I$76</definedName>
    <definedName name="MmExcelLinker_6E24F10A_D93B_4197_A91F_1E8C46B84DD5" localSheetId="6">РТ передача [34]ээ!$I$76:$I$76</definedName>
    <definedName name="MmExcelLinker_6E24F10A_D93B_4197_A91F_1E8C46B84DD5" localSheetId="18">РТ передача [32]ээ!$I$76:$I$76</definedName>
    <definedName name="MmExcelLinker_6E24F10A_D93B_4197_A91F_1E8C46B84DD5" localSheetId="19">РТ передача [32]ээ!$I$76:$I$76</definedName>
    <definedName name="MmExcelLinker_6E24F10A_D93B_4197_A91F_1E8C46B84DD5">РТ передача [32]ээ!$I$76:$I$76</definedName>
    <definedName name="MmExcelLinker_6E24F10A_D93B_4197_A91F_1E8C46B84DD5_4">#N/A</definedName>
    <definedName name="mnnjjjjjjjjjjjjj" localSheetId="7" hidden="1">{#N/A,#N/A,TRUE,"Лист1";#N/A,#N/A,TRUE,"Лист2";#N/A,#N/A,TRUE,"Лист3"}</definedName>
    <definedName name="mnnjjjjjjjjjjjjj" localSheetId="9" hidden="1">{#N/A,#N/A,TRUE,"Лист1";#N/A,#N/A,TRUE,"Лист2";#N/A,#N/A,TRUE,"Лист3"}</definedName>
    <definedName name="mnnjjjjjjjjjjjjj" localSheetId="10" hidden="1">{#N/A,#N/A,TRUE,"Лист1";#N/A,#N/A,TRUE,"Лист2";#N/A,#N/A,TRUE,"Лист3"}</definedName>
    <definedName name="mnnjjjjjjjjjjjjj" localSheetId="11" hidden="1">{#N/A,#N/A,TRUE,"Лист1";#N/A,#N/A,TRUE,"Лист2";#N/A,#N/A,TRUE,"Лист3"}</definedName>
    <definedName name="mnnjjjjjjjjjjjjj" localSheetId="12" hidden="1">{#N/A,#N/A,TRUE,"Лист1";#N/A,#N/A,TRUE,"Лист2";#N/A,#N/A,TRUE,"Лист3"}</definedName>
    <definedName name="mnnjjjjjjjjjjjjj" localSheetId="16" hidden="1">{#N/A,#N/A,TRUE,"Лист1";#N/A,#N/A,TRUE,"Лист2";#N/A,#N/A,TRUE,"Лист3"}</definedName>
    <definedName name="mnnjjjjjjjjjjjjj" localSheetId="6" hidden="1">{#N/A,#N/A,TRUE,"Лист1";#N/A,#N/A,TRUE,"Лист2";#N/A,#N/A,TRUE,"Лист3"}</definedName>
    <definedName name="mnnjjjjjjjjjjjjj" localSheetId="18" hidden="1">{#N/A,#N/A,TRUE,"Лист1";#N/A,#N/A,TRUE,"Лист2";#N/A,#N/A,TRUE,"Лист3"}</definedName>
    <definedName name="mnnjjjjjjjjjjjjj" localSheetId="19" hidden="1">{#N/A,#N/A,TRUE,"Лист1";#N/A,#N/A,TRUE,"Лист2";#N/A,#N/A,TRUE,"Лист3"}</definedName>
    <definedName name="mnnjjjjjjjjjjjjj" hidden="1">{#N/A,#N/A,TRUE,"Лист1";#N/A,#N/A,TRUE,"Лист2";#N/A,#N/A,TRUE,"Лист3"}</definedName>
    <definedName name="MO" localSheetId="7">#REF!</definedName>
    <definedName name="MO" localSheetId="8">#REF!</definedName>
    <definedName name="MO" localSheetId="11">#REF!</definedName>
    <definedName name="MO" localSheetId="12">#REF!</definedName>
    <definedName name="MO" localSheetId="14">#REF!</definedName>
    <definedName name="MO" localSheetId="16">#REF!</definedName>
    <definedName name="MO" localSheetId="2">#REF!</definedName>
    <definedName name="MO" localSheetId="3">#REF!</definedName>
    <definedName name="MO" localSheetId="4">#REF!</definedName>
    <definedName name="MO" localSheetId="5">#REF!</definedName>
    <definedName name="MO" localSheetId="6">#REF!</definedName>
    <definedName name="MO" localSheetId="18">#REF!</definedName>
    <definedName name="MO" localSheetId="19">#REF!</definedName>
    <definedName name="MO">#REF!</definedName>
    <definedName name="MO_4">"#REF!"</definedName>
    <definedName name="MONTH" localSheetId="7">#REF!</definedName>
    <definedName name="MONTH" localSheetId="8">#REF!</definedName>
    <definedName name="MONTH" localSheetId="11">#REF!</definedName>
    <definedName name="MONTH" localSheetId="12">#REF!</definedName>
    <definedName name="MONTH" localSheetId="14">#REF!</definedName>
    <definedName name="MONTH" localSheetId="16">#REF!</definedName>
    <definedName name="MONTH" localSheetId="2">#REF!</definedName>
    <definedName name="MONTH" localSheetId="5">#REF!</definedName>
    <definedName name="MONTH" localSheetId="6">#REF!</definedName>
    <definedName name="MONTH" localSheetId="18">#REF!</definedName>
    <definedName name="MONTH" localSheetId="19">#REF!</definedName>
    <definedName name="MONTH">#REF!</definedName>
    <definedName name="MONTH_4">"#REF!"</definedName>
    <definedName name="n" localSheetId="7">#N/A</definedName>
    <definedName name="n" localSheetId="9">#N/A</definedName>
    <definedName name="n" localSheetId="10">#N/A</definedName>
    <definedName name="n" localSheetId="11">#N/A</definedName>
    <definedName name="n" localSheetId="12">#N/A</definedName>
    <definedName name="n" localSheetId="16">#N/A</definedName>
    <definedName name="n" localSheetId="2">'Пр 2. (ПАО ФСК)'!n</definedName>
    <definedName name="n" localSheetId="3">'Пр 3. Аренда'!n</definedName>
    <definedName name="n" localSheetId="4">'Пр 3.1 Отчет Аренда'!n</definedName>
    <definedName name="n" localSheetId="5">'Пр 4. Амортизация'!n</definedName>
    <definedName name="n" localSheetId="6">#N/A</definedName>
    <definedName name="n" localSheetId="18">#N/A</definedName>
    <definedName name="n" localSheetId="19">#N/A</definedName>
    <definedName name="n">[0]!n</definedName>
    <definedName name="NAME110" localSheetId="7">#REF!,#REF!,#REF!,#REF!,#REF!,#REF!,#REF!,#REF!</definedName>
    <definedName name="NAME110" localSheetId="8">#REF!,#REF!,#REF!,#REF!,#REF!,#REF!,#REF!,#REF!</definedName>
    <definedName name="NAME110" localSheetId="9">#REF!,#REF!,#REF!,#REF!,#REF!,#REF!,#REF!,#REF!</definedName>
    <definedName name="NAME110" localSheetId="10">#REF!,#REF!,#REF!,#REF!,#REF!,#REF!,#REF!,#REF!</definedName>
    <definedName name="NAME110" localSheetId="11">#REF!,#REF!,#REF!,#REF!,#REF!,#REF!,#REF!,#REF!</definedName>
    <definedName name="NAME110" localSheetId="12">#REF!,#REF!,#REF!,#REF!,#REF!,#REF!,#REF!,#REF!</definedName>
    <definedName name="NAME110" localSheetId="14">#REF!,#REF!,#REF!,#REF!,#REF!,#REF!,#REF!,#REF!</definedName>
    <definedName name="NAME110" localSheetId="16">#REF!,#REF!,#REF!,#REF!,#REF!,#REF!,#REF!,#REF!</definedName>
    <definedName name="NAME110" localSheetId="6">#REF!,#REF!,#REF!,#REF!,#REF!,#REF!,#REF!,#REF!</definedName>
    <definedName name="NAME110" localSheetId="18">#REF!,#REF!,#REF!,#REF!,#REF!,#REF!,#REF!,#REF!</definedName>
    <definedName name="NAME110" localSheetId="19">#REF!,#REF!,#REF!,#REF!,#REF!,#REF!,#REF!,#REF!</definedName>
    <definedName name="NAME110">#REF!,#REF!,#REF!,#REF!,#REF!,#REF!,#REF!,#REF!</definedName>
    <definedName name="NAME111" localSheetId="7">#REF!,#REF!,#REF!,#REF!,#REF!,#REF!,#REF!,#REF!</definedName>
    <definedName name="NAME111" localSheetId="8">#REF!,#REF!,#REF!,#REF!,#REF!,#REF!,#REF!,#REF!</definedName>
    <definedName name="NAME111" localSheetId="9">#REF!,#REF!,#REF!,#REF!,#REF!,#REF!,#REF!,#REF!</definedName>
    <definedName name="NAME111" localSheetId="10">#REF!,#REF!,#REF!,#REF!,#REF!,#REF!,#REF!,#REF!</definedName>
    <definedName name="NAME111" localSheetId="11">#REF!,#REF!,#REF!,#REF!,#REF!,#REF!,#REF!,#REF!</definedName>
    <definedName name="NAME111" localSheetId="12">#REF!,#REF!,#REF!,#REF!,#REF!,#REF!,#REF!,#REF!</definedName>
    <definedName name="NAME111" localSheetId="14">#REF!,#REF!,#REF!,#REF!,#REF!,#REF!,#REF!,#REF!</definedName>
    <definedName name="NAME111" localSheetId="16">#REF!,#REF!,#REF!,#REF!,#REF!,#REF!,#REF!,#REF!</definedName>
    <definedName name="NAME111" localSheetId="6">#REF!,#REF!,#REF!,#REF!,#REF!,#REF!,#REF!,#REF!</definedName>
    <definedName name="NAME111" localSheetId="18">#REF!,#REF!,#REF!,#REF!,#REF!,#REF!,#REF!,#REF!</definedName>
    <definedName name="NAME111" localSheetId="19">#REF!,#REF!,#REF!,#REF!,#REF!,#REF!,#REF!,#REF!</definedName>
    <definedName name="NAME111">#REF!,#REF!,#REF!,#REF!,#REF!,#REF!,#REF!,#REF!</definedName>
    <definedName name="NAME112" localSheetId="7">#REF!,#REF!,#REF!,#REF!,#REF!,#REF!,#REF!,#REF!</definedName>
    <definedName name="NAME112" localSheetId="8">#REF!,#REF!,#REF!,#REF!,#REF!,#REF!,#REF!,#REF!</definedName>
    <definedName name="NAME112" localSheetId="9">#REF!,#REF!,#REF!,#REF!,#REF!,#REF!,#REF!,#REF!</definedName>
    <definedName name="NAME112" localSheetId="10">#REF!,#REF!,#REF!,#REF!,#REF!,#REF!,#REF!,#REF!</definedName>
    <definedName name="NAME112" localSheetId="11">#REF!,#REF!,#REF!,#REF!,#REF!,#REF!,#REF!,#REF!</definedName>
    <definedName name="NAME112" localSheetId="12">#REF!,#REF!,#REF!,#REF!,#REF!,#REF!,#REF!,#REF!</definedName>
    <definedName name="NAME112" localSheetId="14">#REF!,#REF!,#REF!,#REF!,#REF!,#REF!,#REF!,#REF!</definedName>
    <definedName name="NAME112" localSheetId="16">#REF!,#REF!,#REF!,#REF!,#REF!,#REF!,#REF!,#REF!</definedName>
    <definedName name="NAME112" localSheetId="6">#REF!,#REF!,#REF!,#REF!,#REF!,#REF!,#REF!,#REF!</definedName>
    <definedName name="NAME112" localSheetId="18">#REF!,#REF!,#REF!,#REF!,#REF!,#REF!,#REF!,#REF!</definedName>
    <definedName name="NAME112" localSheetId="19">#REF!,#REF!,#REF!,#REF!,#REF!,#REF!,#REF!,#REF!</definedName>
    <definedName name="NAME112">#REF!,#REF!,#REF!,#REF!,#REF!,#REF!,#REF!,#REF!</definedName>
    <definedName name="NAME113" localSheetId="7">#REF!,#REF!,#REF!,#REF!,#REF!,#REF!,#REF!,#REF!</definedName>
    <definedName name="NAME113" localSheetId="8">#REF!,#REF!,#REF!,#REF!,#REF!,#REF!,#REF!,#REF!</definedName>
    <definedName name="NAME113" localSheetId="11">#REF!,#REF!,#REF!,#REF!,#REF!,#REF!,#REF!,#REF!</definedName>
    <definedName name="NAME113" localSheetId="12">#REF!,#REF!,#REF!,#REF!,#REF!,#REF!,#REF!,#REF!</definedName>
    <definedName name="NAME113" localSheetId="14">#REF!,#REF!,#REF!,#REF!,#REF!,#REF!,#REF!,#REF!</definedName>
    <definedName name="NAME113" localSheetId="16">#REF!,#REF!,#REF!,#REF!,#REF!,#REF!,#REF!,#REF!</definedName>
    <definedName name="NAME113" localSheetId="6">#REF!,#REF!,#REF!,#REF!,#REF!,#REF!,#REF!,#REF!</definedName>
    <definedName name="NAME113" localSheetId="18">#REF!,#REF!,#REF!,#REF!,#REF!,#REF!,#REF!,#REF!</definedName>
    <definedName name="NAME113" localSheetId="19">#REF!,#REF!,#REF!,#REF!,#REF!,#REF!,#REF!,#REF!</definedName>
    <definedName name="NAME113">#REF!,#REF!,#REF!,#REF!,#REF!,#REF!,#REF!,#REF!</definedName>
    <definedName name="NAME114" localSheetId="7">#REF!,#REF!,#REF!,#REF!,#REF!,#REF!,#REF!,#REF!</definedName>
    <definedName name="NAME114" localSheetId="8">#REF!,#REF!,#REF!,#REF!,#REF!,#REF!,#REF!,#REF!</definedName>
    <definedName name="NAME114" localSheetId="11">#REF!,#REF!,#REF!,#REF!,#REF!,#REF!,#REF!,#REF!</definedName>
    <definedName name="NAME114" localSheetId="12">#REF!,#REF!,#REF!,#REF!,#REF!,#REF!,#REF!,#REF!</definedName>
    <definedName name="NAME114" localSheetId="14">#REF!,#REF!,#REF!,#REF!,#REF!,#REF!,#REF!,#REF!</definedName>
    <definedName name="NAME114" localSheetId="16">#REF!,#REF!,#REF!,#REF!,#REF!,#REF!,#REF!,#REF!</definedName>
    <definedName name="NAME114" localSheetId="6">#REF!,#REF!,#REF!,#REF!,#REF!,#REF!,#REF!,#REF!</definedName>
    <definedName name="NAME114" localSheetId="18">#REF!,#REF!,#REF!,#REF!,#REF!,#REF!,#REF!,#REF!</definedName>
    <definedName name="NAME114" localSheetId="19">#REF!,#REF!,#REF!,#REF!,#REF!,#REF!,#REF!,#REF!</definedName>
    <definedName name="NAME114">#REF!,#REF!,#REF!,#REF!,#REF!,#REF!,#REF!,#REF!</definedName>
    <definedName name="NAME115" localSheetId="7">#REF!,#REF!,#REF!,#REF!,#REF!,#REF!,#REF!,#REF!</definedName>
    <definedName name="NAME115" localSheetId="8">#REF!,#REF!,#REF!,#REF!,#REF!,#REF!,#REF!,#REF!</definedName>
    <definedName name="NAME115" localSheetId="11">#REF!,#REF!,#REF!,#REF!,#REF!,#REF!,#REF!,#REF!</definedName>
    <definedName name="NAME115" localSheetId="12">#REF!,#REF!,#REF!,#REF!,#REF!,#REF!,#REF!,#REF!</definedName>
    <definedName name="NAME115" localSheetId="14">#REF!,#REF!,#REF!,#REF!,#REF!,#REF!,#REF!,#REF!</definedName>
    <definedName name="NAME115" localSheetId="16">#REF!,#REF!,#REF!,#REF!,#REF!,#REF!,#REF!,#REF!</definedName>
    <definedName name="NAME115" localSheetId="6">#REF!,#REF!,#REF!,#REF!,#REF!,#REF!,#REF!,#REF!</definedName>
    <definedName name="NAME115" localSheetId="18">#REF!,#REF!,#REF!,#REF!,#REF!,#REF!,#REF!,#REF!</definedName>
    <definedName name="NAME115" localSheetId="19">#REF!,#REF!,#REF!,#REF!,#REF!,#REF!,#REF!,#REF!</definedName>
    <definedName name="NAME115">#REF!,#REF!,#REF!,#REF!,#REF!,#REF!,#REF!,#REF!</definedName>
    <definedName name="NAME116" localSheetId="7">#REF!,#REF!,#REF!,#REF!,#REF!,#REF!,#REF!,#REF!</definedName>
    <definedName name="NAME116" localSheetId="8">#REF!,#REF!,#REF!,#REF!,#REF!,#REF!,#REF!,#REF!</definedName>
    <definedName name="NAME116" localSheetId="11">#REF!,#REF!,#REF!,#REF!,#REF!,#REF!,#REF!,#REF!</definedName>
    <definedName name="NAME116" localSheetId="12">#REF!,#REF!,#REF!,#REF!,#REF!,#REF!,#REF!,#REF!</definedName>
    <definedName name="NAME116" localSheetId="14">#REF!,#REF!,#REF!,#REF!,#REF!,#REF!,#REF!,#REF!</definedName>
    <definedName name="NAME116" localSheetId="16">#REF!,#REF!,#REF!,#REF!,#REF!,#REF!,#REF!,#REF!</definedName>
    <definedName name="NAME116" localSheetId="6">#REF!,#REF!,#REF!,#REF!,#REF!,#REF!,#REF!,#REF!</definedName>
    <definedName name="NAME116" localSheetId="18">#REF!,#REF!,#REF!,#REF!,#REF!,#REF!,#REF!,#REF!</definedName>
    <definedName name="NAME116" localSheetId="19">#REF!,#REF!,#REF!,#REF!,#REF!,#REF!,#REF!,#REF!</definedName>
    <definedName name="NAME116">#REF!,#REF!,#REF!,#REF!,#REF!,#REF!,#REF!,#REF!</definedName>
    <definedName name="NAME117" localSheetId="7">#REF!,#REF!,#REF!,#REF!,#REF!,#REF!,#REF!,#REF!</definedName>
    <definedName name="NAME117" localSheetId="8">#REF!,#REF!,#REF!,#REF!,#REF!,#REF!,#REF!,#REF!</definedName>
    <definedName name="NAME117" localSheetId="11">#REF!,#REF!,#REF!,#REF!,#REF!,#REF!,#REF!,#REF!</definedName>
    <definedName name="NAME117" localSheetId="12">#REF!,#REF!,#REF!,#REF!,#REF!,#REF!,#REF!,#REF!</definedName>
    <definedName name="NAME117" localSheetId="14">#REF!,#REF!,#REF!,#REF!,#REF!,#REF!,#REF!,#REF!</definedName>
    <definedName name="NAME117" localSheetId="16">#REF!,#REF!,#REF!,#REF!,#REF!,#REF!,#REF!,#REF!</definedName>
    <definedName name="NAME117" localSheetId="6">#REF!,#REF!,#REF!,#REF!,#REF!,#REF!,#REF!,#REF!</definedName>
    <definedName name="NAME117" localSheetId="18">#REF!,#REF!,#REF!,#REF!,#REF!,#REF!,#REF!,#REF!</definedName>
    <definedName name="NAME117" localSheetId="19">#REF!,#REF!,#REF!,#REF!,#REF!,#REF!,#REF!,#REF!</definedName>
    <definedName name="NAME117">#REF!,#REF!,#REF!,#REF!,#REF!,#REF!,#REF!,#REF!</definedName>
    <definedName name="NAME118" localSheetId="7">#REF!,#REF!,#REF!,#REF!,#REF!,#REF!,#REF!,#REF!</definedName>
    <definedName name="NAME118" localSheetId="8">#REF!,#REF!,#REF!,#REF!,#REF!,#REF!,#REF!,#REF!</definedName>
    <definedName name="NAME118" localSheetId="11">#REF!,#REF!,#REF!,#REF!,#REF!,#REF!,#REF!,#REF!</definedName>
    <definedName name="NAME118" localSheetId="12">#REF!,#REF!,#REF!,#REF!,#REF!,#REF!,#REF!,#REF!</definedName>
    <definedName name="NAME118" localSheetId="14">#REF!,#REF!,#REF!,#REF!,#REF!,#REF!,#REF!,#REF!</definedName>
    <definedName name="NAME118" localSheetId="16">#REF!,#REF!,#REF!,#REF!,#REF!,#REF!,#REF!,#REF!</definedName>
    <definedName name="NAME118" localSheetId="6">#REF!,#REF!,#REF!,#REF!,#REF!,#REF!,#REF!,#REF!</definedName>
    <definedName name="NAME118" localSheetId="18">#REF!,#REF!,#REF!,#REF!,#REF!,#REF!,#REF!,#REF!</definedName>
    <definedName name="NAME118" localSheetId="19">#REF!,#REF!,#REF!,#REF!,#REF!,#REF!,#REF!,#REF!</definedName>
    <definedName name="NAME118">#REF!,#REF!,#REF!,#REF!,#REF!,#REF!,#REF!,#REF!</definedName>
    <definedName name="NAME119" localSheetId="7">#REF!,#REF!,#REF!,#REF!,#REF!,#REF!,#REF!,#REF!</definedName>
    <definedName name="NAME119" localSheetId="8">#REF!,#REF!,#REF!,#REF!,#REF!,#REF!,#REF!,#REF!</definedName>
    <definedName name="NAME119" localSheetId="11">#REF!,#REF!,#REF!,#REF!,#REF!,#REF!,#REF!,#REF!</definedName>
    <definedName name="NAME119" localSheetId="12">#REF!,#REF!,#REF!,#REF!,#REF!,#REF!,#REF!,#REF!</definedName>
    <definedName name="NAME119" localSheetId="14">#REF!,#REF!,#REF!,#REF!,#REF!,#REF!,#REF!,#REF!</definedName>
    <definedName name="NAME119" localSheetId="16">#REF!,#REF!,#REF!,#REF!,#REF!,#REF!,#REF!,#REF!</definedName>
    <definedName name="NAME119" localSheetId="6">#REF!,#REF!,#REF!,#REF!,#REF!,#REF!,#REF!,#REF!</definedName>
    <definedName name="NAME119" localSheetId="18">#REF!,#REF!,#REF!,#REF!,#REF!,#REF!,#REF!,#REF!</definedName>
    <definedName name="NAME119" localSheetId="19">#REF!,#REF!,#REF!,#REF!,#REF!,#REF!,#REF!,#REF!</definedName>
    <definedName name="NAME119">#REF!,#REF!,#REF!,#REF!,#REF!,#REF!,#REF!,#REF!</definedName>
    <definedName name="NAME12" localSheetId="7">#REF!,#REF!,#REF!,#REF!,#REF!,#REF!,#REF!,#REF!</definedName>
    <definedName name="NAME12" localSheetId="8">#REF!,#REF!,#REF!,#REF!,#REF!,#REF!,#REF!,#REF!</definedName>
    <definedName name="NAME12" localSheetId="11">#REF!,#REF!,#REF!,#REF!,#REF!,#REF!,#REF!,#REF!</definedName>
    <definedName name="NAME12" localSheetId="12">#REF!,#REF!,#REF!,#REF!,#REF!,#REF!,#REF!,#REF!</definedName>
    <definedName name="NAME12" localSheetId="14">#REF!,#REF!,#REF!,#REF!,#REF!,#REF!,#REF!,#REF!</definedName>
    <definedName name="NAME12" localSheetId="16">#REF!,#REF!,#REF!,#REF!,#REF!,#REF!,#REF!,#REF!</definedName>
    <definedName name="NAME12" localSheetId="6">#REF!,#REF!,#REF!,#REF!,#REF!,#REF!,#REF!,#REF!</definedName>
    <definedName name="NAME12" localSheetId="18">#REF!,#REF!,#REF!,#REF!,#REF!,#REF!,#REF!,#REF!</definedName>
    <definedName name="NAME12" localSheetId="19">#REF!,#REF!,#REF!,#REF!,#REF!,#REF!,#REF!,#REF!</definedName>
    <definedName name="NAME12">#REF!,#REF!,#REF!,#REF!,#REF!,#REF!,#REF!,#REF!</definedName>
    <definedName name="NAME120" localSheetId="7">#REF!,#REF!,#REF!,#REF!,#REF!,#REF!,#REF!,#REF!</definedName>
    <definedName name="NAME120" localSheetId="8">#REF!,#REF!,#REF!,#REF!,#REF!,#REF!,#REF!,#REF!</definedName>
    <definedName name="NAME120" localSheetId="11">#REF!,#REF!,#REF!,#REF!,#REF!,#REF!,#REF!,#REF!</definedName>
    <definedName name="NAME120" localSheetId="12">#REF!,#REF!,#REF!,#REF!,#REF!,#REF!,#REF!,#REF!</definedName>
    <definedName name="NAME120" localSheetId="14">#REF!,#REF!,#REF!,#REF!,#REF!,#REF!,#REF!,#REF!</definedName>
    <definedName name="NAME120" localSheetId="16">#REF!,#REF!,#REF!,#REF!,#REF!,#REF!,#REF!,#REF!</definedName>
    <definedName name="NAME120" localSheetId="6">#REF!,#REF!,#REF!,#REF!,#REF!,#REF!,#REF!,#REF!</definedName>
    <definedName name="NAME120" localSheetId="18">#REF!,#REF!,#REF!,#REF!,#REF!,#REF!,#REF!,#REF!</definedName>
    <definedName name="NAME120" localSheetId="19">#REF!,#REF!,#REF!,#REF!,#REF!,#REF!,#REF!,#REF!</definedName>
    <definedName name="NAME120">#REF!,#REF!,#REF!,#REF!,#REF!,#REF!,#REF!,#REF!</definedName>
    <definedName name="NAME121" localSheetId="7">#REF!,#REF!,#REF!,#REF!,#REF!,#REF!,#REF!,#REF!</definedName>
    <definedName name="NAME121" localSheetId="8">#REF!,#REF!,#REF!,#REF!,#REF!,#REF!,#REF!,#REF!</definedName>
    <definedName name="NAME121" localSheetId="11">#REF!,#REF!,#REF!,#REF!,#REF!,#REF!,#REF!,#REF!</definedName>
    <definedName name="NAME121" localSheetId="12">#REF!,#REF!,#REF!,#REF!,#REF!,#REF!,#REF!,#REF!</definedName>
    <definedName name="NAME121" localSheetId="14">#REF!,#REF!,#REF!,#REF!,#REF!,#REF!,#REF!,#REF!</definedName>
    <definedName name="NAME121" localSheetId="16">#REF!,#REF!,#REF!,#REF!,#REF!,#REF!,#REF!,#REF!</definedName>
    <definedName name="NAME121" localSheetId="6">#REF!,#REF!,#REF!,#REF!,#REF!,#REF!,#REF!,#REF!</definedName>
    <definedName name="NAME121" localSheetId="18">#REF!,#REF!,#REF!,#REF!,#REF!,#REF!,#REF!,#REF!</definedName>
    <definedName name="NAME121" localSheetId="19">#REF!,#REF!,#REF!,#REF!,#REF!,#REF!,#REF!,#REF!</definedName>
    <definedName name="NAME121">#REF!,#REF!,#REF!,#REF!,#REF!,#REF!,#REF!,#REF!</definedName>
    <definedName name="NAME122" localSheetId="7">#REF!,#REF!,#REF!,#REF!,#REF!,#REF!,#REF!,#REF!</definedName>
    <definedName name="NAME122" localSheetId="8">#REF!,#REF!,#REF!,#REF!,#REF!,#REF!,#REF!,#REF!</definedName>
    <definedName name="NAME122" localSheetId="11">#REF!,#REF!,#REF!,#REF!,#REF!,#REF!,#REF!,#REF!</definedName>
    <definedName name="NAME122" localSheetId="12">#REF!,#REF!,#REF!,#REF!,#REF!,#REF!,#REF!,#REF!</definedName>
    <definedName name="NAME122" localSheetId="14">#REF!,#REF!,#REF!,#REF!,#REF!,#REF!,#REF!,#REF!</definedName>
    <definedName name="NAME122" localSheetId="16">#REF!,#REF!,#REF!,#REF!,#REF!,#REF!,#REF!,#REF!</definedName>
    <definedName name="NAME122" localSheetId="6">#REF!,#REF!,#REF!,#REF!,#REF!,#REF!,#REF!,#REF!</definedName>
    <definedName name="NAME122" localSheetId="18">#REF!,#REF!,#REF!,#REF!,#REF!,#REF!,#REF!,#REF!</definedName>
    <definedName name="NAME122" localSheetId="19">#REF!,#REF!,#REF!,#REF!,#REF!,#REF!,#REF!,#REF!</definedName>
    <definedName name="NAME122">#REF!,#REF!,#REF!,#REF!,#REF!,#REF!,#REF!,#REF!</definedName>
    <definedName name="NAME123" localSheetId="7">#REF!,#REF!,#REF!,#REF!,#REF!,#REF!,#REF!,#REF!</definedName>
    <definedName name="NAME123" localSheetId="8">#REF!,#REF!,#REF!,#REF!,#REF!,#REF!,#REF!,#REF!</definedName>
    <definedName name="NAME123" localSheetId="11">#REF!,#REF!,#REF!,#REF!,#REF!,#REF!,#REF!,#REF!</definedName>
    <definedName name="NAME123" localSheetId="12">#REF!,#REF!,#REF!,#REF!,#REF!,#REF!,#REF!,#REF!</definedName>
    <definedName name="NAME123" localSheetId="14">#REF!,#REF!,#REF!,#REF!,#REF!,#REF!,#REF!,#REF!</definedName>
    <definedName name="NAME123" localSheetId="16">#REF!,#REF!,#REF!,#REF!,#REF!,#REF!,#REF!,#REF!</definedName>
    <definedName name="NAME123" localSheetId="6">#REF!,#REF!,#REF!,#REF!,#REF!,#REF!,#REF!,#REF!</definedName>
    <definedName name="NAME123" localSheetId="18">#REF!,#REF!,#REF!,#REF!,#REF!,#REF!,#REF!,#REF!</definedName>
    <definedName name="NAME123" localSheetId="19">#REF!,#REF!,#REF!,#REF!,#REF!,#REF!,#REF!,#REF!</definedName>
    <definedName name="NAME123">#REF!,#REF!,#REF!,#REF!,#REF!,#REF!,#REF!,#REF!</definedName>
    <definedName name="NAME124" localSheetId="7">#REF!,#REF!,#REF!,#REF!,#REF!,#REF!,#REF!,#REF!</definedName>
    <definedName name="NAME124" localSheetId="8">#REF!,#REF!,#REF!,#REF!,#REF!,#REF!,#REF!,#REF!</definedName>
    <definedName name="NAME124" localSheetId="11">#REF!,#REF!,#REF!,#REF!,#REF!,#REF!,#REF!,#REF!</definedName>
    <definedName name="NAME124" localSheetId="12">#REF!,#REF!,#REF!,#REF!,#REF!,#REF!,#REF!,#REF!</definedName>
    <definedName name="NAME124" localSheetId="14">#REF!,#REF!,#REF!,#REF!,#REF!,#REF!,#REF!,#REF!</definedName>
    <definedName name="NAME124" localSheetId="16">#REF!,#REF!,#REF!,#REF!,#REF!,#REF!,#REF!,#REF!</definedName>
    <definedName name="NAME124" localSheetId="6">#REF!,#REF!,#REF!,#REF!,#REF!,#REF!,#REF!,#REF!</definedName>
    <definedName name="NAME124" localSheetId="18">#REF!,#REF!,#REF!,#REF!,#REF!,#REF!,#REF!,#REF!</definedName>
    <definedName name="NAME124" localSheetId="19">#REF!,#REF!,#REF!,#REF!,#REF!,#REF!,#REF!,#REF!</definedName>
    <definedName name="NAME124">#REF!,#REF!,#REF!,#REF!,#REF!,#REF!,#REF!,#REF!</definedName>
    <definedName name="NAME125" localSheetId="7">#REF!,#REF!,#REF!,#REF!,#REF!,#REF!,#REF!,#REF!</definedName>
    <definedName name="NAME125" localSheetId="8">#REF!,#REF!,#REF!,#REF!,#REF!,#REF!,#REF!,#REF!</definedName>
    <definedName name="NAME125" localSheetId="11">#REF!,#REF!,#REF!,#REF!,#REF!,#REF!,#REF!,#REF!</definedName>
    <definedName name="NAME125" localSheetId="12">#REF!,#REF!,#REF!,#REF!,#REF!,#REF!,#REF!,#REF!</definedName>
    <definedName name="NAME125" localSheetId="14">#REF!,#REF!,#REF!,#REF!,#REF!,#REF!,#REF!,#REF!</definedName>
    <definedName name="NAME125" localSheetId="16">#REF!,#REF!,#REF!,#REF!,#REF!,#REF!,#REF!,#REF!</definedName>
    <definedName name="NAME125" localSheetId="6">#REF!,#REF!,#REF!,#REF!,#REF!,#REF!,#REF!,#REF!</definedName>
    <definedName name="NAME125" localSheetId="18">#REF!,#REF!,#REF!,#REF!,#REF!,#REF!,#REF!,#REF!</definedName>
    <definedName name="NAME125" localSheetId="19">#REF!,#REF!,#REF!,#REF!,#REF!,#REF!,#REF!,#REF!</definedName>
    <definedName name="NAME125">#REF!,#REF!,#REF!,#REF!,#REF!,#REF!,#REF!,#REF!</definedName>
    <definedName name="NAME126" localSheetId="7">#REF!,#REF!,#REF!,#REF!,#REF!,#REF!,#REF!,#REF!</definedName>
    <definedName name="NAME126" localSheetId="8">#REF!,#REF!,#REF!,#REF!,#REF!,#REF!,#REF!,#REF!</definedName>
    <definedName name="NAME126" localSheetId="11">#REF!,#REF!,#REF!,#REF!,#REF!,#REF!,#REF!,#REF!</definedName>
    <definedName name="NAME126" localSheetId="12">#REF!,#REF!,#REF!,#REF!,#REF!,#REF!,#REF!,#REF!</definedName>
    <definedName name="NAME126" localSheetId="14">#REF!,#REF!,#REF!,#REF!,#REF!,#REF!,#REF!,#REF!</definedName>
    <definedName name="NAME126" localSheetId="16">#REF!,#REF!,#REF!,#REF!,#REF!,#REF!,#REF!,#REF!</definedName>
    <definedName name="NAME126" localSheetId="6">#REF!,#REF!,#REF!,#REF!,#REF!,#REF!,#REF!,#REF!</definedName>
    <definedName name="NAME126" localSheetId="18">#REF!,#REF!,#REF!,#REF!,#REF!,#REF!,#REF!,#REF!</definedName>
    <definedName name="NAME126" localSheetId="19">#REF!,#REF!,#REF!,#REF!,#REF!,#REF!,#REF!,#REF!</definedName>
    <definedName name="NAME126">#REF!,#REF!,#REF!,#REF!,#REF!,#REF!,#REF!,#REF!</definedName>
    <definedName name="NAME127" localSheetId="7">#REF!,#REF!,#REF!,#REF!,#REF!,#REF!,#REF!,#REF!</definedName>
    <definedName name="NAME127" localSheetId="8">#REF!,#REF!,#REF!,#REF!,#REF!,#REF!,#REF!,#REF!</definedName>
    <definedName name="NAME127" localSheetId="11">#REF!,#REF!,#REF!,#REF!,#REF!,#REF!,#REF!,#REF!</definedName>
    <definedName name="NAME127" localSheetId="12">#REF!,#REF!,#REF!,#REF!,#REF!,#REF!,#REF!,#REF!</definedName>
    <definedName name="NAME127" localSheetId="14">#REF!,#REF!,#REF!,#REF!,#REF!,#REF!,#REF!,#REF!</definedName>
    <definedName name="NAME127" localSheetId="16">#REF!,#REF!,#REF!,#REF!,#REF!,#REF!,#REF!,#REF!</definedName>
    <definedName name="NAME127" localSheetId="6">#REF!,#REF!,#REF!,#REF!,#REF!,#REF!,#REF!,#REF!</definedName>
    <definedName name="NAME127" localSheetId="18">#REF!,#REF!,#REF!,#REF!,#REF!,#REF!,#REF!,#REF!</definedName>
    <definedName name="NAME127" localSheetId="19">#REF!,#REF!,#REF!,#REF!,#REF!,#REF!,#REF!,#REF!</definedName>
    <definedName name="NAME127">#REF!,#REF!,#REF!,#REF!,#REF!,#REF!,#REF!,#REF!</definedName>
    <definedName name="NAME128" localSheetId="7">#REF!,#REF!,#REF!,#REF!,#REF!,#REF!,#REF!,#REF!</definedName>
    <definedName name="NAME128" localSheetId="8">#REF!,#REF!,#REF!,#REF!,#REF!,#REF!,#REF!,#REF!</definedName>
    <definedName name="NAME128" localSheetId="11">#REF!,#REF!,#REF!,#REF!,#REF!,#REF!,#REF!,#REF!</definedName>
    <definedName name="NAME128" localSheetId="12">#REF!,#REF!,#REF!,#REF!,#REF!,#REF!,#REF!,#REF!</definedName>
    <definedName name="NAME128" localSheetId="14">#REF!,#REF!,#REF!,#REF!,#REF!,#REF!,#REF!,#REF!</definedName>
    <definedName name="NAME128" localSheetId="16">#REF!,#REF!,#REF!,#REF!,#REF!,#REF!,#REF!,#REF!</definedName>
    <definedName name="NAME128" localSheetId="6">#REF!,#REF!,#REF!,#REF!,#REF!,#REF!,#REF!,#REF!</definedName>
    <definedName name="NAME128" localSheetId="18">#REF!,#REF!,#REF!,#REF!,#REF!,#REF!,#REF!,#REF!</definedName>
    <definedName name="NAME128" localSheetId="19">#REF!,#REF!,#REF!,#REF!,#REF!,#REF!,#REF!,#REF!</definedName>
    <definedName name="NAME128">#REF!,#REF!,#REF!,#REF!,#REF!,#REF!,#REF!,#REF!</definedName>
    <definedName name="NAME129" localSheetId="7">#REF!,#REF!,#REF!,#REF!,#REF!,#REF!,#REF!,#REF!</definedName>
    <definedName name="NAME129" localSheetId="8">#REF!,#REF!,#REF!,#REF!,#REF!,#REF!,#REF!,#REF!</definedName>
    <definedName name="NAME129" localSheetId="11">#REF!,#REF!,#REF!,#REF!,#REF!,#REF!,#REF!,#REF!</definedName>
    <definedName name="NAME129" localSheetId="12">#REF!,#REF!,#REF!,#REF!,#REF!,#REF!,#REF!,#REF!</definedName>
    <definedName name="NAME129" localSheetId="14">#REF!,#REF!,#REF!,#REF!,#REF!,#REF!,#REF!,#REF!</definedName>
    <definedName name="NAME129" localSheetId="16">#REF!,#REF!,#REF!,#REF!,#REF!,#REF!,#REF!,#REF!</definedName>
    <definedName name="NAME129" localSheetId="6">#REF!,#REF!,#REF!,#REF!,#REF!,#REF!,#REF!,#REF!</definedName>
    <definedName name="NAME129" localSheetId="18">#REF!,#REF!,#REF!,#REF!,#REF!,#REF!,#REF!,#REF!</definedName>
    <definedName name="NAME129" localSheetId="19">#REF!,#REF!,#REF!,#REF!,#REF!,#REF!,#REF!,#REF!</definedName>
    <definedName name="NAME129">#REF!,#REF!,#REF!,#REF!,#REF!,#REF!,#REF!,#REF!</definedName>
    <definedName name="NAME13" localSheetId="7">#REF!,#REF!,#REF!,#REF!,#REF!,#REF!,#REF!,#REF!</definedName>
    <definedName name="NAME13" localSheetId="8">#REF!,#REF!,#REF!,#REF!,#REF!,#REF!,#REF!,#REF!</definedName>
    <definedName name="NAME13" localSheetId="11">#REF!,#REF!,#REF!,#REF!,#REF!,#REF!,#REF!,#REF!</definedName>
    <definedName name="NAME13" localSheetId="12">#REF!,#REF!,#REF!,#REF!,#REF!,#REF!,#REF!,#REF!</definedName>
    <definedName name="NAME13" localSheetId="14">#REF!,#REF!,#REF!,#REF!,#REF!,#REF!,#REF!,#REF!</definedName>
    <definedName name="NAME13" localSheetId="16">#REF!,#REF!,#REF!,#REF!,#REF!,#REF!,#REF!,#REF!</definedName>
    <definedName name="NAME13" localSheetId="6">#REF!,#REF!,#REF!,#REF!,#REF!,#REF!,#REF!,#REF!</definedName>
    <definedName name="NAME13" localSheetId="18">#REF!,#REF!,#REF!,#REF!,#REF!,#REF!,#REF!,#REF!</definedName>
    <definedName name="NAME13" localSheetId="19">#REF!,#REF!,#REF!,#REF!,#REF!,#REF!,#REF!,#REF!</definedName>
    <definedName name="NAME13">#REF!,#REF!,#REF!,#REF!,#REF!,#REF!,#REF!,#REF!</definedName>
    <definedName name="NAME130" localSheetId="7">#REF!,#REF!,#REF!,#REF!,#REF!,#REF!,#REF!,#REF!</definedName>
    <definedName name="NAME130" localSheetId="8">#REF!,#REF!,#REF!,#REF!,#REF!,#REF!,#REF!,#REF!</definedName>
    <definedName name="NAME130" localSheetId="11">#REF!,#REF!,#REF!,#REF!,#REF!,#REF!,#REF!,#REF!</definedName>
    <definedName name="NAME130" localSheetId="12">#REF!,#REF!,#REF!,#REF!,#REF!,#REF!,#REF!,#REF!</definedName>
    <definedName name="NAME130" localSheetId="14">#REF!,#REF!,#REF!,#REF!,#REF!,#REF!,#REF!,#REF!</definedName>
    <definedName name="NAME130" localSheetId="16">#REF!,#REF!,#REF!,#REF!,#REF!,#REF!,#REF!,#REF!</definedName>
    <definedName name="NAME130" localSheetId="6">#REF!,#REF!,#REF!,#REF!,#REF!,#REF!,#REF!,#REF!</definedName>
    <definedName name="NAME130" localSheetId="18">#REF!,#REF!,#REF!,#REF!,#REF!,#REF!,#REF!,#REF!</definedName>
    <definedName name="NAME130" localSheetId="19">#REF!,#REF!,#REF!,#REF!,#REF!,#REF!,#REF!,#REF!</definedName>
    <definedName name="NAME130">#REF!,#REF!,#REF!,#REF!,#REF!,#REF!,#REF!,#REF!</definedName>
    <definedName name="NAME131" localSheetId="7">#REF!,#REF!,#REF!,#REF!,#REF!,#REF!,#REF!,#REF!</definedName>
    <definedName name="NAME131" localSheetId="8">#REF!,#REF!,#REF!,#REF!,#REF!,#REF!,#REF!,#REF!</definedName>
    <definedName name="NAME131" localSheetId="11">#REF!,#REF!,#REF!,#REF!,#REF!,#REF!,#REF!,#REF!</definedName>
    <definedName name="NAME131" localSheetId="12">#REF!,#REF!,#REF!,#REF!,#REF!,#REF!,#REF!,#REF!</definedName>
    <definedName name="NAME131" localSheetId="14">#REF!,#REF!,#REF!,#REF!,#REF!,#REF!,#REF!,#REF!</definedName>
    <definedName name="NAME131" localSheetId="16">#REF!,#REF!,#REF!,#REF!,#REF!,#REF!,#REF!,#REF!</definedName>
    <definedName name="NAME131" localSheetId="6">#REF!,#REF!,#REF!,#REF!,#REF!,#REF!,#REF!,#REF!</definedName>
    <definedName name="NAME131" localSheetId="18">#REF!,#REF!,#REF!,#REF!,#REF!,#REF!,#REF!,#REF!</definedName>
    <definedName name="NAME131" localSheetId="19">#REF!,#REF!,#REF!,#REF!,#REF!,#REF!,#REF!,#REF!</definedName>
    <definedName name="NAME131">#REF!,#REF!,#REF!,#REF!,#REF!,#REF!,#REF!,#REF!</definedName>
    <definedName name="NAME132" localSheetId="7">#REF!,#REF!,#REF!,#REF!,#REF!,#REF!,#REF!,#REF!</definedName>
    <definedName name="NAME132" localSheetId="8">#REF!,#REF!,#REF!,#REF!,#REF!,#REF!,#REF!,#REF!</definedName>
    <definedName name="NAME132" localSheetId="11">#REF!,#REF!,#REF!,#REF!,#REF!,#REF!,#REF!,#REF!</definedName>
    <definedName name="NAME132" localSheetId="12">#REF!,#REF!,#REF!,#REF!,#REF!,#REF!,#REF!,#REF!</definedName>
    <definedName name="NAME132" localSheetId="14">#REF!,#REF!,#REF!,#REF!,#REF!,#REF!,#REF!,#REF!</definedName>
    <definedName name="NAME132" localSheetId="16">#REF!,#REF!,#REF!,#REF!,#REF!,#REF!,#REF!,#REF!</definedName>
    <definedName name="NAME132" localSheetId="6">#REF!,#REF!,#REF!,#REF!,#REF!,#REF!,#REF!,#REF!</definedName>
    <definedName name="NAME132" localSheetId="18">#REF!,#REF!,#REF!,#REF!,#REF!,#REF!,#REF!,#REF!</definedName>
    <definedName name="NAME132" localSheetId="19">#REF!,#REF!,#REF!,#REF!,#REF!,#REF!,#REF!,#REF!</definedName>
    <definedName name="NAME132">#REF!,#REF!,#REF!,#REF!,#REF!,#REF!,#REF!,#REF!</definedName>
    <definedName name="NAME133" localSheetId="7">#REF!,#REF!,#REF!,#REF!,#REF!,#REF!,#REF!,#REF!</definedName>
    <definedName name="NAME133" localSheetId="8">#REF!,#REF!,#REF!,#REF!,#REF!,#REF!,#REF!,#REF!</definedName>
    <definedName name="NAME133" localSheetId="11">#REF!,#REF!,#REF!,#REF!,#REF!,#REF!,#REF!,#REF!</definedName>
    <definedName name="NAME133" localSheetId="12">#REF!,#REF!,#REF!,#REF!,#REF!,#REF!,#REF!,#REF!</definedName>
    <definedName name="NAME133" localSheetId="14">#REF!,#REF!,#REF!,#REF!,#REF!,#REF!,#REF!,#REF!</definedName>
    <definedName name="NAME133" localSheetId="16">#REF!,#REF!,#REF!,#REF!,#REF!,#REF!,#REF!,#REF!</definedName>
    <definedName name="NAME133" localSheetId="6">#REF!,#REF!,#REF!,#REF!,#REF!,#REF!,#REF!,#REF!</definedName>
    <definedName name="NAME133" localSheetId="18">#REF!,#REF!,#REF!,#REF!,#REF!,#REF!,#REF!,#REF!</definedName>
    <definedName name="NAME133" localSheetId="19">#REF!,#REF!,#REF!,#REF!,#REF!,#REF!,#REF!,#REF!</definedName>
    <definedName name="NAME133">#REF!,#REF!,#REF!,#REF!,#REF!,#REF!,#REF!,#REF!</definedName>
    <definedName name="NAME134" localSheetId="7">#REF!,#REF!,#REF!,#REF!,#REF!,#REF!,#REF!,#REF!</definedName>
    <definedName name="NAME134" localSheetId="8">#REF!,#REF!,#REF!,#REF!,#REF!,#REF!,#REF!,#REF!</definedName>
    <definedName name="NAME134" localSheetId="11">#REF!,#REF!,#REF!,#REF!,#REF!,#REF!,#REF!,#REF!</definedName>
    <definedName name="NAME134" localSheetId="12">#REF!,#REF!,#REF!,#REF!,#REF!,#REF!,#REF!,#REF!</definedName>
    <definedName name="NAME134" localSheetId="14">#REF!,#REF!,#REF!,#REF!,#REF!,#REF!,#REF!,#REF!</definedName>
    <definedName name="NAME134" localSheetId="16">#REF!,#REF!,#REF!,#REF!,#REF!,#REF!,#REF!,#REF!</definedName>
    <definedName name="NAME134" localSheetId="6">#REF!,#REF!,#REF!,#REF!,#REF!,#REF!,#REF!,#REF!</definedName>
    <definedName name="NAME134" localSheetId="18">#REF!,#REF!,#REF!,#REF!,#REF!,#REF!,#REF!,#REF!</definedName>
    <definedName name="NAME134" localSheetId="19">#REF!,#REF!,#REF!,#REF!,#REF!,#REF!,#REF!,#REF!</definedName>
    <definedName name="NAME134">#REF!,#REF!,#REF!,#REF!,#REF!,#REF!,#REF!,#REF!</definedName>
    <definedName name="NAME135" localSheetId="7">#REF!,#REF!,#REF!,#REF!,#REF!,#REF!,#REF!,#REF!</definedName>
    <definedName name="NAME135" localSheetId="8">#REF!,#REF!,#REF!,#REF!,#REF!,#REF!,#REF!,#REF!</definedName>
    <definedName name="NAME135" localSheetId="11">#REF!,#REF!,#REF!,#REF!,#REF!,#REF!,#REF!,#REF!</definedName>
    <definedName name="NAME135" localSheetId="12">#REF!,#REF!,#REF!,#REF!,#REF!,#REF!,#REF!,#REF!</definedName>
    <definedName name="NAME135" localSheetId="14">#REF!,#REF!,#REF!,#REF!,#REF!,#REF!,#REF!,#REF!</definedName>
    <definedName name="NAME135" localSheetId="16">#REF!,#REF!,#REF!,#REF!,#REF!,#REF!,#REF!,#REF!</definedName>
    <definedName name="NAME135" localSheetId="6">#REF!,#REF!,#REF!,#REF!,#REF!,#REF!,#REF!,#REF!</definedName>
    <definedName name="NAME135" localSheetId="18">#REF!,#REF!,#REF!,#REF!,#REF!,#REF!,#REF!,#REF!</definedName>
    <definedName name="NAME135" localSheetId="19">#REF!,#REF!,#REF!,#REF!,#REF!,#REF!,#REF!,#REF!</definedName>
    <definedName name="NAME135">#REF!,#REF!,#REF!,#REF!,#REF!,#REF!,#REF!,#REF!</definedName>
    <definedName name="NAME136" localSheetId="7">#REF!,#REF!,#REF!,#REF!,#REF!,#REF!,#REF!,#REF!</definedName>
    <definedName name="NAME136" localSheetId="8">#REF!,#REF!,#REF!,#REF!,#REF!,#REF!,#REF!,#REF!</definedName>
    <definedName name="NAME136" localSheetId="11">#REF!,#REF!,#REF!,#REF!,#REF!,#REF!,#REF!,#REF!</definedName>
    <definedName name="NAME136" localSheetId="12">#REF!,#REF!,#REF!,#REF!,#REF!,#REF!,#REF!,#REF!</definedName>
    <definedName name="NAME136" localSheetId="14">#REF!,#REF!,#REF!,#REF!,#REF!,#REF!,#REF!,#REF!</definedName>
    <definedName name="NAME136" localSheetId="16">#REF!,#REF!,#REF!,#REF!,#REF!,#REF!,#REF!,#REF!</definedName>
    <definedName name="NAME136" localSheetId="6">#REF!,#REF!,#REF!,#REF!,#REF!,#REF!,#REF!,#REF!</definedName>
    <definedName name="NAME136" localSheetId="18">#REF!,#REF!,#REF!,#REF!,#REF!,#REF!,#REF!,#REF!</definedName>
    <definedName name="NAME136" localSheetId="19">#REF!,#REF!,#REF!,#REF!,#REF!,#REF!,#REF!,#REF!</definedName>
    <definedName name="NAME136">#REF!,#REF!,#REF!,#REF!,#REF!,#REF!,#REF!,#REF!</definedName>
    <definedName name="NAME137" localSheetId="7">#REF!,#REF!,#REF!,#REF!,#REF!,#REF!,#REF!,#REF!</definedName>
    <definedName name="NAME137" localSheetId="8">#REF!,#REF!,#REF!,#REF!,#REF!,#REF!,#REF!,#REF!</definedName>
    <definedName name="NAME137" localSheetId="11">#REF!,#REF!,#REF!,#REF!,#REF!,#REF!,#REF!,#REF!</definedName>
    <definedName name="NAME137" localSheetId="12">#REF!,#REF!,#REF!,#REF!,#REF!,#REF!,#REF!,#REF!</definedName>
    <definedName name="NAME137" localSheetId="14">#REF!,#REF!,#REF!,#REF!,#REF!,#REF!,#REF!,#REF!</definedName>
    <definedName name="NAME137" localSheetId="16">#REF!,#REF!,#REF!,#REF!,#REF!,#REF!,#REF!,#REF!</definedName>
    <definedName name="NAME137" localSheetId="6">#REF!,#REF!,#REF!,#REF!,#REF!,#REF!,#REF!,#REF!</definedName>
    <definedName name="NAME137" localSheetId="18">#REF!,#REF!,#REF!,#REF!,#REF!,#REF!,#REF!,#REF!</definedName>
    <definedName name="NAME137" localSheetId="19">#REF!,#REF!,#REF!,#REF!,#REF!,#REF!,#REF!,#REF!</definedName>
    <definedName name="NAME137">#REF!,#REF!,#REF!,#REF!,#REF!,#REF!,#REF!,#REF!</definedName>
    <definedName name="NAME138" localSheetId="7">#REF!,#REF!,#REF!,#REF!,#REF!,#REF!,#REF!,#REF!</definedName>
    <definedName name="NAME138" localSheetId="8">#REF!,#REF!,#REF!,#REF!,#REF!,#REF!,#REF!,#REF!</definedName>
    <definedName name="NAME138" localSheetId="11">#REF!,#REF!,#REF!,#REF!,#REF!,#REF!,#REF!,#REF!</definedName>
    <definedName name="NAME138" localSheetId="12">#REF!,#REF!,#REF!,#REF!,#REF!,#REF!,#REF!,#REF!</definedName>
    <definedName name="NAME138" localSheetId="14">#REF!,#REF!,#REF!,#REF!,#REF!,#REF!,#REF!,#REF!</definedName>
    <definedName name="NAME138" localSheetId="16">#REF!,#REF!,#REF!,#REF!,#REF!,#REF!,#REF!,#REF!</definedName>
    <definedName name="NAME138" localSheetId="6">#REF!,#REF!,#REF!,#REF!,#REF!,#REF!,#REF!,#REF!</definedName>
    <definedName name="NAME138" localSheetId="18">#REF!,#REF!,#REF!,#REF!,#REF!,#REF!,#REF!,#REF!</definedName>
    <definedName name="NAME138" localSheetId="19">#REF!,#REF!,#REF!,#REF!,#REF!,#REF!,#REF!,#REF!</definedName>
    <definedName name="NAME138">#REF!,#REF!,#REF!,#REF!,#REF!,#REF!,#REF!,#REF!</definedName>
    <definedName name="NAME139" localSheetId="7">#REF!,#REF!,#REF!,#REF!,#REF!,#REF!,#REF!,#REF!</definedName>
    <definedName name="NAME139" localSheetId="8">#REF!,#REF!,#REF!,#REF!,#REF!,#REF!,#REF!,#REF!</definedName>
    <definedName name="NAME139" localSheetId="11">#REF!,#REF!,#REF!,#REF!,#REF!,#REF!,#REF!,#REF!</definedName>
    <definedName name="NAME139" localSheetId="12">#REF!,#REF!,#REF!,#REF!,#REF!,#REF!,#REF!,#REF!</definedName>
    <definedName name="NAME139" localSheetId="14">#REF!,#REF!,#REF!,#REF!,#REF!,#REF!,#REF!,#REF!</definedName>
    <definedName name="NAME139" localSheetId="16">#REF!,#REF!,#REF!,#REF!,#REF!,#REF!,#REF!,#REF!</definedName>
    <definedName name="NAME139" localSheetId="6">#REF!,#REF!,#REF!,#REF!,#REF!,#REF!,#REF!,#REF!</definedName>
    <definedName name="NAME139" localSheetId="18">#REF!,#REF!,#REF!,#REF!,#REF!,#REF!,#REF!,#REF!</definedName>
    <definedName name="NAME139" localSheetId="19">#REF!,#REF!,#REF!,#REF!,#REF!,#REF!,#REF!,#REF!</definedName>
    <definedName name="NAME139">#REF!,#REF!,#REF!,#REF!,#REF!,#REF!,#REF!,#REF!</definedName>
    <definedName name="NAME14" localSheetId="7">#REF!,#REF!,#REF!,#REF!,#REF!,#REF!,#REF!,#REF!</definedName>
    <definedName name="NAME14" localSheetId="8">#REF!,#REF!,#REF!,#REF!,#REF!,#REF!,#REF!,#REF!</definedName>
    <definedName name="NAME14" localSheetId="11">#REF!,#REF!,#REF!,#REF!,#REF!,#REF!,#REF!,#REF!</definedName>
    <definedName name="NAME14" localSheetId="12">#REF!,#REF!,#REF!,#REF!,#REF!,#REF!,#REF!,#REF!</definedName>
    <definedName name="NAME14" localSheetId="14">#REF!,#REF!,#REF!,#REF!,#REF!,#REF!,#REF!,#REF!</definedName>
    <definedName name="NAME14" localSheetId="16">#REF!,#REF!,#REF!,#REF!,#REF!,#REF!,#REF!,#REF!</definedName>
    <definedName name="NAME14" localSheetId="6">#REF!,#REF!,#REF!,#REF!,#REF!,#REF!,#REF!,#REF!</definedName>
    <definedName name="NAME14" localSheetId="18">#REF!,#REF!,#REF!,#REF!,#REF!,#REF!,#REF!,#REF!</definedName>
    <definedName name="NAME14" localSheetId="19">#REF!,#REF!,#REF!,#REF!,#REF!,#REF!,#REF!,#REF!</definedName>
    <definedName name="NAME14">#REF!,#REF!,#REF!,#REF!,#REF!,#REF!,#REF!,#REF!</definedName>
    <definedName name="NAME140" localSheetId="7">#REF!,#REF!,#REF!,#REF!,#REF!,#REF!,#REF!,#REF!</definedName>
    <definedName name="NAME140" localSheetId="8">#REF!,#REF!,#REF!,#REF!,#REF!,#REF!,#REF!,#REF!</definedName>
    <definedName name="NAME140" localSheetId="11">#REF!,#REF!,#REF!,#REF!,#REF!,#REF!,#REF!,#REF!</definedName>
    <definedName name="NAME140" localSheetId="12">#REF!,#REF!,#REF!,#REF!,#REF!,#REF!,#REF!,#REF!</definedName>
    <definedName name="NAME140" localSheetId="14">#REF!,#REF!,#REF!,#REF!,#REF!,#REF!,#REF!,#REF!</definedName>
    <definedName name="NAME140" localSheetId="16">#REF!,#REF!,#REF!,#REF!,#REF!,#REF!,#REF!,#REF!</definedName>
    <definedName name="NAME140" localSheetId="6">#REF!,#REF!,#REF!,#REF!,#REF!,#REF!,#REF!,#REF!</definedName>
    <definedName name="NAME140" localSheetId="18">#REF!,#REF!,#REF!,#REF!,#REF!,#REF!,#REF!,#REF!</definedName>
    <definedName name="NAME140" localSheetId="19">#REF!,#REF!,#REF!,#REF!,#REF!,#REF!,#REF!,#REF!</definedName>
    <definedName name="NAME140">#REF!,#REF!,#REF!,#REF!,#REF!,#REF!,#REF!,#REF!</definedName>
    <definedName name="NAME141" localSheetId="7">#REF!,#REF!,#REF!,#REF!,#REF!,#REF!,#REF!,#REF!</definedName>
    <definedName name="NAME141" localSheetId="8">#REF!,#REF!,#REF!,#REF!,#REF!,#REF!,#REF!,#REF!</definedName>
    <definedName name="NAME141" localSheetId="11">#REF!,#REF!,#REF!,#REF!,#REF!,#REF!,#REF!,#REF!</definedName>
    <definedName name="NAME141" localSheetId="12">#REF!,#REF!,#REF!,#REF!,#REF!,#REF!,#REF!,#REF!</definedName>
    <definedName name="NAME141" localSheetId="14">#REF!,#REF!,#REF!,#REF!,#REF!,#REF!,#REF!,#REF!</definedName>
    <definedName name="NAME141" localSheetId="16">#REF!,#REF!,#REF!,#REF!,#REF!,#REF!,#REF!,#REF!</definedName>
    <definedName name="NAME141" localSheetId="6">#REF!,#REF!,#REF!,#REF!,#REF!,#REF!,#REF!,#REF!</definedName>
    <definedName name="NAME141" localSheetId="18">#REF!,#REF!,#REF!,#REF!,#REF!,#REF!,#REF!,#REF!</definedName>
    <definedName name="NAME141" localSheetId="19">#REF!,#REF!,#REF!,#REF!,#REF!,#REF!,#REF!,#REF!</definedName>
    <definedName name="NAME141">#REF!,#REF!,#REF!,#REF!,#REF!,#REF!,#REF!,#REF!</definedName>
    <definedName name="NAME142" localSheetId="7">#REF!,#REF!,#REF!,#REF!,#REF!,#REF!,#REF!,#REF!</definedName>
    <definedName name="NAME142" localSheetId="8">#REF!,#REF!,#REF!,#REF!,#REF!,#REF!,#REF!,#REF!</definedName>
    <definedName name="NAME142" localSheetId="11">#REF!,#REF!,#REF!,#REF!,#REF!,#REF!,#REF!,#REF!</definedName>
    <definedName name="NAME142" localSheetId="12">#REF!,#REF!,#REF!,#REF!,#REF!,#REF!,#REF!,#REF!</definedName>
    <definedName name="NAME142" localSheetId="14">#REF!,#REF!,#REF!,#REF!,#REF!,#REF!,#REF!,#REF!</definedName>
    <definedName name="NAME142" localSheetId="16">#REF!,#REF!,#REF!,#REF!,#REF!,#REF!,#REF!,#REF!</definedName>
    <definedName name="NAME142" localSheetId="6">#REF!,#REF!,#REF!,#REF!,#REF!,#REF!,#REF!,#REF!</definedName>
    <definedName name="NAME142" localSheetId="18">#REF!,#REF!,#REF!,#REF!,#REF!,#REF!,#REF!,#REF!</definedName>
    <definedName name="NAME142" localSheetId="19">#REF!,#REF!,#REF!,#REF!,#REF!,#REF!,#REF!,#REF!</definedName>
    <definedName name="NAME142">#REF!,#REF!,#REF!,#REF!,#REF!,#REF!,#REF!,#REF!</definedName>
    <definedName name="NAME143" localSheetId="7">#REF!,#REF!,#REF!,#REF!,#REF!,#REF!,#REF!,#REF!</definedName>
    <definedName name="NAME143" localSheetId="8">#REF!,#REF!,#REF!,#REF!,#REF!,#REF!,#REF!,#REF!</definedName>
    <definedName name="NAME143" localSheetId="11">#REF!,#REF!,#REF!,#REF!,#REF!,#REF!,#REF!,#REF!</definedName>
    <definedName name="NAME143" localSheetId="12">#REF!,#REF!,#REF!,#REF!,#REF!,#REF!,#REF!,#REF!</definedName>
    <definedName name="NAME143" localSheetId="14">#REF!,#REF!,#REF!,#REF!,#REF!,#REF!,#REF!,#REF!</definedName>
    <definedName name="NAME143" localSheetId="16">#REF!,#REF!,#REF!,#REF!,#REF!,#REF!,#REF!,#REF!</definedName>
    <definedName name="NAME143" localSheetId="6">#REF!,#REF!,#REF!,#REF!,#REF!,#REF!,#REF!,#REF!</definedName>
    <definedName name="NAME143" localSheetId="18">#REF!,#REF!,#REF!,#REF!,#REF!,#REF!,#REF!,#REF!</definedName>
    <definedName name="NAME143" localSheetId="19">#REF!,#REF!,#REF!,#REF!,#REF!,#REF!,#REF!,#REF!</definedName>
    <definedName name="NAME143">#REF!,#REF!,#REF!,#REF!,#REF!,#REF!,#REF!,#REF!</definedName>
    <definedName name="NAME144" localSheetId="7">#REF!,#REF!,#REF!,#REF!,#REF!,#REF!,#REF!,#REF!</definedName>
    <definedName name="NAME144" localSheetId="8">#REF!,#REF!,#REF!,#REF!,#REF!,#REF!,#REF!,#REF!</definedName>
    <definedName name="NAME144" localSheetId="11">#REF!,#REF!,#REF!,#REF!,#REF!,#REF!,#REF!,#REF!</definedName>
    <definedName name="NAME144" localSheetId="12">#REF!,#REF!,#REF!,#REF!,#REF!,#REF!,#REF!,#REF!</definedName>
    <definedName name="NAME144" localSheetId="14">#REF!,#REF!,#REF!,#REF!,#REF!,#REF!,#REF!,#REF!</definedName>
    <definedName name="NAME144" localSheetId="16">#REF!,#REF!,#REF!,#REF!,#REF!,#REF!,#REF!,#REF!</definedName>
    <definedName name="NAME144" localSheetId="6">#REF!,#REF!,#REF!,#REF!,#REF!,#REF!,#REF!,#REF!</definedName>
    <definedName name="NAME144" localSheetId="18">#REF!,#REF!,#REF!,#REF!,#REF!,#REF!,#REF!,#REF!</definedName>
    <definedName name="NAME144" localSheetId="19">#REF!,#REF!,#REF!,#REF!,#REF!,#REF!,#REF!,#REF!</definedName>
    <definedName name="NAME144">#REF!,#REF!,#REF!,#REF!,#REF!,#REF!,#REF!,#REF!</definedName>
    <definedName name="NAME145" localSheetId="7">#REF!,#REF!,#REF!,#REF!,#REF!,#REF!,#REF!,#REF!</definedName>
    <definedName name="NAME145" localSheetId="8">#REF!,#REF!,#REF!,#REF!,#REF!,#REF!,#REF!,#REF!</definedName>
    <definedName name="NAME145" localSheetId="11">#REF!,#REF!,#REF!,#REF!,#REF!,#REF!,#REF!,#REF!</definedName>
    <definedName name="NAME145" localSheetId="12">#REF!,#REF!,#REF!,#REF!,#REF!,#REF!,#REF!,#REF!</definedName>
    <definedName name="NAME145" localSheetId="14">#REF!,#REF!,#REF!,#REF!,#REF!,#REF!,#REF!,#REF!</definedName>
    <definedName name="NAME145" localSheetId="16">#REF!,#REF!,#REF!,#REF!,#REF!,#REF!,#REF!,#REF!</definedName>
    <definedName name="NAME145" localSheetId="6">#REF!,#REF!,#REF!,#REF!,#REF!,#REF!,#REF!,#REF!</definedName>
    <definedName name="NAME145" localSheetId="18">#REF!,#REF!,#REF!,#REF!,#REF!,#REF!,#REF!,#REF!</definedName>
    <definedName name="NAME145" localSheetId="19">#REF!,#REF!,#REF!,#REF!,#REF!,#REF!,#REF!,#REF!</definedName>
    <definedName name="NAME145">#REF!,#REF!,#REF!,#REF!,#REF!,#REF!,#REF!,#REF!</definedName>
    <definedName name="NAME146" localSheetId="7">#REF!,#REF!,#REF!,#REF!,#REF!,#REF!,#REF!,#REF!</definedName>
    <definedName name="NAME146" localSheetId="8">#REF!,#REF!,#REF!,#REF!,#REF!,#REF!,#REF!,#REF!</definedName>
    <definedName name="NAME146" localSheetId="11">#REF!,#REF!,#REF!,#REF!,#REF!,#REF!,#REF!,#REF!</definedName>
    <definedName name="NAME146" localSheetId="12">#REF!,#REF!,#REF!,#REF!,#REF!,#REF!,#REF!,#REF!</definedName>
    <definedName name="NAME146" localSheetId="14">#REF!,#REF!,#REF!,#REF!,#REF!,#REF!,#REF!,#REF!</definedName>
    <definedName name="NAME146" localSheetId="16">#REF!,#REF!,#REF!,#REF!,#REF!,#REF!,#REF!,#REF!</definedName>
    <definedName name="NAME146" localSheetId="6">#REF!,#REF!,#REF!,#REF!,#REF!,#REF!,#REF!,#REF!</definedName>
    <definedName name="NAME146" localSheetId="18">#REF!,#REF!,#REF!,#REF!,#REF!,#REF!,#REF!,#REF!</definedName>
    <definedName name="NAME146" localSheetId="19">#REF!,#REF!,#REF!,#REF!,#REF!,#REF!,#REF!,#REF!</definedName>
    <definedName name="NAME146">#REF!,#REF!,#REF!,#REF!,#REF!,#REF!,#REF!,#REF!</definedName>
    <definedName name="NAME147" localSheetId="7">#REF!,#REF!,#REF!,#REF!,#REF!,#REF!,#REF!,#REF!</definedName>
    <definedName name="NAME147" localSheetId="8">#REF!,#REF!,#REF!,#REF!,#REF!,#REF!,#REF!,#REF!</definedName>
    <definedName name="NAME147" localSheetId="11">#REF!,#REF!,#REF!,#REF!,#REF!,#REF!,#REF!,#REF!</definedName>
    <definedName name="NAME147" localSheetId="12">#REF!,#REF!,#REF!,#REF!,#REF!,#REF!,#REF!,#REF!</definedName>
    <definedName name="NAME147" localSheetId="14">#REF!,#REF!,#REF!,#REF!,#REF!,#REF!,#REF!,#REF!</definedName>
    <definedName name="NAME147" localSheetId="16">#REF!,#REF!,#REF!,#REF!,#REF!,#REF!,#REF!,#REF!</definedName>
    <definedName name="NAME147" localSheetId="6">#REF!,#REF!,#REF!,#REF!,#REF!,#REF!,#REF!,#REF!</definedName>
    <definedName name="NAME147" localSheetId="18">#REF!,#REF!,#REF!,#REF!,#REF!,#REF!,#REF!,#REF!</definedName>
    <definedName name="NAME147" localSheetId="19">#REF!,#REF!,#REF!,#REF!,#REF!,#REF!,#REF!,#REF!</definedName>
    <definedName name="NAME147">#REF!,#REF!,#REF!,#REF!,#REF!,#REF!,#REF!,#REF!</definedName>
    <definedName name="NAME148" localSheetId="7">#REF!,#REF!,#REF!,#REF!,#REF!,#REF!,#REF!,#REF!</definedName>
    <definedName name="NAME148" localSheetId="8">#REF!,#REF!,#REF!,#REF!,#REF!,#REF!,#REF!,#REF!</definedName>
    <definedName name="NAME148" localSheetId="11">#REF!,#REF!,#REF!,#REF!,#REF!,#REF!,#REF!,#REF!</definedName>
    <definedName name="NAME148" localSheetId="12">#REF!,#REF!,#REF!,#REF!,#REF!,#REF!,#REF!,#REF!</definedName>
    <definedName name="NAME148" localSheetId="14">#REF!,#REF!,#REF!,#REF!,#REF!,#REF!,#REF!,#REF!</definedName>
    <definedName name="NAME148" localSheetId="16">#REF!,#REF!,#REF!,#REF!,#REF!,#REF!,#REF!,#REF!</definedName>
    <definedName name="NAME148" localSheetId="6">#REF!,#REF!,#REF!,#REF!,#REF!,#REF!,#REF!,#REF!</definedName>
    <definedName name="NAME148" localSheetId="18">#REF!,#REF!,#REF!,#REF!,#REF!,#REF!,#REF!,#REF!</definedName>
    <definedName name="NAME148" localSheetId="19">#REF!,#REF!,#REF!,#REF!,#REF!,#REF!,#REF!,#REF!</definedName>
    <definedName name="NAME148">#REF!,#REF!,#REF!,#REF!,#REF!,#REF!,#REF!,#REF!</definedName>
    <definedName name="NAME149" localSheetId="7">#REF!,#REF!,#REF!,#REF!,#REF!,#REF!,#REF!,#REF!</definedName>
    <definedName name="NAME149" localSheetId="8">#REF!,#REF!,#REF!,#REF!,#REF!,#REF!,#REF!,#REF!</definedName>
    <definedName name="NAME149" localSheetId="11">#REF!,#REF!,#REF!,#REF!,#REF!,#REF!,#REF!,#REF!</definedName>
    <definedName name="NAME149" localSheetId="12">#REF!,#REF!,#REF!,#REF!,#REF!,#REF!,#REF!,#REF!</definedName>
    <definedName name="NAME149" localSheetId="14">#REF!,#REF!,#REF!,#REF!,#REF!,#REF!,#REF!,#REF!</definedName>
    <definedName name="NAME149" localSheetId="16">#REF!,#REF!,#REF!,#REF!,#REF!,#REF!,#REF!,#REF!</definedName>
    <definedName name="NAME149" localSheetId="6">#REF!,#REF!,#REF!,#REF!,#REF!,#REF!,#REF!,#REF!</definedName>
    <definedName name="NAME149" localSheetId="18">#REF!,#REF!,#REF!,#REF!,#REF!,#REF!,#REF!,#REF!</definedName>
    <definedName name="NAME149" localSheetId="19">#REF!,#REF!,#REF!,#REF!,#REF!,#REF!,#REF!,#REF!</definedName>
    <definedName name="NAME149">#REF!,#REF!,#REF!,#REF!,#REF!,#REF!,#REF!,#REF!</definedName>
    <definedName name="NAME15" localSheetId="7">#REF!,#REF!,#REF!,#REF!,#REF!,#REF!,#REF!,#REF!</definedName>
    <definedName name="NAME15" localSheetId="8">#REF!,#REF!,#REF!,#REF!,#REF!,#REF!,#REF!,#REF!</definedName>
    <definedName name="NAME15" localSheetId="11">#REF!,#REF!,#REF!,#REF!,#REF!,#REF!,#REF!,#REF!</definedName>
    <definedName name="NAME15" localSheetId="12">#REF!,#REF!,#REF!,#REF!,#REF!,#REF!,#REF!,#REF!</definedName>
    <definedName name="NAME15" localSheetId="14">#REF!,#REF!,#REF!,#REF!,#REF!,#REF!,#REF!,#REF!</definedName>
    <definedName name="NAME15" localSheetId="16">#REF!,#REF!,#REF!,#REF!,#REF!,#REF!,#REF!,#REF!</definedName>
    <definedName name="NAME15" localSheetId="6">#REF!,#REF!,#REF!,#REF!,#REF!,#REF!,#REF!,#REF!</definedName>
    <definedName name="NAME15" localSheetId="18">#REF!,#REF!,#REF!,#REF!,#REF!,#REF!,#REF!,#REF!</definedName>
    <definedName name="NAME15" localSheetId="19">#REF!,#REF!,#REF!,#REF!,#REF!,#REF!,#REF!,#REF!</definedName>
    <definedName name="NAME15">#REF!,#REF!,#REF!,#REF!,#REF!,#REF!,#REF!,#REF!</definedName>
    <definedName name="NAME150" localSheetId="7">#REF!,#REF!,#REF!,#REF!,#REF!,#REF!,#REF!,#REF!</definedName>
    <definedName name="NAME150" localSheetId="8">#REF!,#REF!,#REF!,#REF!,#REF!,#REF!,#REF!,#REF!</definedName>
    <definedName name="NAME150" localSheetId="11">#REF!,#REF!,#REF!,#REF!,#REF!,#REF!,#REF!,#REF!</definedName>
    <definedName name="NAME150" localSheetId="12">#REF!,#REF!,#REF!,#REF!,#REF!,#REF!,#REF!,#REF!</definedName>
    <definedName name="NAME150" localSheetId="14">#REF!,#REF!,#REF!,#REF!,#REF!,#REF!,#REF!,#REF!</definedName>
    <definedName name="NAME150" localSheetId="16">#REF!,#REF!,#REF!,#REF!,#REF!,#REF!,#REF!,#REF!</definedName>
    <definedName name="NAME150" localSheetId="6">#REF!,#REF!,#REF!,#REF!,#REF!,#REF!,#REF!,#REF!</definedName>
    <definedName name="NAME150" localSheetId="18">#REF!,#REF!,#REF!,#REF!,#REF!,#REF!,#REF!,#REF!</definedName>
    <definedName name="NAME150" localSheetId="19">#REF!,#REF!,#REF!,#REF!,#REF!,#REF!,#REF!,#REF!</definedName>
    <definedName name="NAME150">#REF!,#REF!,#REF!,#REF!,#REF!,#REF!,#REF!,#REF!</definedName>
    <definedName name="NAME151" localSheetId="7">#REF!,#REF!,#REF!,#REF!,#REF!,#REF!,#REF!,#REF!</definedName>
    <definedName name="NAME151" localSheetId="8">#REF!,#REF!,#REF!,#REF!,#REF!,#REF!,#REF!,#REF!</definedName>
    <definedName name="NAME151" localSheetId="11">#REF!,#REF!,#REF!,#REF!,#REF!,#REF!,#REF!,#REF!</definedName>
    <definedName name="NAME151" localSheetId="12">#REF!,#REF!,#REF!,#REF!,#REF!,#REF!,#REF!,#REF!</definedName>
    <definedName name="NAME151" localSheetId="14">#REF!,#REF!,#REF!,#REF!,#REF!,#REF!,#REF!,#REF!</definedName>
    <definedName name="NAME151" localSheetId="16">#REF!,#REF!,#REF!,#REF!,#REF!,#REF!,#REF!,#REF!</definedName>
    <definedName name="NAME151" localSheetId="6">#REF!,#REF!,#REF!,#REF!,#REF!,#REF!,#REF!,#REF!</definedName>
    <definedName name="NAME151" localSheetId="18">#REF!,#REF!,#REF!,#REF!,#REF!,#REF!,#REF!,#REF!</definedName>
    <definedName name="NAME151" localSheetId="19">#REF!,#REF!,#REF!,#REF!,#REF!,#REF!,#REF!,#REF!</definedName>
    <definedName name="NAME151">#REF!,#REF!,#REF!,#REF!,#REF!,#REF!,#REF!,#REF!</definedName>
    <definedName name="NAME152" localSheetId="7">#REF!,#REF!,#REF!,#REF!,#REF!,#REF!,#REF!,#REF!</definedName>
    <definedName name="NAME152" localSheetId="8">#REF!,#REF!,#REF!,#REF!,#REF!,#REF!,#REF!,#REF!</definedName>
    <definedName name="NAME152" localSheetId="11">#REF!,#REF!,#REF!,#REF!,#REF!,#REF!,#REF!,#REF!</definedName>
    <definedName name="NAME152" localSheetId="12">#REF!,#REF!,#REF!,#REF!,#REF!,#REF!,#REF!,#REF!</definedName>
    <definedName name="NAME152" localSheetId="14">#REF!,#REF!,#REF!,#REF!,#REF!,#REF!,#REF!,#REF!</definedName>
    <definedName name="NAME152" localSheetId="16">#REF!,#REF!,#REF!,#REF!,#REF!,#REF!,#REF!,#REF!</definedName>
    <definedName name="NAME152" localSheetId="6">#REF!,#REF!,#REF!,#REF!,#REF!,#REF!,#REF!,#REF!</definedName>
    <definedName name="NAME152" localSheetId="18">#REF!,#REF!,#REF!,#REF!,#REF!,#REF!,#REF!,#REF!</definedName>
    <definedName name="NAME152" localSheetId="19">#REF!,#REF!,#REF!,#REF!,#REF!,#REF!,#REF!,#REF!</definedName>
    <definedName name="NAME152">#REF!,#REF!,#REF!,#REF!,#REF!,#REF!,#REF!,#REF!</definedName>
    <definedName name="NAME153" localSheetId="7">#REF!,#REF!,#REF!,#REF!,#REF!,#REF!,#REF!,#REF!</definedName>
    <definedName name="NAME153" localSheetId="8">#REF!,#REF!,#REF!,#REF!,#REF!,#REF!,#REF!,#REF!</definedName>
    <definedName name="NAME153" localSheetId="11">#REF!,#REF!,#REF!,#REF!,#REF!,#REF!,#REF!,#REF!</definedName>
    <definedName name="NAME153" localSheetId="12">#REF!,#REF!,#REF!,#REF!,#REF!,#REF!,#REF!,#REF!</definedName>
    <definedName name="NAME153" localSheetId="14">#REF!,#REF!,#REF!,#REF!,#REF!,#REF!,#REF!,#REF!</definedName>
    <definedName name="NAME153" localSheetId="16">#REF!,#REF!,#REF!,#REF!,#REF!,#REF!,#REF!,#REF!</definedName>
    <definedName name="NAME153" localSheetId="6">#REF!,#REF!,#REF!,#REF!,#REF!,#REF!,#REF!,#REF!</definedName>
    <definedName name="NAME153" localSheetId="18">#REF!,#REF!,#REF!,#REF!,#REF!,#REF!,#REF!,#REF!</definedName>
    <definedName name="NAME153" localSheetId="19">#REF!,#REF!,#REF!,#REF!,#REF!,#REF!,#REF!,#REF!</definedName>
    <definedName name="NAME153">#REF!,#REF!,#REF!,#REF!,#REF!,#REF!,#REF!,#REF!</definedName>
    <definedName name="NAME154" localSheetId="7">#REF!,#REF!,#REF!,#REF!,#REF!,#REF!,#REF!,#REF!</definedName>
    <definedName name="NAME154" localSheetId="8">#REF!,#REF!,#REF!,#REF!,#REF!,#REF!,#REF!,#REF!</definedName>
    <definedName name="NAME154" localSheetId="11">#REF!,#REF!,#REF!,#REF!,#REF!,#REF!,#REF!,#REF!</definedName>
    <definedName name="NAME154" localSheetId="12">#REF!,#REF!,#REF!,#REF!,#REF!,#REF!,#REF!,#REF!</definedName>
    <definedName name="NAME154" localSheetId="14">#REF!,#REF!,#REF!,#REF!,#REF!,#REF!,#REF!,#REF!</definedName>
    <definedName name="NAME154" localSheetId="16">#REF!,#REF!,#REF!,#REF!,#REF!,#REF!,#REF!,#REF!</definedName>
    <definedName name="NAME154" localSheetId="6">#REF!,#REF!,#REF!,#REF!,#REF!,#REF!,#REF!,#REF!</definedName>
    <definedName name="NAME154" localSheetId="18">#REF!,#REF!,#REF!,#REF!,#REF!,#REF!,#REF!,#REF!</definedName>
    <definedName name="NAME154" localSheetId="19">#REF!,#REF!,#REF!,#REF!,#REF!,#REF!,#REF!,#REF!</definedName>
    <definedName name="NAME154">#REF!,#REF!,#REF!,#REF!,#REF!,#REF!,#REF!,#REF!</definedName>
    <definedName name="NAME155" localSheetId="7">#REF!,#REF!,#REF!,#REF!,#REF!,#REF!,#REF!,#REF!</definedName>
    <definedName name="NAME155" localSheetId="8">#REF!,#REF!,#REF!,#REF!,#REF!,#REF!,#REF!,#REF!</definedName>
    <definedName name="NAME155" localSheetId="11">#REF!,#REF!,#REF!,#REF!,#REF!,#REF!,#REF!,#REF!</definedName>
    <definedName name="NAME155" localSheetId="12">#REF!,#REF!,#REF!,#REF!,#REF!,#REF!,#REF!,#REF!</definedName>
    <definedName name="NAME155" localSheetId="14">#REF!,#REF!,#REF!,#REF!,#REF!,#REF!,#REF!,#REF!</definedName>
    <definedName name="NAME155" localSheetId="16">#REF!,#REF!,#REF!,#REF!,#REF!,#REF!,#REF!,#REF!</definedName>
    <definedName name="NAME155" localSheetId="6">#REF!,#REF!,#REF!,#REF!,#REF!,#REF!,#REF!,#REF!</definedName>
    <definedName name="NAME155" localSheetId="18">#REF!,#REF!,#REF!,#REF!,#REF!,#REF!,#REF!,#REF!</definedName>
    <definedName name="NAME155" localSheetId="19">#REF!,#REF!,#REF!,#REF!,#REF!,#REF!,#REF!,#REF!</definedName>
    <definedName name="NAME155">#REF!,#REF!,#REF!,#REF!,#REF!,#REF!,#REF!,#REF!</definedName>
    <definedName name="NAME156" localSheetId="7">#REF!,#REF!,#REF!,#REF!,#REF!,#REF!,#REF!,#REF!</definedName>
    <definedName name="NAME156" localSheetId="8">#REF!,#REF!,#REF!,#REF!,#REF!,#REF!,#REF!,#REF!</definedName>
    <definedName name="NAME156" localSheetId="11">#REF!,#REF!,#REF!,#REF!,#REF!,#REF!,#REF!,#REF!</definedName>
    <definedName name="NAME156" localSheetId="12">#REF!,#REF!,#REF!,#REF!,#REF!,#REF!,#REF!,#REF!</definedName>
    <definedName name="NAME156" localSheetId="14">#REF!,#REF!,#REF!,#REF!,#REF!,#REF!,#REF!,#REF!</definedName>
    <definedName name="NAME156" localSheetId="16">#REF!,#REF!,#REF!,#REF!,#REF!,#REF!,#REF!,#REF!</definedName>
    <definedName name="NAME156" localSheetId="6">#REF!,#REF!,#REF!,#REF!,#REF!,#REF!,#REF!,#REF!</definedName>
    <definedName name="NAME156" localSheetId="18">#REF!,#REF!,#REF!,#REF!,#REF!,#REF!,#REF!,#REF!</definedName>
    <definedName name="NAME156" localSheetId="19">#REF!,#REF!,#REF!,#REF!,#REF!,#REF!,#REF!,#REF!</definedName>
    <definedName name="NAME156">#REF!,#REF!,#REF!,#REF!,#REF!,#REF!,#REF!,#REF!</definedName>
    <definedName name="NAME157" localSheetId="7">#REF!,#REF!,#REF!,#REF!,#REF!,#REF!,#REF!,#REF!</definedName>
    <definedName name="NAME157" localSheetId="8">#REF!,#REF!,#REF!,#REF!,#REF!,#REF!,#REF!,#REF!</definedName>
    <definedName name="NAME157" localSheetId="11">#REF!,#REF!,#REF!,#REF!,#REF!,#REF!,#REF!,#REF!</definedName>
    <definedName name="NAME157" localSheetId="12">#REF!,#REF!,#REF!,#REF!,#REF!,#REF!,#REF!,#REF!</definedName>
    <definedName name="NAME157" localSheetId="14">#REF!,#REF!,#REF!,#REF!,#REF!,#REF!,#REF!,#REF!</definedName>
    <definedName name="NAME157" localSheetId="16">#REF!,#REF!,#REF!,#REF!,#REF!,#REF!,#REF!,#REF!</definedName>
    <definedName name="NAME157" localSheetId="6">#REF!,#REF!,#REF!,#REF!,#REF!,#REF!,#REF!,#REF!</definedName>
    <definedName name="NAME157" localSheetId="18">#REF!,#REF!,#REF!,#REF!,#REF!,#REF!,#REF!,#REF!</definedName>
    <definedName name="NAME157" localSheetId="19">#REF!,#REF!,#REF!,#REF!,#REF!,#REF!,#REF!,#REF!</definedName>
    <definedName name="NAME157">#REF!,#REF!,#REF!,#REF!,#REF!,#REF!,#REF!,#REF!</definedName>
    <definedName name="NAME158" localSheetId="7">#REF!,#REF!,#REF!,#REF!,#REF!,#REF!,#REF!,#REF!</definedName>
    <definedName name="NAME158" localSheetId="8">#REF!,#REF!,#REF!,#REF!,#REF!,#REF!,#REF!,#REF!</definedName>
    <definedName name="NAME158" localSheetId="11">#REF!,#REF!,#REF!,#REF!,#REF!,#REF!,#REF!,#REF!</definedName>
    <definedName name="NAME158" localSheetId="12">#REF!,#REF!,#REF!,#REF!,#REF!,#REF!,#REF!,#REF!</definedName>
    <definedName name="NAME158" localSheetId="14">#REF!,#REF!,#REF!,#REF!,#REF!,#REF!,#REF!,#REF!</definedName>
    <definedName name="NAME158" localSheetId="16">#REF!,#REF!,#REF!,#REF!,#REF!,#REF!,#REF!,#REF!</definedName>
    <definedName name="NAME158" localSheetId="6">#REF!,#REF!,#REF!,#REF!,#REF!,#REF!,#REF!,#REF!</definedName>
    <definedName name="NAME158" localSheetId="18">#REF!,#REF!,#REF!,#REF!,#REF!,#REF!,#REF!,#REF!</definedName>
    <definedName name="NAME158" localSheetId="19">#REF!,#REF!,#REF!,#REF!,#REF!,#REF!,#REF!,#REF!</definedName>
    <definedName name="NAME158">#REF!,#REF!,#REF!,#REF!,#REF!,#REF!,#REF!,#REF!</definedName>
    <definedName name="NAME159" localSheetId="7">#REF!,#REF!,#REF!,#REF!,#REF!,#REF!,#REF!,#REF!</definedName>
    <definedName name="NAME159" localSheetId="8">#REF!,#REF!,#REF!,#REF!,#REF!,#REF!,#REF!,#REF!</definedName>
    <definedName name="NAME159" localSheetId="11">#REF!,#REF!,#REF!,#REF!,#REF!,#REF!,#REF!,#REF!</definedName>
    <definedName name="NAME159" localSheetId="12">#REF!,#REF!,#REF!,#REF!,#REF!,#REF!,#REF!,#REF!</definedName>
    <definedName name="NAME159" localSheetId="14">#REF!,#REF!,#REF!,#REF!,#REF!,#REF!,#REF!,#REF!</definedName>
    <definedName name="NAME159" localSheetId="16">#REF!,#REF!,#REF!,#REF!,#REF!,#REF!,#REF!,#REF!</definedName>
    <definedName name="NAME159" localSheetId="6">#REF!,#REF!,#REF!,#REF!,#REF!,#REF!,#REF!,#REF!</definedName>
    <definedName name="NAME159" localSheetId="18">#REF!,#REF!,#REF!,#REF!,#REF!,#REF!,#REF!,#REF!</definedName>
    <definedName name="NAME159" localSheetId="19">#REF!,#REF!,#REF!,#REF!,#REF!,#REF!,#REF!,#REF!</definedName>
    <definedName name="NAME159">#REF!,#REF!,#REF!,#REF!,#REF!,#REF!,#REF!,#REF!</definedName>
    <definedName name="NAME16" localSheetId="7">#REF!,#REF!,#REF!,#REF!,#REF!,#REF!,#REF!,#REF!</definedName>
    <definedName name="NAME16" localSheetId="8">#REF!,#REF!,#REF!,#REF!,#REF!,#REF!,#REF!,#REF!</definedName>
    <definedName name="NAME16" localSheetId="11">#REF!,#REF!,#REF!,#REF!,#REF!,#REF!,#REF!,#REF!</definedName>
    <definedName name="NAME16" localSheetId="12">#REF!,#REF!,#REF!,#REF!,#REF!,#REF!,#REF!,#REF!</definedName>
    <definedName name="NAME16" localSheetId="14">#REF!,#REF!,#REF!,#REF!,#REF!,#REF!,#REF!,#REF!</definedName>
    <definedName name="NAME16" localSheetId="16">#REF!,#REF!,#REF!,#REF!,#REF!,#REF!,#REF!,#REF!</definedName>
    <definedName name="NAME16" localSheetId="6">#REF!,#REF!,#REF!,#REF!,#REF!,#REF!,#REF!,#REF!</definedName>
    <definedName name="NAME16" localSheetId="18">#REF!,#REF!,#REF!,#REF!,#REF!,#REF!,#REF!,#REF!</definedName>
    <definedName name="NAME16" localSheetId="19">#REF!,#REF!,#REF!,#REF!,#REF!,#REF!,#REF!,#REF!</definedName>
    <definedName name="NAME16">#REF!,#REF!,#REF!,#REF!,#REF!,#REF!,#REF!,#REF!</definedName>
    <definedName name="NAME160" localSheetId="7">#REF!,#REF!,#REF!,#REF!,#REF!,#REF!,#REF!,#REF!</definedName>
    <definedName name="NAME160" localSheetId="8">#REF!,#REF!,#REF!,#REF!,#REF!,#REF!,#REF!,#REF!</definedName>
    <definedName name="NAME160" localSheetId="11">#REF!,#REF!,#REF!,#REF!,#REF!,#REF!,#REF!,#REF!</definedName>
    <definedName name="NAME160" localSheetId="12">#REF!,#REF!,#REF!,#REF!,#REF!,#REF!,#REF!,#REF!</definedName>
    <definedName name="NAME160" localSheetId="14">#REF!,#REF!,#REF!,#REF!,#REF!,#REF!,#REF!,#REF!</definedName>
    <definedName name="NAME160" localSheetId="16">#REF!,#REF!,#REF!,#REF!,#REF!,#REF!,#REF!,#REF!</definedName>
    <definedName name="NAME160" localSheetId="6">#REF!,#REF!,#REF!,#REF!,#REF!,#REF!,#REF!,#REF!</definedName>
    <definedName name="NAME160" localSheetId="18">#REF!,#REF!,#REF!,#REF!,#REF!,#REF!,#REF!,#REF!</definedName>
    <definedName name="NAME160" localSheetId="19">#REF!,#REF!,#REF!,#REF!,#REF!,#REF!,#REF!,#REF!</definedName>
    <definedName name="NAME160">#REF!,#REF!,#REF!,#REF!,#REF!,#REF!,#REF!,#REF!</definedName>
    <definedName name="NAME161" localSheetId="7">#REF!,#REF!,#REF!,#REF!,#REF!,#REF!,#REF!,#REF!</definedName>
    <definedName name="NAME161" localSheetId="8">#REF!,#REF!,#REF!,#REF!,#REF!,#REF!,#REF!,#REF!</definedName>
    <definedName name="NAME161" localSheetId="11">#REF!,#REF!,#REF!,#REF!,#REF!,#REF!,#REF!,#REF!</definedName>
    <definedName name="NAME161" localSheetId="12">#REF!,#REF!,#REF!,#REF!,#REF!,#REF!,#REF!,#REF!</definedName>
    <definedName name="NAME161" localSheetId="14">#REF!,#REF!,#REF!,#REF!,#REF!,#REF!,#REF!,#REF!</definedName>
    <definedName name="NAME161" localSheetId="16">#REF!,#REF!,#REF!,#REF!,#REF!,#REF!,#REF!,#REF!</definedName>
    <definedName name="NAME161" localSheetId="6">#REF!,#REF!,#REF!,#REF!,#REF!,#REF!,#REF!,#REF!</definedName>
    <definedName name="NAME161" localSheetId="18">#REF!,#REF!,#REF!,#REF!,#REF!,#REF!,#REF!,#REF!</definedName>
    <definedName name="NAME161" localSheetId="19">#REF!,#REF!,#REF!,#REF!,#REF!,#REF!,#REF!,#REF!</definedName>
    <definedName name="NAME161">#REF!,#REF!,#REF!,#REF!,#REF!,#REF!,#REF!,#REF!</definedName>
    <definedName name="NAME162" localSheetId="7">#REF!,#REF!,#REF!,#REF!,#REF!,#REF!,#REF!,#REF!</definedName>
    <definedName name="NAME162" localSheetId="8">#REF!,#REF!,#REF!,#REF!,#REF!,#REF!,#REF!,#REF!</definedName>
    <definedName name="NAME162" localSheetId="11">#REF!,#REF!,#REF!,#REF!,#REF!,#REF!,#REF!,#REF!</definedName>
    <definedName name="NAME162" localSheetId="12">#REF!,#REF!,#REF!,#REF!,#REF!,#REF!,#REF!,#REF!</definedName>
    <definedName name="NAME162" localSheetId="14">#REF!,#REF!,#REF!,#REF!,#REF!,#REF!,#REF!,#REF!</definedName>
    <definedName name="NAME162" localSheetId="16">#REF!,#REF!,#REF!,#REF!,#REF!,#REF!,#REF!,#REF!</definedName>
    <definedName name="NAME162" localSheetId="6">#REF!,#REF!,#REF!,#REF!,#REF!,#REF!,#REF!,#REF!</definedName>
    <definedName name="NAME162" localSheetId="18">#REF!,#REF!,#REF!,#REF!,#REF!,#REF!,#REF!,#REF!</definedName>
    <definedName name="NAME162" localSheetId="19">#REF!,#REF!,#REF!,#REF!,#REF!,#REF!,#REF!,#REF!</definedName>
    <definedName name="NAME162">#REF!,#REF!,#REF!,#REF!,#REF!,#REF!,#REF!,#REF!</definedName>
    <definedName name="NAME17" localSheetId="7">#REF!,#REF!,#REF!,#REF!,#REF!,#REF!,#REF!,#REF!</definedName>
    <definedName name="NAME17" localSheetId="8">#REF!,#REF!,#REF!,#REF!,#REF!,#REF!,#REF!,#REF!</definedName>
    <definedName name="NAME17" localSheetId="11">#REF!,#REF!,#REF!,#REF!,#REF!,#REF!,#REF!,#REF!</definedName>
    <definedName name="NAME17" localSheetId="12">#REF!,#REF!,#REF!,#REF!,#REF!,#REF!,#REF!,#REF!</definedName>
    <definedName name="NAME17" localSheetId="14">#REF!,#REF!,#REF!,#REF!,#REF!,#REF!,#REF!,#REF!</definedName>
    <definedName name="NAME17" localSheetId="16">#REF!,#REF!,#REF!,#REF!,#REF!,#REF!,#REF!,#REF!</definedName>
    <definedName name="NAME17" localSheetId="6">#REF!,#REF!,#REF!,#REF!,#REF!,#REF!,#REF!,#REF!</definedName>
    <definedName name="NAME17" localSheetId="18">#REF!,#REF!,#REF!,#REF!,#REF!,#REF!,#REF!,#REF!</definedName>
    <definedName name="NAME17" localSheetId="19">#REF!,#REF!,#REF!,#REF!,#REF!,#REF!,#REF!,#REF!</definedName>
    <definedName name="NAME17">#REF!,#REF!,#REF!,#REF!,#REF!,#REF!,#REF!,#REF!</definedName>
    <definedName name="NAME18" localSheetId="7">#REF!,#REF!,#REF!,#REF!,#REF!,#REF!,#REF!,#REF!</definedName>
    <definedName name="NAME18" localSheetId="8">#REF!,#REF!,#REF!,#REF!,#REF!,#REF!,#REF!,#REF!</definedName>
    <definedName name="NAME18" localSheetId="11">#REF!,#REF!,#REF!,#REF!,#REF!,#REF!,#REF!,#REF!</definedName>
    <definedName name="NAME18" localSheetId="12">#REF!,#REF!,#REF!,#REF!,#REF!,#REF!,#REF!,#REF!</definedName>
    <definedName name="NAME18" localSheetId="14">#REF!,#REF!,#REF!,#REF!,#REF!,#REF!,#REF!,#REF!</definedName>
    <definedName name="NAME18" localSheetId="16">#REF!,#REF!,#REF!,#REF!,#REF!,#REF!,#REF!,#REF!</definedName>
    <definedName name="NAME18" localSheetId="6">#REF!,#REF!,#REF!,#REF!,#REF!,#REF!,#REF!,#REF!</definedName>
    <definedName name="NAME18" localSheetId="18">#REF!,#REF!,#REF!,#REF!,#REF!,#REF!,#REF!,#REF!</definedName>
    <definedName name="NAME18" localSheetId="19">#REF!,#REF!,#REF!,#REF!,#REF!,#REF!,#REF!,#REF!</definedName>
    <definedName name="NAME18">#REF!,#REF!,#REF!,#REF!,#REF!,#REF!,#REF!,#REF!</definedName>
    <definedName name="NAME19" localSheetId="7">#REF!,#REF!,#REF!,#REF!,#REF!,#REF!,#REF!,#REF!</definedName>
    <definedName name="NAME19" localSheetId="8">#REF!,#REF!,#REF!,#REF!,#REF!,#REF!,#REF!,#REF!</definedName>
    <definedName name="NAME19" localSheetId="11">#REF!,#REF!,#REF!,#REF!,#REF!,#REF!,#REF!,#REF!</definedName>
    <definedName name="NAME19" localSheetId="12">#REF!,#REF!,#REF!,#REF!,#REF!,#REF!,#REF!,#REF!</definedName>
    <definedName name="NAME19" localSheetId="14">#REF!,#REF!,#REF!,#REF!,#REF!,#REF!,#REF!,#REF!</definedName>
    <definedName name="NAME19" localSheetId="16">#REF!,#REF!,#REF!,#REF!,#REF!,#REF!,#REF!,#REF!</definedName>
    <definedName name="NAME19" localSheetId="6">#REF!,#REF!,#REF!,#REF!,#REF!,#REF!,#REF!,#REF!</definedName>
    <definedName name="NAME19" localSheetId="18">#REF!,#REF!,#REF!,#REF!,#REF!,#REF!,#REF!,#REF!</definedName>
    <definedName name="NAME19" localSheetId="19">#REF!,#REF!,#REF!,#REF!,#REF!,#REF!,#REF!,#REF!</definedName>
    <definedName name="NAME19">#REF!,#REF!,#REF!,#REF!,#REF!,#REF!,#REF!,#REF!</definedName>
    <definedName name="NAME210" localSheetId="7">#REF!,#REF!,#REF!,#REF!,#REF!,#REF!,#REF!</definedName>
    <definedName name="NAME210" localSheetId="8">#REF!,#REF!,#REF!,#REF!,#REF!,#REF!,#REF!</definedName>
    <definedName name="NAME210" localSheetId="9">#REF!,#REF!,#REF!,#REF!,#REF!,#REF!,#REF!</definedName>
    <definedName name="NAME210" localSheetId="10">#REF!,#REF!,#REF!,#REF!,#REF!,#REF!,#REF!</definedName>
    <definedName name="NAME210" localSheetId="11">#REF!,#REF!,#REF!,#REF!,#REF!,#REF!,#REF!</definedName>
    <definedName name="NAME210" localSheetId="12">#REF!,#REF!,#REF!,#REF!,#REF!,#REF!,#REF!</definedName>
    <definedName name="NAME210" localSheetId="14">#REF!,#REF!,#REF!,#REF!,#REF!,#REF!,#REF!</definedName>
    <definedName name="NAME210" localSheetId="16">#REF!,#REF!,#REF!,#REF!,#REF!,#REF!,#REF!</definedName>
    <definedName name="NAME210" localSheetId="6">#REF!,#REF!,#REF!,#REF!,#REF!,#REF!,#REF!</definedName>
    <definedName name="NAME210" localSheetId="18">#REF!,#REF!,#REF!,#REF!,#REF!,#REF!,#REF!</definedName>
    <definedName name="NAME210" localSheetId="19">#REF!,#REF!,#REF!,#REF!,#REF!,#REF!,#REF!</definedName>
    <definedName name="NAME210">#REF!,#REF!,#REF!,#REF!,#REF!,#REF!,#REF!</definedName>
    <definedName name="NAME211" localSheetId="7">#REF!,#REF!,#REF!,#REF!,#REF!,#REF!,#REF!</definedName>
    <definedName name="NAME211" localSheetId="8">#REF!,#REF!,#REF!,#REF!,#REF!,#REF!,#REF!</definedName>
    <definedName name="NAME211" localSheetId="9">#REF!,#REF!,#REF!,#REF!,#REF!,#REF!,#REF!</definedName>
    <definedName name="NAME211" localSheetId="10">#REF!,#REF!,#REF!,#REF!,#REF!,#REF!,#REF!</definedName>
    <definedName name="NAME211" localSheetId="11">#REF!,#REF!,#REF!,#REF!,#REF!,#REF!,#REF!</definedName>
    <definedName name="NAME211" localSheetId="12">#REF!,#REF!,#REF!,#REF!,#REF!,#REF!,#REF!</definedName>
    <definedName name="NAME211" localSheetId="14">#REF!,#REF!,#REF!,#REF!,#REF!,#REF!,#REF!</definedName>
    <definedName name="NAME211" localSheetId="16">#REF!,#REF!,#REF!,#REF!,#REF!,#REF!,#REF!</definedName>
    <definedName name="NAME211" localSheetId="6">#REF!,#REF!,#REF!,#REF!,#REF!,#REF!,#REF!</definedName>
    <definedName name="NAME211" localSheetId="18">#REF!,#REF!,#REF!,#REF!,#REF!,#REF!,#REF!</definedName>
    <definedName name="NAME211" localSheetId="19">#REF!,#REF!,#REF!,#REF!,#REF!,#REF!,#REF!</definedName>
    <definedName name="NAME211">#REF!,#REF!,#REF!,#REF!,#REF!,#REF!,#REF!</definedName>
    <definedName name="NAME212" localSheetId="7">#REF!,#REF!,#REF!,#REF!,#REF!,#REF!,#REF!</definedName>
    <definedName name="NAME212" localSheetId="8">#REF!,#REF!,#REF!,#REF!,#REF!,#REF!,#REF!</definedName>
    <definedName name="NAME212" localSheetId="9">#REF!,#REF!,#REF!,#REF!,#REF!,#REF!,#REF!</definedName>
    <definedName name="NAME212" localSheetId="10">#REF!,#REF!,#REF!,#REF!,#REF!,#REF!,#REF!</definedName>
    <definedName name="NAME212" localSheetId="11">#REF!,#REF!,#REF!,#REF!,#REF!,#REF!,#REF!</definedName>
    <definedName name="NAME212" localSheetId="12">#REF!,#REF!,#REF!,#REF!,#REF!,#REF!,#REF!</definedName>
    <definedName name="NAME212" localSheetId="14">#REF!,#REF!,#REF!,#REF!,#REF!,#REF!,#REF!</definedName>
    <definedName name="NAME212" localSheetId="16">#REF!,#REF!,#REF!,#REF!,#REF!,#REF!,#REF!</definedName>
    <definedName name="NAME212" localSheetId="6">#REF!,#REF!,#REF!,#REF!,#REF!,#REF!,#REF!</definedName>
    <definedName name="NAME212" localSheetId="18">#REF!,#REF!,#REF!,#REF!,#REF!,#REF!,#REF!</definedName>
    <definedName name="NAME212" localSheetId="19">#REF!,#REF!,#REF!,#REF!,#REF!,#REF!,#REF!</definedName>
    <definedName name="NAME212">#REF!,#REF!,#REF!,#REF!,#REF!,#REF!,#REF!</definedName>
    <definedName name="NAME213" localSheetId="7">#REF!,#REF!,#REF!,#REF!,#REF!,#REF!,#REF!</definedName>
    <definedName name="NAME213" localSheetId="8">#REF!,#REF!,#REF!,#REF!,#REF!,#REF!,#REF!</definedName>
    <definedName name="NAME213" localSheetId="11">#REF!,#REF!,#REF!,#REF!,#REF!,#REF!,#REF!</definedName>
    <definedName name="NAME213" localSheetId="12">#REF!,#REF!,#REF!,#REF!,#REF!,#REF!,#REF!</definedName>
    <definedName name="NAME213" localSheetId="14">#REF!,#REF!,#REF!,#REF!,#REF!,#REF!,#REF!</definedName>
    <definedName name="NAME213" localSheetId="16">#REF!,#REF!,#REF!,#REF!,#REF!,#REF!,#REF!</definedName>
    <definedName name="NAME213" localSheetId="6">#REF!,#REF!,#REF!,#REF!,#REF!,#REF!,#REF!</definedName>
    <definedName name="NAME213" localSheetId="18">#REF!,#REF!,#REF!,#REF!,#REF!,#REF!,#REF!</definedName>
    <definedName name="NAME213" localSheetId="19">#REF!,#REF!,#REF!,#REF!,#REF!,#REF!,#REF!</definedName>
    <definedName name="NAME213">#REF!,#REF!,#REF!,#REF!,#REF!,#REF!,#REF!</definedName>
    <definedName name="NAME214" localSheetId="7">#REF!,#REF!,#REF!,#REF!,#REF!,#REF!,#REF!</definedName>
    <definedName name="NAME214" localSheetId="8">#REF!,#REF!,#REF!,#REF!,#REF!,#REF!,#REF!</definedName>
    <definedName name="NAME214" localSheetId="11">#REF!,#REF!,#REF!,#REF!,#REF!,#REF!,#REF!</definedName>
    <definedName name="NAME214" localSheetId="12">#REF!,#REF!,#REF!,#REF!,#REF!,#REF!,#REF!</definedName>
    <definedName name="NAME214" localSheetId="14">#REF!,#REF!,#REF!,#REF!,#REF!,#REF!,#REF!</definedName>
    <definedName name="NAME214" localSheetId="16">#REF!,#REF!,#REF!,#REF!,#REF!,#REF!,#REF!</definedName>
    <definedName name="NAME214" localSheetId="6">#REF!,#REF!,#REF!,#REF!,#REF!,#REF!,#REF!</definedName>
    <definedName name="NAME214" localSheetId="18">#REF!,#REF!,#REF!,#REF!,#REF!,#REF!,#REF!</definedName>
    <definedName name="NAME214" localSheetId="19">#REF!,#REF!,#REF!,#REF!,#REF!,#REF!,#REF!</definedName>
    <definedName name="NAME214">#REF!,#REF!,#REF!,#REF!,#REF!,#REF!,#REF!</definedName>
    <definedName name="NAME215" localSheetId="7">#REF!,#REF!,#REF!,#REF!,#REF!,#REF!,#REF!</definedName>
    <definedName name="NAME215" localSheetId="8">#REF!,#REF!,#REF!,#REF!,#REF!,#REF!,#REF!</definedName>
    <definedName name="NAME215" localSheetId="11">#REF!,#REF!,#REF!,#REF!,#REF!,#REF!,#REF!</definedName>
    <definedName name="NAME215" localSheetId="12">#REF!,#REF!,#REF!,#REF!,#REF!,#REF!,#REF!</definedName>
    <definedName name="NAME215" localSheetId="14">#REF!,#REF!,#REF!,#REF!,#REF!,#REF!,#REF!</definedName>
    <definedName name="NAME215" localSheetId="16">#REF!,#REF!,#REF!,#REF!,#REF!,#REF!,#REF!</definedName>
    <definedName name="NAME215" localSheetId="6">#REF!,#REF!,#REF!,#REF!,#REF!,#REF!,#REF!</definedName>
    <definedName name="NAME215" localSheetId="18">#REF!,#REF!,#REF!,#REF!,#REF!,#REF!,#REF!</definedName>
    <definedName name="NAME215" localSheetId="19">#REF!,#REF!,#REF!,#REF!,#REF!,#REF!,#REF!</definedName>
    <definedName name="NAME215">#REF!,#REF!,#REF!,#REF!,#REF!,#REF!,#REF!</definedName>
    <definedName name="NAME216" localSheetId="7">#REF!,#REF!,#REF!,#REF!,#REF!,#REF!,#REF!</definedName>
    <definedName name="NAME216" localSheetId="8">#REF!,#REF!,#REF!,#REF!,#REF!,#REF!,#REF!</definedName>
    <definedName name="NAME216" localSheetId="11">#REF!,#REF!,#REF!,#REF!,#REF!,#REF!,#REF!</definedName>
    <definedName name="NAME216" localSheetId="12">#REF!,#REF!,#REF!,#REF!,#REF!,#REF!,#REF!</definedName>
    <definedName name="NAME216" localSheetId="14">#REF!,#REF!,#REF!,#REF!,#REF!,#REF!,#REF!</definedName>
    <definedName name="NAME216" localSheetId="16">#REF!,#REF!,#REF!,#REF!,#REF!,#REF!,#REF!</definedName>
    <definedName name="NAME216" localSheetId="6">#REF!,#REF!,#REF!,#REF!,#REF!,#REF!,#REF!</definedName>
    <definedName name="NAME216" localSheetId="18">#REF!,#REF!,#REF!,#REF!,#REF!,#REF!,#REF!</definedName>
    <definedName name="NAME216" localSheetId="19">#REF!,#REF!,#REF!,#REF!,#REF!,#REF!,#REF!</definedName>
    <definedName name="NAME216">#REF!,#REF!,#REF!,#REF!,#REF!,#REF!,#REF!</definedName>
    <definedName name="NAME217" localSheetId="7">#REF!,#REF!,#REF!,#REF!,#REF!,#REF!,#REF!</definedName>
    <definedName name="NAME217" localSheetId="8">#REF!,#REF!,#REF!,#REF!,#REF!,#REF!,#REF!</definedName>
    <definedName name="NAME217" localSheetId="11">#REF!,#REF!,#REF!,#REF!,#REF!,#REF!,#REF!</definedName>
    <definedName name="NAME217" localSheetId="12">#REF!,#REF!,#REF!,#REF!,#REF!,#REF!,#REF!</definedName>
    <definedName name="NAME217" localSheetId="14">#REF!,#REF!,#REF!,#REF!,#REF!,#REF!,#REF!</definedName>
    <definedName name="NAME217" localSheetId="16">#REF!,#REF!,#REF!,#REF!,#REF!,#REF!,#REF!</definedName>
    <definedName name="NAME217" localSheetId="6">#REF!,#REF!,#REF!,#REF!,#REF!,#REF!,#REF!</definedName>
    <definedName name="NAME217" localSheetId="18">#REF!,#REF!,#REF!,#REF!,#REF!,#REF!,#REF!</definedName>
    <definedName name="NAME217" localSheetId="19">#REF!,#REF!,#REF!,#REF!,#REF!,#REF!,#REF!</definedName>
    <definedName name="NAME217">#REF!,#REF!,#REF!,#REF!,#REF!,#REF!,#REF!</definedName>
    <definedName name="NAME218" localSheetId="7">#REF!,#REF!,#REF!,#REF!,#REF!,#REF!,#REF!</definedName>
    <definedName name="NAME218" localSheetId="8">#REF!,#REF!,#REF!,#REF!,#REF!,#REF!,#REF!</definedName>
    <definedName name="NAME218" localSheetId="11">#REF!,#REF!,#REF!,#REF!,#REF!,#REF!,#REF!</definedName>
    <definedName name="NAME218" localSheetId="12">#REF!,#REF!,#REF!,#REF!,#REF!,#REF!,#REF!</definedName>
    <definedName name="NAME218" localSheetId="14">#REF!,#REF!,#REF!,#REF!,#REF!,#REF!,#REF!</definedName>
    <definedName name="NAME218" localSheetId="16">#REF!,#REF!,#REF!,#REF!,#REF!,#REF!,#REF!</definedName>
    <definedName name="NAME218" localSheetId="6">#REF!,#REF!,#REF!,#REF!,#REF!,#REF!,#REF!</definedName>
    <definedName name="NAME218" localSheetId="18">#REF!,#REF!,#REF!,#REF!,#REF!,#REF!,#REF!</definedName>
    <definedName name="NAME218" localSheetId="19">#REF!,#REF!,#REF!,#REF!,#REF!,#REF!,#REF!</definedName>
    <definedName name="NAME218">#REF!,#REF!,#REF!,#REF!,#REF!,#REF!,#REF!</definedName>
    <definedName name="NAME219" localSheetId="7">#REF!,#REF!,#REF!,#REF!,#REF!,#REF!,#REF!</definedName>
    <definedName name="NAME219" localSheetId="8">#REF!,#REF!,#REF!,#REF!,#REF!,#REF!,#REF!</definedName>
    <definedName name="NAME219" localSheetId="11">#REF!,#REF!,#REF!,#REF!,#REF!,#REF!,#REF!</definedName>
    <definedName name="NAME219" localSheetId="12">#REF!,#REF!,#REF!,#REF!,#REF!,#REF!,#REF!</definedName>
    <definedName name="NAME219" localSheetId="14">#REF!,#REF!,#REF!,#REF!,#REF!,#REF!,#REF!</definedName>
    <definedName name="NAME219" localSheetId="16">#REF!,#REF!,#REF!,#REF!,#REF!,#REF!,#REF!</definedName>
    <definedName name="NAME219" localSheetId="6">#REF!,#REF!,#REF!,#REF!,#REF!,#REF!,#REF!</definedName>
    <definedName name="NAME219" localSheetId="18">#REF!,#REF!,#REF!,#REF!,#REF!,#REF!,#REF!</definedName>
    <definedName name="NAME219" localSheetId="19">#REF!,#REF!,#REF!,#REF!,#REF!,#REF!,#REF!</definedName>
    <definedName name="NAME219">#REF!,#REF!,#REF!,#REF!,#REF!,#REF!,#REF!</definedName>
    <definedName name="NAME22" localSheetId="7">#REF!</definedName>
    <definedName name="NAME22" localSheetId="8">#REF!</definedName>
    <definedName name="NAME22" localSheetId="9">#REF!</definedName>
    <definedName name="NAME22" localSheetId="10">#REF!</definedName>
    <definedName name="NAME22" localSheetId="11">#REF!</definedName>
    <definedName name="NAME22" localSheetId="12">#REF!</definedName>
    <definedName name="NAME22" localSheetId="14">#REF!</definedName>
    <definedName name="NAME22" localSheetId="16">#REF!</definedName>
    <definedName name="NAME22" localSheetId="6">#REF!</definedName>
    <definedName name="NAME22" localSheetId="18">#REF!</definedName>
    <definedName name="NAME22" localSheetId="19">#REF!</definedName>
    <definedName name="NAME22">#REF!</definedName>
    <definedName name="NAME220" localSheetId="7">#REF!,#REF!,#REF!,#REF!,#REF!,#REF!,#REF!</definedName>
    <definedName name="NAME220" localSheetId="8">#REF!,#REF!,#REF!,#REF!,#REF!,#REF!,#REF!</definedName>
    <definedName name="NAME220" localSheetId="9">#REF!,#REF!,#REF!,#REF!,#REF!,#REF!,#REF!</definedName>
    <definedName name="NAME220" localSheetId="10">#REF!,#REF!,#REF!,#REF!,#REF!,#REF!,#REF!</definedName>
    <definedName name="NAME220" localSheetId="11">#REF!,#REF!,#REF!,#REF!,#REF!,#REF!,#REF!</definedName>
    <definedName name="NAME220" localSheetId="12">#REF!,#REF!,#REF!,#REF!,#REF!,#REF!,#REF!</definedName>
    <definedName name="NAME220" localSheetId="14">#REF!,#REF!,#REF!,#REF!,#REF!,#REF!,#REF!</definedName>
    <definedName name="NAME220" localSheetId="16">#REF!,#REF!,#REF!,#REF!,#REF!,#REF!,#REF!</definedName>
    <definedName name="NAME220" localSheetId="6">#REF!,#REF!,#REF!,#REF!,#REF!,#REF!,#REF!</definedName>
    <definedName name="NAME220" localSheetId="18">#REF!,#REF!,#REF!,#REF!,#REF!,#REF!,#REF!</definedName>
    <definedName name="NAME220" localSheetId="19">#REF!,#REF!,#REF!,#REF!,#REF!,#REF!,#REF!</definedName>
    <definedName name="NAME220">#REF!,#REF!,#REF!,#REF!,#REF!,#REF!,#REF!</definedName>
    <definedName name="NAME221" localSheetId="7">#REF!,#REF!,#REF!,#REF!,#REF!,#REF!,#REF!</definedName>
    <definedName name="NAME221" localSheetId="8">#REF!,#REF!,#REF!,#REF!,#REF!,#REF!,#REF!</definedName>
    <definedName name="NAME221" localSheetId="9">#REF!,#REF!,#REF!,#REF!,#REF!,#REF!,#REF!</definedName>
    <definedName name="NAME221" localSheetId="10">#REF!,#REF!,#REF!,#REF!,#REF!,#REF!,#REF!</definedName>
    <definedName name="NAME221" localSheetId="11">#REF!,#REF!,#REF!,#REF!,#REF!,#REF!,#REF!</definedName>
    <definedName name="NAME221" localSheetId="12">#REF!,#REF!,#REF!,#REF!,#REF!,#REF!,#REF!</definedName>
    <definedName name="NAME221" localSheetId="14">#REF!,#REF!,#REF!,#REF!,#REF!,#REF!,#REF!</definedName>
    <definedName name="NAME221" localSheetId="16">#REF!,#REF!,#REF!,#REF!,#REF!,#REF!,#REF!</definedName>
    <definedName name="NAME221" localSheetId="6">#REF!,#REF!,#REF!,#REF!,#REF!,#REF!,#REF!</definedName>
    <definedName name="NAME221" localSheetId="18">#REF!,#REF!,#REF!,#REF!,#REF!,#REF!,#REF!</definedName>
    <definedName name="NAME221" localSheetId="19">#REF!,#REF!,#REF!,#REF!,#REF!,#REF!,#REF!</definedName>
    <definedName name="NAME221">#REF!,#REF!,#REF!,#REF!,#REF!,#REF!,#REF!</definedName>
    <definedName name="NAME222" localSheetId="7">#REF!,#REF!,#REF!,#REF!,#REF!,#REF!,#REF!</definedName>
    <definedName name="NAME222" localSheetId="8">#REF!,#REF!,#REF!,#REF!,#REF!,#REF!,#REF!</definedName>
    <definedName name="NAME222" localSheetId="9">#REF!,#REF!,#REF!,#REF!,#REF!,#REF!,#REF!</definedName>
    <definedName name="NAME222" localSheetId="10">#REF!,#REF!,#REF!,#REF!,#REF!,#REF!,#REF!</definedName>
    <definedName name="NAME222" localSheetId="11">#REF!,#REF!,#REF!,#REF!,#REF!,#REF!,#REF!</definedName>
    <definedName name="NAME222" localSheetId="12">#REF!,#REF!,#REF!,#REF!,#REF!,#REF!,#REF!</definedName>
    <definedName name="NAME222" localSheetId="14">#REF!,#REF!,#REF!,#REF!,#REF!,#REF!,#REF!</definedName>
    <definedName name="NAME222" localSheetId="16">#REF!,#REF!,#REF!,#REF!,#REF!,#REF!,#REF!</definedName>
    <definedName name="NAME222" localSheetId="6">#REF!,#REF!,#REF!,#REF!,#REF!,#REF!,#REF!</definedName>
    <definedName name="NAME222" localSheetId="18">#REF!,#REF!,#REF!,#REF!,#REF!,#REF!,#REF!</definedName>
    <definedName name="NAME222" localSheetId="19">#REF!,#REF!,#REF!,#REF!,#REF!,#REF!,#REF!</definedName>
    <definedName name="NAME222">#REF!,#REF!,#REF!,#REF!,#REF!,#REF!,#REF!</definedName>
    <definedName name="NAME223" localSheetId="7">#REF!,#REF!,#REF!,#REF!,#REF!,#REF!,#REF!</definedName>
    <definedName name="NAME223" localSheetId="8">#REF!,#REF!,#REF!,#REF!,#REF!,#REF!,#REF!</definedName>
    <definedName name="NAME223" localSheetId="11">#REF!,#REF!,#REF!,#REF!,#REF!,#REF!,#REF!</definedName>
    <definedName name="NAME223" localSheetId="12">#REF!,#REF!,#REF!,#REF!,#REF!,#REF!,#REF!</definedName>
    <definedName name="NAME223" localSheetId="14">#REF!,#REF!,#REF!,#REF!,#REF!,#REF!,#REF!</definedName>
    <definedName name="NAME223" localSheetId="16">#REF!,#REF!,#REF!,#REF!,#REF!,#REF!,#REF!</definedName>
    <definedName name="NAME223" localSheetId="6">#REF!,#REF!,#REF!,#REF!,#REF!,#REF!,#REF!</definedName>
    <definedName name="NAME223" localSheetId="18">#REF!,#REF!,#REF!,#REF!,#REF!,#REF!,#REF!</definedName>
    <definedName name="NAME223" localSheetId="19">#REF!,#REF!,#REF!,#REF!,#REF!,#REF!,#REF!</definedName>
    <definedName name="NAME223">#REF!,#REF!,#REF!,#REF!,#REF!,#REF!,#REF!</definedName>
    <definedName name="NAME224" localSheetId="7">#REF!,#REF!,#REF!,#REF!,#REF!,#REF!,#REF!</definedName>
    <definedName name="NAME224" localSheetId="8">#REF!,#REF!,#REF!,#REF!,#REF!,#REF!,#REF!</definedName>
    <definedName name="NAME224" localSheetId="11">#REF!,#REF!,#REF!,#REF!,#REF!,#REF!,#REF!</definedName>
    <definedName name="NAME224" localSheetId="12">#REF!,#REF!,#REF!,#REF!,#REF!,#REF!,#REF!</definedName>
    <definedName name="NAME224" localSheetId="14">#REF!,#REF!,#REF!,#REF!,#REF!,#REF!,#REF!</definedName>
    <definedName name="NAME224" localSheetId="16">#REF!,#REF!,#REF!,#REF!,#REF!,#REF!,#REF!</definedName>
    <definedName name="NAME224" localSheetId="6">#REF!,#REF!,#REF!,#REF!,#REF!,#REF!,#REF!</definedName>
    <definedName name="NAME224" localSheetId="18">#REF!,#REF!,#REF!,#REF!,#REF!,#REF!,#REF!</definedName>
    <definedName name="NAME224" localSheetId="19">#REF!,#REF!,#REF!,#REF!,#REF!,#REF!,#REF!</definedName>
    <definedName name="NAME224">#REF!,#REF!,#REF!,#REF!,#REF!,#REF!,#REF!</definedName>
    <definedName name="NAME225" localSheetId="7">#REF!,#REF!,#REF!,#REF!,#REF!,#REF!,#REF!</definedName>
    <definedName name="NAME225" localSheetId="8">#REF!,#REF!,#REF!,#REF!,#REF!,#REF!,#REF!</definedName>
    <definedName name="NAME225" localSheetId="11">#REF!,#REF!,#REF!,#REF!,#REF!,#REF!,#REF!</definedName>
    <definedName name="NAME225" localSheetId="12">#REF!,#REF!,#REF!,#REF!,#REF!,#REF!,#REF!</definedName>
    <definedName name="NAME225" localSheetId="14">#REF!,#REF!,#REF!,#REF!,#REF!,#REF!,#REF!</definedName>
    <definedName name="NAME225" localSheetId="16">#REF!,#REF!,#REF!,#REF!,#REF!,#REF!,#REF!</definedName>
    <definedName name="NAME225" localSheetId="6">#REF!,#REF!,#REF!,#REF!,#REF!,#REF!,#REF!</definedName>
    <definedName name="NAME225" localSheetId="18">#REF!,#REF!,#REF!,#REF!,#REF!,#REF!,#REF!</definedName>
    <definedName name="NAME225" localSheetId="19">#REF!,#REF!,#REF!,#REF!,#REF!,#REF!,#REF!</definedName>
    <definedName name="NAME225">#REF!,#REF!,#REF!,#REF!,#REF!,#REF!,#REF!</definedName>
    <definedName name="NAME226" localSheetId="7">#REF!,#REF!,#REF!,#REF!,#REF!,#REF!,#REF!</definedName>
    <definedName name="NAME226" localSheetId="8">#REF!,#REF!,#REF!,#REF!,#REF!,#REF!,#REF!</definedName>
    <definedName name="NAME226" localSheetId="11">#REF!,#REF!,#REF!,#REF!,#REF!,#REF!,#REF!</definedName>
    <definedName name="NAME226" localSheetId="12">#REF!,#REF!,#REF!,#REF!,#REF!,#REF!,#REF!</definedName>
    <definedName name="NAME226" localSheetId="14">#REF!,#REF!,#REF!,#REF!,#REF!,#REF!,#REF!</definedName>
    <definedName name="NAME226" localSheetId="16">#REF!,#REF!,#REF!,#REF!,#REF!,#REF!,#REF!</definedName>
    <definedName name="NAME226" localSheetId="6">#REF!,#REF!,#REF!,#REF!,#REF!,#REF!,#REF!</definedName>
    <definedName name="NAME226" localSheetId="18">#REF!,#REF!,#REF!,#REF!,#REF!,#REF!,#REF!</definedName>
    <definedName name="NAME226" localSheetId="19">#REF!,#REF!,#REF!,#REF!,#REF!,#REF!,#REF!</definedName>
    <definedName name="NAME226">#REF!,#REF!,#REF!,#REF!,#REF!,#REF!,#REF!</definedName>
    <definedName name="NAME227" localSheetId="7">#REF!,#REF!,#REF!,#REF!,#REF!,#REF!,#REF!</definedName>
    <definedName name="NAME227" localSheetId="8">#REF!,#REF!,#REF!,#REF!,#REF!,#REF!,#REF!</definedName>
    <definedName name="NAME227" localSheetId="11">#REF!,#REF!,#REF!,#REF!,#REF!,#REF!,#REF!</definedName>
    <definedName name="NAME227" localSheetId="12">#REF!,#REF!,#REF!,#REF!,#REF!,#REF!,#REF!</definedName>
    <definedName name="NAME227" localSheetId="14">#REF!,#REF!,#REF!,#REF!,#REF!,#REF!,#REF!</definedName>
    <definedName name="NAME227" localSheetId="16">#REF!,#REF!,#REF!,#REF!,#REF!,#REF!,#REF!</definedName>
    <definedName name="NAME227" localSheetId="6">#REF!,#REF!,#REF!,#REF!,#REF!,#REF!,#REF!</definedName>
    <definedName name="NAME227" localSheetId="18">#REF!,#REF!,#REF!,#REF!,#REF!,#REF!,#REF!</definedName>
    <definedName name="NAME227" localSheetId="19">#REF!,#REF!,#REF!,#REF!,#REF!,#REF!,#REF!</definedName>
    <definedName name="NAME227">#REF!,#REF!,#REF!,#REF!,#REF!,#REF!,#REF!</definedName>
    <definedName name="NAME228" localSheetId="7">#REF!,#REF!,#REF!,#REF!,#REF!,#REF!,#REF!</definedName>
    <definedName name="NAME228" localSheetId="8">#REF!,#REF!,#REF!,#REF!,#REF!,#REF!,#REF!</definedName>
    <definedName name="NAME228" localSheetId="11">#REF!,#REF!,#REF!,#REF!,#REF!,#REF!,#REF!</definedName>
    <definedName name="NAME228" localSheetId="12">#REF!,#REF!,#REF!,#REF!,#REF!,#REF!,#REF!</definedName>
    <definedName name="NAME228" localSheetId="14">#REF!,#REF!,#REF!,#REF!,#REF!,#REF!,#REF!</definedName>
    <definedName name="NAME228" localSheetId="16">#REF!,#REF!,#REF!,#REF!,#REF!,#REF!,#REF!</definedName>
    <definedName name="NAME228" localSheetId="6">#REF!,#REF!,#REF!,#REF!,#REF!,#REF!,#REF!</definedName>
    <definedName name="NAME228" localSheetId="18">#REF!,#REF!,#REF!,#REF!,#REF!,#REF!,#REF!</definedName>
    <definedName name="NAME228" localSheetId="19">#REF!,#REF!,#REF!,#REF!,#REF!,#REF!,#REF!</definedName>
    <definedName name="NAME228">#REF!,#REF!,#REF!,#REF!,#REF!,#REF!,#REF!</definedName>
    <definedName name="NAME229" localSheetId="7">#REF!,#REF!,#REF!,#REF!,#REF!,#REF!,#REF!</definedName>
    <definedName name="NAME229" localSheetId="8">#REF!,#REF!,#REF!,#REF!,#REF!,#REF!,#REF!</definedName>
    <definedName name="NAME229" localSheetId="11">#REF!,#REF!,#REF!,#REF!,#REF!,#REF!,#REF!</definedName>
    <definedName name="NAME229" localSheetId="12">#REF!,#REF!,#REF!,#REF!,#REF!,#REF!,#REF!</definedName>
    <definedName name="NAME229" localSheetId="14">#REF!,#REF!,#REF!,#REF!,#REF!,#REF!,#REF!</definedName>
    <definedName name="NAME229" localSheetId="16">#REF!,#REF!,#REF!,#REF!,#REF!,#REF!,#REF!</definedName>
    <definedName name="NAME229" localSheetId="6">#REF!,#REF!,#REF!,#REF!,#REF!,#REF!,#REF!</definedName>
    <definedName name="NAME229" localSheetId="18">#REF!,#REF!,#REF!,#REF!,#REF!,#REF!,#REF!</definedName>
    <definedName name="NAME229" localSheetId="19">#REF!,#REF!,#REF!,#REF!,#REF!,#REF!,#REF!</definedName>
    <definedName name="NAME229">#REF!,#REF!,#REF!,#REF!,#REF!,#REF!,#REF!</definedName>
    <definedName name="NAME23" localSheetId="7">#REF!,#REF!,#REF!,#REF!,#REF!,#REF!,#REF!</definedName>
    <definedName name="NAME23" localSheetId="8">#REF!,#REF!,#REF!,#REF!,#REF!,#REF!,#REF!</definedName>
    <definedName name="NAME23" localSheetId="11">#REF!,#REF!,#REF!,#REF!,#REF!,#REF!,#REF!</definedName>
    <definedName name="NAME23" localSheetId="12">#REF!,#REF!,#REF!,#REF!,#REF!,#REF!,#REF!</definedName>
    <definedName name="NAME23" localSheetId="14">#REF!,#REF!,#REF!,#REF!,#REF!,#REF!,#REF!</definedName>
    <definedName name="NAME23" localSheetId="16">#REF!,#REF!,#REF!,#REF!,#REF!,#REF!,#REF!</definedName>
    <definedName name="NAME23" localSheetId="6">#REF!,#REF!,#REF!,#REF!,#REF!,#REF!,#REF!</definedName>
    <definedName name="NAME23" localSheetId="18">#REF!,#REF!,#REF!,#REF!,#REF!,#REF!,#REF!</definedName>
    <definedName name="NAME23" localSheetId="19">#REF!,#REF!,#REF!,#REF!,#REF!,#REF!,#REF!</definedName>
    <definedName name="NAME23">#REF!,#REF!,#REF!,#REF!,#REF!,#REF!,#REF!</definedName>
    <definedName name="NAME230" localSheetId="7">#REF!,#REF!,#REF!,#REF!,#REF!,#REF!,#REF!</definedName>
    <definedName name="NAME230" localSheetId="8">#REF!,#REF!,#REF!,#REF!,#REF!,#REF!,#REF!</definedName>
    <definedName name="NAME230" localSheetId="11">#REF!,#REF!,#REF!,#REF!,#REF!,#REF!,#REF!</definedName>
    <definedName name="NAME230" localSheetId="12">#REF!,#REF!,#REF!,#REF!,#REF!,#REF!,#REF!</definedName>
    <definedName name="NAME230" localSheetId="14">#REF!,#REF!,#REF!,#REF!,#REF!,#REF!,#REF!</definedName>
    <definedName name="NAME230" localSheetId="16">#REF!,#REF!,#REF!,#REF!,#REF!,#REF!,#REF!</definedName>
    <definedName name="NAME230" localSheetId="6">#REF!,#REF!,#REF!,#REF!,#REF!,#REF!,#REF!</definedName>
    <definedName name="NAME230" localSheetId="18">#REF!,#REF!,#REF!,#REF!,#REF!,#REF!,#REF!</definedName>
    <definedName name="NAME230" localSheetId="19">#REF!,#REF!,#REF!,#REF!,#REF!,#REF!,#REF!</definedName>
    <definedName name="NAME230">#REF!,#REF!,#REF!,#REF!,#REF!,#REF!,#REF!</definedName>
    <definedName name="NAME231" localSheetId="7">#REF!,#REF!,#REF!,#REF!,#REF!,#REF!,#REF!</definedName>
    <definedName name="NAME231" localSheetId="8">#REF!,#REF!,#REF!,#REF!,#REF!,#REF!,#REF!</definedName>
    <definedName name="NAME231" localSheetId="11">#REF!,#REF!,#REF!,#REF!,#REF!,#REF!,#REF!</definedName>
    <definedName name="NAME231" localSheetId="12">#REF!,#REF!,#REF!,#REF!,#REF!,#REF!,#REF!</definedName>
    <definedName name="NAME231" localSheetId="14">#REF!,#REF!,#REF!,#REF!,#REF!,#REF!,#REF!</definedName>
    <definedName name="NAME231" localSheetId="16">#REF!,#REF!,#REF!,#REF!,#REF!,#REF!,#REF!</definedName>
    <definedName name="NAME231" localSheetId="6">#REF!,#REF!,#REF!,#REF!,#REF!,#REF!,#REF!</definedName>
    <definedName name="NAME231" localSheetId="18">#REF!,#REF!,#REF!,#REF!,#REF!,#REF!,#REF!</definedName>
    <definedName name="NAME231" localSheetId="19">#REF!,#REF!,#REF!,#REF!,#REF!,#REF!,#REF!</definedName>
    <definedName name="NAME231">#REF!,#REF!,#REF!,#REF!,#REF!,#REF!,#REF!</definedName>
    <definedName name="NAME232" localSheetId="7">#REF!,#REF!,#REF!,#REF!,#REF!,#REF!,#REF!</definedName>
    <definedName name="NAME232" localSheetId="8">#REF!,#REF!,#REF!,#REF!,#REF!,#REF!,#REF!</definedName>
    <definedName name="NAME232" localSheetId="11">#REF!,#REF!,#REF!,#REF!,#REF!,#REF!,#REF!</definedName>
    <definedName name="NAME232" localSheetId="12">#REF!,#REF!,#REF!,#REF!,#REF!,#REF!,#REF!</definedName>
    <definedName name="NAME232" localSheetId="14">#REF!,#REF!,#REF!,#REF!,#REF!,#REF!,#REF!</definedName>
    <definedName name="NAME232" localSheetId="16">#REF!,#REF!,#REF!,#REF!,#REF!,#REF!,#REF!</definedName>
    <definedName name="NAME232" localSheetId="6">#REF!,#REF!,#REF!,#REF!,#REF!,#REF!,#REF!</definedName>
    <definedName name="NAME232" localSheetId="18">#REF!,#REF!,#REF!,#REF!,#REF!,#REF!,#REF!</definedName>
    <definedName name="NAME232" localSheetId="19">#REF!,#REF!,#REF!,#REF!,#REF!,#REF!,#REF!</definedName>
    <definedName name="NAME232">#REF!,#REF!,#REF!,#REF!,#REF!,#REF!,#REF!</definedName>
    <definedName name="NAME233" localSheetId="7">#REF!,#REF!,#REF!,#REF!,#REF!,#REF!,#REF!</definedName>
    <definedName name="NAME233" localSheetId="8">#REF!,#REF!,#REF!,#REF!,#REF!,#REF!,#REF!</definedName>
    <definedName name="NAME233" localSheetId="11">#REF!,#REF!,#REF!,#REF!,#REF!,#REF!,#REF!</definedName>
    <definedName name="NAME233" localSheetId="12">#REF!,#REF!,#REF!,#REF!,#REF!,#REF!,#REF!</definedName>
    <definedName name="NAME233" localSheetId="14">#REF!,#REF!,#REF!,#REF!,#REF!,#REF!,#REF!</definedName>
    <definedName name="NAME233" localSheetId="16">#REF!,#REF!,#REF!,#REF!,#REF!,#REF!,#REF!</definedName>
    <definedName name="NAME233" localSheetId="6">#REF!,#REF!,#REF!,#REF!,#REF!,#REF!,#REF!</definedName>
    <definedName name="NAME233" localSheetId="18">#REF!,#REF!,#REF!,#REF!,#REF!,#REF!,#REF!</definedName>
    <definedName name="NAME233" localSheetId="19">#REF!,#REF!,#REF!,#REF!,#REF!,#REF!,#REF!</definedName>
    <definedName name="NAME233">#REF!,#REF!,#REF!,#REF!,#REF!,#REF!,#REF!</definedName>
    <definedName name="NAME234" localSheetId="7">#REF!,#REF!,#REF!,#REF!,#REF!,#REF!,#REF!</definedName>
    <definedName name="NAME234" localSheetId="8">#REF!,#REF!,#REF!,#REF!,#REF!,#REF!,#REF!</definedName>
    <definedName name="NAME234" localSheetId="11">#REF!,#REF!,#REF!,#REF!,#REF!,#REF!,#REF!</definedName>
    <definedName name="NAME234" localSheetId="12">#REF!,#REF!,#REF!,#REF!,#REF!,#REF!,#REF!</definedName>
    <definedName name="NAME234" localSheetId="14">#REF!,#REF!,#REF!,#REF!,#REF!,#REF!,#REF!</definedName>
    <definedName name="NAME234" localSheetId="16">#REF!,#REF!,#REF!,#REF!,#REF!,#REF!,#REF!</definedName>
    <definedName name="NAME234" localSheetId="6">#REF!,#REF!,#REF!,#REF!,#REF!,#REF!,#REF!</definedName>
    <definedName name="NAME234" localSheetId="18">#REF!,#REF!,#REF!,#REF!,#REF!,#REF!,#REF!</definedName>
    <definedName name="NAME234" localSheetId="19">#REF!,#REF!,#REF!,#REF!,#REF!,#REF!,#REF!</definedName>
    <definedName name="NAME234">#REF!,#REF!,#REF!,#REF!,#REF!,#REF!,#REF!</definedName>
    <definedName name="NAME235" localSheetId="7">#REF!,#REF!,#REF!,#REF!,#REF!,#REF!,#REF!</definedName>
    <definedName name="NAME235" localSheetId="8">#REF!,#REF!,#REF!,#REF!,#REF!,#REF!,#REF!</definedName>
    <definedName name="NAME235" localSheetId="11">#REF!,#REF!,#REF!,#REF!,#REF!,#REF!,#REF!</definedName>
    <definedName name="NAME235" localSheetId="12">#REF!,#REF!,#REF!,#REF!,#REF!,#REF!,#REF!</definedName>
    <definedName name="NAME235" localSheetId="14">#REF!,#REF!,#REF!,#REF!,#REF!,#REF!,#REF!</definedName>
    <definedName name="NAME235" localSheetId="16">#REF!,#REF!,#REF!,#REF!,#REF!,#REF!,#REF!</definedName>
    <definedName name="NAME235" localSheetId="6">#REF!,#REF!,#REF!,#REF!,#REF!,#REF!,#REF!</definedName>
    <definedName name="NAME235" localSheetId="18">#REF!,#REF!,#REF!,#REF!,#REF!,#REF!,#REF!</definedName>
    <definedName name="NAME235" localSheetId="19">#REF!,#REF!,#REF!,#REF!,#REF!,#REF!,#REF!</definedName>
    <definedName name="NAME235">#REF!,#REF!,#REF!,#REF!,#REF!,#REF!,#REF!</definedName>
    <definedName name="NAME236" localSheetId="7">#REF!,#REF!,#REF!,#REF!,#REF!,#REF!,#REF!</definedName>
    <definedName name="NAME236" localSheetId="8">#REF!,#REF!,#REF!,#REF!,#REF!,#REF!,#REF!</definedName>
    <definedName name="NAME236" localSheetId="11">#REF!,#REF!,#REF!,#REF!,#REF!,#REF!,#REF!</definedName>
    <definedName name="NAME236" localSheetId="12">#REF!,#REF!,#REF!,#REF!,#REF!,#REF!,#REF!</definedName>
    <definedName name="NAME236" localSheetId="14">#REF!,#REF!,#REF!,#REF!,#REF!,#REF!,#REF!</definedName>
    <definedName name="NAME236" localSheetId="16">#REF!,#REF!,#REF!,#REF!,#REF!,#REF!,#REF!</definedName>
    <definedName name="NAME236" localSheetId="6">#REF!,#REF!,#REF!,#REF!,#REF!,#REF!,#REF!</definedName>
    <definedName name="NAME236" localSheetId="18">#REF!,#REF!,#REF!,#REF!,#REF!,#REF!,#REF!</definedName>
    <definedName name="NAME236" localSheetId="19">#REF!,#REF!,#REF!,#REF!,#REF!,#REF!,#REF!</definedName>
    <definedName name="NAME236">#REF!,#REF!,#REF!,#REF!,#REF!,#REF!,#REF!</definedName>
    <definedName name="NAME237" localSheetId="7">#REF!,#REF!,#REF!,#REF!,#REF!,#REF!,#REF!</definedName>
    <definedName name="NAME237" localSheetId="8">#REF!,#REF!,#REF!,#REF!,#REF!,#REF!,#REF!</definedName>
    <definedName name="NAME237" localSheetId="11">#REF!,#REF!,#REF!,#REF!,#REF!,#REF!,#REF!</definedName>
    <definedName name="NAME237" localSheetId="12">#REF!,#REF!,#REF!,#REF!,#REF!,#REF!,#REF!</definedName>
    <definedName name="NAME237" localSheetId="14">#REF!,#REF!,#REF!,#REF!,#REF!,#REF!,#REF!</definedName>
    <definedName name="NAME237" localSheetId="16">#REF!,#REF!,#REF!,#REF!,#REF!,#REF!,#REF!</definedName>
    <definedName name="NAME237" localSheetId="6">#REF!,#REF!,#REF!,#REF!,#REF!,#REF!,#REF!</definedName>
    <definedName name="NAME237" localSheetId="18">#REF!,#REF!,#REF!,#REF!,#REF!,#REF!,#REF!</definedName>
    <definedName name="NAME237" localSheetId="19">#REF!,#REF!,#REF!,#REF!,#REF!,#REF!,#REF!</definedName>
    <definedName name="NAME237">#REF!,#REF!,#REF!,#REF!,#REF!,#REF!,#REF!</definedName>
    <definedName name="NAME238" localSheetId="7">#REF!,#REF!,#REF!,#REF!,#REF!,#REF!,#REF!</definedName>
    <definedName name="NAME238" localSheetId="8">#REF!,#REF!,#REF!,#REF!,#REF!,#REF!,#REF!</definedName>
    <definedName name="NAME238" localSheetId="11">#REF!,#REF!,#REF!,#REF!,#REF!,#REF!,#REF!</definedName>
    <definedName name="NAME238" localSheetId="12">#REF!,#REF!,#REF!,#REF!,#REF!,#REF!,#REF!</definedName>
    <definedName name="NAME238" localSheetId="14">#REF!,#REF!,#REF!,#REF!,#REF!,#REF!,#REF!</definedName>
    <definedName name="NAME238" localSheetId="16">#REF!,#REF!,#REF!,#REF!,#REF!,#REF!,#REF!</definedName>
    <definedName name="NAME238" localSheetId="6">#REF!,#REF!,#REF!,#REF!,#REF!,#REF!,#REF!</definedName>
    <definedName name="NAME238" localSheetId="18">#REF!,#REF!,#REF!,#REF!,#REF!,#REF!,#REF!</definedName>
    <definedName name="NAME238" localSheetId="19">#REF!,#REF!,#REF!,#REF!,#REF!,#REF!,#REF!</definedName>
    <definedName name="NAME238">#REF!,#REF!,#REF!,#REF!,#REF!,#REF!,#REF!</definedName>
    <definedName name="NAME239" localSheetId="7">#REF!,#REF!,#REF!,#REF!,#REF!,#REF!,#REF!</definedName>
    <definedName name="NAME239" localSheetId="8">#REF!,#REF!,#REF!,#REF!,#REF!,#REF!,#REF!</definedName>
    <definedName name="NAME239" localSheetId="11">#REF!,#REF!,#REF!,#REF!,#REF!,#REF!,#REF!</definedName>
    <definedName name="NAME239" localSheetId="12">#REF!,#REF!,#REF!,#REF!,#REF!,#REF!,#REF!</definedName>
    <definedName name="NAME239" localSheetId="14">#REF!,#REF!,#REF!,#REF!,#REF!,#REF!,#REF!</definedName>
    <definedName name="NAME239" localSheetId="16">#REF!,#REF!,#REF!,#REF!,#REF!,#REF!,#REF!</definedName>
    <definedName name="NAME239" localSheetId="6">#REF!,#REF!,#REF!,#REF!,#REF!,#REF!,#REF!</definedName>
    <definedName name="NAME239" localSheetId="18">#REF!,#REF!,#REF!,#REF!,#REF!,#REF!,#REF!</definedName>
    <definedName name="NAME239" localSheetId="19">#REF!,#REF!,#REF!,#REF!,#REF!,#REF!,#REF!</definedName>
    <definedName name="NAME239">#REF!,#REF!,#REF!,#REF!,#REF!,#REF!,#REF!</definedName>
    <definedName name="NAME24" localSheetId="7">#REF!,#REF!,#REF!,#REF!,#REF!,#REF!,#REF!</definedName>
    <definedName name="NAME24" localSheetId="8">#REF!,#REF!,#REF!,#REF!,#REF!,#REF!,#REF!</definedName>
    <definedName name="NAME24" localSheetId="11">#REF!,#REF!,#REF!,#REF!,#REF!,#REF!,#REF!</definedName>
    <definedName name="NAME24" localSheetId="12">#REF!,#REF!,#REF!,#REF!,#REF!,#REF!,#REF!</definedName>
    <definedName name="NAME24" localSheetId="14">#REF!,#REF!,#REF!,#REF!,#REF!,#REF!,#REF!</definedName>
    <definedName name="NAME24" localSheetId="16">#REF!,#REF!,#REF!,#REF!,#REF!,#REF!,#REF!</definedName>
    <definedName name="NAME24" localSheetId="6">#REF!,#REF!,#REF!,#REF!,#REF!,#REF!,#REF!</definedName>
    <definedName name="NAME24" localSheetId="18">#REF!,#REF!,#REF!,#REF!,#REF!,#REF!,#REF!</definedName>
    <definedName name="NAME24" localSheetId="19">#REF!,#REF!,#REF!,#REF!,#REF!,#REF!,#REF!</definedName>
    <definedName name="NAME24">#REF!,#REF!,#REF!,#REF!,#REF!,#REF!,#REF!</definedName>
    <definedName name="NAME240" localSheetId="7">#REF!,#REF!,#REF!,#REF!,#REF!,#REF!,#REF!</definedName>
    <definedName name="NAME240" localSheetId="8">#REF!,#REF!,#REF!,#REF!,#REF!,#REF!,#REF!</definedName>
    <definedName name="NAME240" localSheetId="11">#REF!,#REF!,#REF!,#REF!,#REF!,#REF!,#REF!</definedName>
    <definedName name="NAME240" localSheetId="12">#REF!,#REF!,#REF!,#REF!,#REF!,#REF!,#REF!</definedName>
    <definedName name="NAME240" localSheetId="14">#REF!,#REF!,#REF!,#REF!,#REF!,#REF!,#REF!</definedName>
    <definedName name="NAME240" localSheetId="16">#REF!,#REF!,#REF!,#REF!,#REF!,#REF!,#REF!</definedName>
    <definedName name="NAME240" localSheetId="6">#REF!,#REF!,#REF!,#REF!,#REF!,#REF!,#REF!</definedName>
    <definedName name="NAME240" localSheetId="18">#REF!,#REF!,#REF!,#REF!,#REF!,#REF!,#REF!</definedName>
    <definedName name="NAME240" localSheetId="19">#REF!,#REF!,#REF!,#REF!,#REF!,#REF!,#REF!</definedName>
    <definedName name="NAME240">#REF!,#REF!,#REF!,#REF!,#REF!,#REF!,#REF!</definedName>
    <definedName name="NAME241" localSheetId="7">#REF!,#REF!,#REF!,#REF!,#REF!,#REF!,#REF!</definedName>
    <definedName name="NAME241" localSheetId="8">#REF!,#REF!,#REF!,#REF!,#REF!,#REF!,#REF!</definedName>
    <definedName name="NAME241" localSheetId="11">#REF!,#REF!,#REF!,#REF!,#REF!,#REF!,#REF!</definedName>
    <definedName name="NAME241" localSheetId="12">#REF!,#REF!,#REF!,#REF!,#REF!,#REF!,#REF!</definedName>
    <definedName name="NAME241" localSheetId="14">#REF!,#REF!,#REF!,#REF!,#REF!,#REF!,#REF!</definedName>
    <definedName name="NAME241" localSheetId="16">#REF!,#REF!,#REF!,#REF!,#REF!,#REF!,#REF!</definedName>
    <definedName name="NAME241" localSheetId="6">#REF!,#REF!,#REF!,#REF!,#REF!,#REF!,#REF!</definedName>
    <definedName name="NAME241" localSheetId="18">#REF!,#REF!,#REF!,#REF!,#REF!,#REF!,#REF!</definedName>
    <definedName name="NAME241" localSheetId="19">#REF!,#REF!,#REF!,#REF!,#REF!,#REF!,#REF!</definedName>
    <definedName name="NAME241">#REF!,#REF!,#REF!,#REF!,#REF!,#REF!,#REF!</definedName>
    <definedName name="NAME242" localSheetId="7">#REF!,#REF!,#REF!,#REF!,#REF!,#REF!,#REF!</definedName>
    <definedName name="NAME242" localSheetId="8">#REF!,#REF!,#REF!,#REF!,#REF!,#REF!,#REF!</definedName>
    <definedName name="NAME242" localSheetId="11">#REF!,#REF!,#REF!,#REF!,#REF!,#REF!,#REF!</definedName>
    <definedName name="NAME242" localSheetId="12">#REF!,#REF!,#REF!,#REF!,#REF!,#REF!,#REF!</definedName>
    <definedName name="NAME242" localSheetId="14">#REF!,#REF!,#REF!,#REF!,#REF!,#REF!,#REF!</definedName>
    <definedName name="NAME242" localSheetId="16">#REF!,#REF!,#REF!,#REF!,#REF!,#REF!,#REF!</definedName>
    <definedName name="NAME242" localSheetId="6">#REF!,#REF!,#REF!,#REF!,#REF!,#REF!,#REF!</definedName>
    <definedName name="NAME242" localSheetId="18">#REF!,#REF!,#REF!,#REF!,#REF!,#REF!,#REF!</definedName>
    <definedName name="NAME242" localSheetId="19">#REF!,#REF!,#REF!,#REF!,#REF!,#REF!,#REF!</definedName>
    <definedName name="NAME242">#REF!,#REF!,#REF!,#REF!,#REF!,#REF!,#REF!</definedName>
    <definedName name="NAME243" localSheetId="7">#REF!,#REF!,#REF!,#REF!,#REF!,#REF!,#REF!</definedName>
    <definedName name="NAME243" localSheetId="8">#REF!,#REF!,#REF!,#REF!,#REF!,#REF!,#REF!</definedName>
    <definedName name="NAME243" localSheetId="11">#REF!,#REF!,#REF!,#REF!,#REF!,#REF!,#REF!</definedName>
    <definedName name="NAME243" localSheetId="12">#REF!,#REF!,#REF!,#REF!,#REF!,#REF!,#REF!</definedName>
    <definedName name="NAME243" localSheetId="14">#REF!,#REF!,#REF!,#REF!,#REF!,#REF!,#REF!</definedName>
    <definedName name="NAME243" localSheetId="16">#REF!,#REF!,#REF!,#REF!,#REF!,#REF!,#REF!</definedName>
    <definedName name="NAME243" localSheetId="6">#REF!,#REF!,#REF!,#REF!,#REF!,#REF!,#REF!</definedName>
    <definedName name="NAME243" localSheetId="18">#REF!,#REF!,#REF!,#REF!,#REF!,#REF!,#REF!</definedName>
    <definedName name="NAME243" localSheetId="19">#REF!,#REF!,#REF!,#REF!,#REF!,#REF!,#REF!</definedName>
    <definedName name="NAME243">#REF!,#REF!,#REF!,#REF!,#REF!,#REF!,#REF!</definedName>
    <definedName name="NAME244" localSheetId="7">#REF!,#REF!,#REF!,#REF!,#REF!,#REF!,#REF!</definedName>
    <definedName name="NAME244" localSheetId="8">#REF!,#REF!,#REF!,#REF!,#REF!,#REF!,#REF!</definedName>
    <definedName name="NAME244" localSheetId="11">#REF!,#REF!,#REF!,#REF!,#REF!,#REF!,#REF!</definedName>
    <definedName name="NAME244" localSheetId="12">#REF!,#REF!,#REF!,#REF!,#REF!,#REF!,#REF!</definedName>
    <definedName name="NAME244" localSheetId="14">#REF!,#REF!,#REF!,#REF!,#REF!,#REF!,#REF!</definedName>
    <definedName name="NAME244" localSheetId="16">#REF!,#REF!,#REF!,#REF!,#REF!,#REF!,#REF!</definedName>
    <definedName name="NAME244" localSheetId="6">#REF!,#REF!,#REF!,#REF!,#REF!,#REF!,#REF!</definedName>
    <definedName name="NAME244" localSheetId="18">#REF!,#REF!,#REF!,#REF!,#REF!,#REF!,#REF!</definedName>
    <definedName name="NAME244" localSheetId="19">#REF!,#REF!,#REF!,#REF!,#REF!,#REF!,#REF!</definedName>
    <definedName name="NAME244">#REF!,#REF!,#REF!,#REF!,#REF!,#REF!,#REF!</definedName>
    <definedName name="NAME245" localSheetId="7">#REF!,#REF!,#REF!,#REF!,#REF!,#REF!,#REF!</definedName>
    <definedName name="NAME245" localSheetId="8">#REF!,#REF!,#REF!,#REF!,#REF!,#REF!,#REF!</definedName>
    <definedName name="NAME245" localSheetId="11">#REF!,#REF!,#REF!,#REF!,#REF!,#REF!,#REF!</definedName>
    <definedName name="NAME245" localSheetId="12">#REF!,#REF!,#REF!,#REF!,#REF!,#REF!,#REF!</definedName>
    <definedName name="NAME245" localSheetId="14">#REF!,#REF!,#REF!,#REF!,#REF!,#REF!,#REF!</definedName>
    <definedName name="NAME245" localSheetId="16">#REF!,#REF!,#REF!,#REF!,#REF!,#REF!,#REF!</definedName>
    <definedName name="NAME245" localSheetId="6">#REF!,#REF!,#REF!,#REF!,#REF!,#REF!,#REF!</definedName>
    <definedName name="NAME245" localSheetId="18">#REF!,#REF!,#REF!,#REF!,#REF!,#REF!,#REF!</definedName>
    <definedName name="NAME245" localSheetId="19">#REF!,#REF!,#REF!,#REF!,#REF!,#REF!,#REF!</definedName>
    <definedName name="NAME245">#REF!,#REF!,#REF!,#REF!,#REF!,#REF!,#REF!</definedName>
    <definedName name="NAME246" localSheetId="7">#REF!,#REF!,#REF!,#REF!,#REF!,#REF!,#REF!</definedName>
    <definedName name="NAME246" localSheetId="8">#REF!,#REF!,#REF!,#REF!,#REF!,#REF!,#REF!</definedName>
    <definedName name="NAME246" localSheetId="11">#REF!,#REF!,#REF!,#REF!,#REF!,#REF!,#REF!</definedName>
    <definedName name="NAME246" localSheetId="12">#REF!,#REF!,#REF!,#REF!,#REF!,#REF!,#REF!</definedName>
    <definedName name="NAME246" localSheetId="14">#REF!,#REF!,#REF!,#REF!,#REF!,#REF!,#REF!</definedName>
    <definedName name="NAME246" localSheetId="16">#REF!,#REF!,#REF!,#REF!,#REF!,#REF!,#REF!</definedName>
    <definedName name="NAME246" localSheetId="6">#REF!,#REF!,#REF!,#REF!,#REF!,#REF!,#REF!</definedName>
    <definedName name="NAME246" localSheetId="18">#REF!,#REF!,#REF!,#REF!,#REF!,#REF!,#REF!</definedName>
    <definedName name="NAME246" localSheetId="19">#REF!,#REF!,#REF!,#REF!,#REF!,#REF!,#REF!</definedName>
    <definedName name="NAME246">#REF!,#REF!,#REF!,#REF!,#REF!,#REF!,#REF!</definedName>
    <definedName name="NAME247" localSheetId="7">#REF!,#REF!,#REF!,#REF!,#REF!,#REF!,#REF!</definedName>
    <definedName name="NAME247" localSheetId="8">#REF!,#REF!,#REF!,#REF!,#REF!,#REF!,#REF!</definedName>
    <definedName name="NAME247" localSheetId="11">#REF!,#REF!,#REF!,#REF!,#REF!,#REF!,#REF!</definedName>
    <definedName name="NAME247" localSheetId="12">#REF!,#REF!,#REF!,#REF!,#REF!,#REF!,#REF!</definedName>
    <definedName name="NAME247" localSheetId="14">#REF!,#REF!,#REF!,#REF!,#REF!,#REF!,#REF!</definedName>
    <definedName name="NAME247" localSheetId="16">#REF!,#REF!,#REF!,#REF!,#REF!,#REF!,#REF!</definedName>
    <definedName name="NAME247" localSheetId="6">#REF!,#REF!,#REF!,#REF!,#REF!,#REF!,#REF!</definedName>
    <definedName name="NAME247" localSheetId="18">#REF!,#REF!,#REF!,#REF!,#REF!,#REF!,#REF!</definedName>
    <definedName name="NAME247" localSheetId="19">#REF!,#REF!,#REF!,#REF!,#REF!,#REF!,#REF!</definedName>
    <definedName name="NAME247">#REF!,#REF!,#REF!,#REF!,#REF!,#REF!,#REF!</definedName>
    <definedName name="NAME248" localSheetId="7">#REF!,#REF!,#REF!,#REF!,#REF!,#REF!,#REF!</definedName>
    <definedName name="NAME248" localSheetId="8">#REF!,#REF!,#REF!,#REF!,#REF!,#REF!,#REF!</definedName>
    <definedName name="NAME248" localSheetId="11">#REF!,#REF!,#REF!,#REF!,#REF!,#REF!,#REF!</definedName>
    <definedName name="NAME248" localSheetId="12">#REF!,#REF!,#REF!,#REF!,#REF!,#REF!,#REF!</definedName>
    <definedName name="NAME248" localSheetId="14">#REF!,#REF!,#REF!,#REF!,#REF!,#REF!,#REF!</definedName>
    <definedName name="NAME248" localSheetId="16">#REF!,#REF!,#REF!,#REF!,#REF!,#REF!,#REF!</definedName>
    <definedName name="NAME248" localSheetId="6">#REF!,#REF!,#REF!,#REF!,#REF!,#REF!,#REF!</definedName>
    <definedName name="NAME248" localSheetId="18">#REF!,#REF!,#REF!,#REF!,#REF!,#REF!,#REF!</definedName>
    <definedName name="NAME248" localSheetId="19">#REF!,#REF!,#REF!,#REF!,#REF!,#REF!,#REF!</definedName>
    <definedName name="NAME248">#REF!,#REF!,#REF!,#REF!,#REF!,#REF!,#REF!</definedName>
    <definedName name="NAME249" localSheetId="7">#REF!,#REF!,#REF!,#REF!,#REF!,#REF!,#REF!</definedName>
    <definedName name="NAME249" localSheetId="8">#REF!,#REF!,#REF!,#REF!,#REF!,#REF!,#REF!</definedName>
    <definedName name="NAME249" localSheetId="11">#REF!,#REF!,#REF!,#REF!,#REF!,#REF!,#REF!</definedName>
    <definedName name="NAME249" localSheetId="12">#REF!,#REF!,#REF!,#REF!,#REF!,#REF!,#REF!</definedName>
    <definedName name="NAME249" localSheetId="14">#REF!,#REF!,#REF!,#REF!,#REF!,#REF!,#REF!</definedName>
    <definedName name="NAME249" localSheetId="16">#REF!,#REF!,#REF!,#REF!,#REF!,#REF!,#REF!</definedName>
    <definedName name="NAME249" localSheetId="6">#REF!,#REF!,#REF!,#REF!,#REF!,#REF!,#REF!</definedName>
    <definedName name="NAME249" localSheetId="18">#REF!,#REF!,#REF!,#REF!,#REF!,#REF!,#REF!</definedName>
    <definedName name="NAME249" localSheetId="19">#REF!,#REF!,#REF!,#REF!,#REF!,#REF!,#REF!</definedName>
    <definedName name="NAME249">#REF!,#REF!,#REF!,#REF!,#REF!,#REF!,#REF!</definedName>
    <definedName name="NAME25" localSheetId="7">#REF!,#REF!,#REF!,#REF!,#REF!,#REF!,#REF!</definedName>
    <definedName name="NAME25" localSheetId="8">#REF!,#REF!,#REF!,#REF!,#REF!,#REF!,#REF!</definedName>
    <definedName name="NAME25" localSheetId="11">#REF!,#REF!,#REF!,#REF!,#REF!,#REF!,#REF!</definedName>
    <definedName name="NAME25" localSheetId="12">#REF!,#REF!,#REF!,#REF!,#REF!,#REF!,#REF!</definedName>
    <definedName name="NAME25" localSheetId="14">#REF!,#REF!,#REF!,#REF!,#REF!,#REF!,#REF!</definedName>
    <definedName name="NAME25" localSheetId="16">#REF!,#REF!,#REF!,#REF!,#REF!,#REF!,#REF!</definedName>
    <definedName name="NAME25" localSheetId="6">#REF!,#REF!,#REF!,#REF!,#REF!,#REF!,#REF!</definedName>
    <definedName name="NAME25" localSheetId="18">#REF!,#REF!,#REF!,#REF!,#REF!,#REF!,#REF!</definedName>
    <definedName name="NAME25" localSheetId="19">#REF!,#REF!,#REF!,#REF!,#REF!,#REF!,#REF!</definedName>
    <definedName name="NAME25">#REF!,#REF!,#REF!,#REF!,#REF!,#REF!,#REF!</definedName>
    <definedName name="NAME250" localSheetId="7">#REF!,#REF!,#REF!,#REF!,#REF!,#REF!,#REF!</definedName>
    <definedName name="NAME250" localSheetId="8">#REF!,#REF!,#REF!,#REF!,#REF!,#REF!,#REF!</definedName>
    <definedName name="NAME250" localSheetId="11">#REF!,#REF!,#REF!,#REF!,#REF!,#REF!,#REF!</definedName>
    <definedName name="NAME250" localSheetId="12">#REF!,#REF!,#REF!,#REF!,#REF!,#REF!,#REF!</definedName>
    <definedName name="NAME250" localSheetId="14">#REF!,#REF!,#REF!,#REF!,#REF!,#REF!,#REF!</definedName>
    <definedName name="NAME250" localSheetId="16">#REF!,#REF!,#REF!,#REF!,#REF!,#REF!,#REF!</definedName>
    <definedName name="NAME250" localSheetId="6">#REF!,#REF!,#REF!,#REF!,#REF!,#REF!,#REF!</definedName>
    <definedName name="NAME250" localSheetId="18">#REF!,#REF!,#REF!,#REF!,#REF!,#REF!,#REF!</definedName>
    <definedName name="NAME250" localSheetId="19">#REF!,#REF!,#REF!,#REF!,#REF!,#REF!,#REF!</definedName>
    <definedName name="NAME250">#REF!,#REF!,#REF!,#REF!,#REF!,#REF!,#REF!</definedName>
    <definedName name="NAME251" localSheetId="7">#REF!,#REF!,#REF!,#REF!,#REF!,#REF!,#REF!</definedName>
    <definedName name="NAME251" localSheetId="8">#REF!,#REF!,#REF!,#REF!,#REF!,#REF!,#REF!</definedName>
    <definedName name="NAME251" localSheetId="11">#REF!,#REF!,#REF!,#REF!,#REF!,#REF!,#REF!</definedName>
    <definedName name="NAME251" localSheetId="12">#REF!,#REF!,#REF!,#REF!,#REF!,#REF!,#REF!</definedName>
    <definedName name="NAME251" localSheetId="14">#REF!,#REF!,#REF!,#REF!,#REF!,#REF!,#REF!</definedName>
    <definedName name="NAME251" localSheetId="16">#REF!,#REF!,#REF!,#REF!,#REF!,#REF!,#REF!</definedName>
    <definedName name="NAME251" localSheetId="6">#REF!,#REF!,#REF!,#REF!,#REF!,#REF!,#REF!</definedName>
    <definedName name="NAME251" localSheetId="18">#REF!,#REF!,#REF!,#REF!,#REF!,#REF!,#REF!</definedName>
    <definedName name="NAME251" localSheetId="19">#REF!,#REF!,#REF!,#REF!,#REF!,#REF!,#REF!</definedName>
    <definedName name="NAME251">#REF!,#REF!,#REF!,#REF!,#REF!,#REF!,#REF!</definedName>
    <definedName name="NAME252" localSheetId="7">#REF!,#REF!,#REF!,#REF!,#REF!,#REF!,#REF!</definedName>
    <definedName name="NAME252" localSheetId="8">#REF!,#REF!,#REF!,#REF!,#REF!,#REF!,#REF!</definedName>
    <definedName name="NAME252" localSheetId="11">#REF!,#REF!,#REF!,#REF!,#REF!,#REF!,#REF!</definedName>
    <definedName name="NAME252" localSheetId="12">#REF!,#REF!,#REF!,#REF!,#REF!,#REF!,#REF!</definedName>
    <definedName name="NAME252" localSheetId="14">#REF!,#REF!,#REF!,#REF!,#REF!,#REF!,#REF!</definedName>
    <definedName name="NAME252" localSheetId="16">#REF!,#REF!,#REF!,#REF!,#REF!,#REF!,#REF!</definedName>
    <definedName name="NAME252" localSheetId="6">#REF!,#REF!,#REF!,#REF!,#REF!,#REF!,#REF!</definedName>
    <definedName name="NAME252" localSheetId="18">#REF!,#REF!,#REF!,#REF!,#REF!,#REF!,#REF!</definedName>
    <definedName name="NAME252" localSheetId="19">#REF!,#REF!,#REF!,#REF!,#REF!,#REF!,#REF!</definedName>
    <definedName name="NAME252">#REF!,#REF!,#REF!,#REF!,#REF!,#REF!,#REF!</definedName>
    <definedName name="NAME253" localSheetId="7">#REF!,#REF!,#REF!,#REF!,#REF!,#REF!,#REF!</definedName>
    <definedName name="NAME253" localSheetId="8">#REF!,#REF!,#REF!,#REF!,#REF!,#REF!,#REF!</definedName>
    <definedName name="NAME253" localSheetId="11">#REF!,#REF!,#REF!,#REF!,#REF!,#REF!,#REF!</definedName>
    <definedName name="NAME253" localSheetId="12">#REF!,#REF!,#REF!,#REF!,#REF!,#REF!,#REF!</definedName>
    <definedName name="NAME253" localSheetId="14">#REF!,#REF!,#REF!,#REF!,#REF!,#REF!,#REF!</definedName>
    <definedName name="NAME253" localSheetId="16">#REF!,#REF!,#REF!,#REF!,#REF!,#REF!,#REF!</definedName>
    <definedName name="NAME253" localSheetId="6">#REF!,#REF!,#REF!,#REF!,#REF!,#REF!,#REF!</definedName>
    <definedName name="NAME253" localSheetId="18">#REF!,#REF!,#REF!,#REF!,#REF!,#REF!,#REF!</definedName>
    <definedName name="NAME253" localSheetId="19">#REF!,#REF!,#REF!,#REF!,#REF!,#REF!,#REF!</definedName>
    <definedName name="NAME253">#REF!,#REF!,#REF!,#REF!,#REF!,#REF!,#REF!</definedName>
    <definedName name="NAME254" localSheetId="7">#REF!,#REF!,#REF!,#REF!,#REF!,#REF!,#REF!</definedName>
    <definedName name="NAME254" localSheetId="8">#REF!,#REF!,#REF!,#REF!,#REF!,#REF!,#REF!</definedName>
    <definedName name="NAME254" localSheetId="11">#REF!,#REF!,#REF!,#REF!,#REF!,#REF!,#REF!</definedName>
    <definedName name="NAME254" localSheetId="12">#REF!,#REF!,#REF!,#REF!,#REF!,#REF!,#REF!</definedName>
    <definedName name="NAME254" localSheetId="14">#REF!,#REF!,#REF!,#REF!,#REF!,#REF!,#REF!</definedName>
    <definedName name="NAME254" localSheetId="16">#REF!,#REF!,#REF!,#REF!,#REF!,#REF!,#REF!</definedName>
    <definedName name="NAME254" localSheetId="6">#REF!,#REF!,#REF!,#REF!,#REF!,#REF!,#REF!</definedName>
    <definedName name="NAME254" localSheetId="18">#REF!,#REF!,#REF!,#REF!,#REF!,#REF!,#REF!</definedName>
    <definedName name="NAME254" localSheetId="19">#REF!,#REF!,#REF!,#REF!,#REF!,#REF!,#REF!</definedName>
    <definedName name="NAME254">#REF!,#REF!,#REF!,#REF!,#REF!,#REF!,#REF!</definedName>
    <definedName name="NAME255" localSheetId="7">#REF!,#REF!,#REF!,#REF!,#REF!,#REF!,#REF!</definedName>
    <definedName name="NAME255" localSheetId="8">#REF!,#REF!,#REF!,#REF!,#REF!,#REF!,#REF!</definedName>
    <definedName name="NAME255" localSheetId="11">#REF!,#REF!,#REF!,#REF!,#REF!,#REF!,#REF!</definedName>
    <definedName name="NAME255" localSheetId="12">#REF!,#REF!,#REF!,#REF!,#REF!,#REF!,#REF!</definedName>
    <definedName name="NAME255" localSheetId="14">#REF!,#REF!,#REF!,#REF!,#REF!,#REF!,#REF!</definedName>
    <definedName name="NAME255" localSheetId="16">#REF!,#REF!,#REF!,#REF!,#REF!,#REF!,#REF!</definedName>
    <definedName name="NAME255" localSheetId="6">#REF!,#REF!,#REF!,#REF!,#REF!,#REF!,#REF!</definedName>
    <definedName name="NAME255" localSheetId="18">#REF!,#REF!,#REF!,#REF!,#REF!,#REF!,#REF!</definedName>
    <definedName name="NAME255" localSheetId="19">#REF!,#REF!,#REF!,#REF!,#REF!,#REF!,#REF!</definedName>
    <definedName name="NAME255">#REF!,#REF!,#REF!,#REF!,#REF!,#REF!,#REF!</definedName>
    <definedName name="NAME256" localSheetId="7">#REF!,#REF!,#REF!,#REF!,#REF!,#REF!,#REF!</definedName>
    <definedName name="NAME256" localSheetId="8">#REF!,#REF!,#REF!,#REF!,#REF!,#REF!,#REF!</definedName>
    <definedName name="NAME256" localSheetId="11">#REF!,#REF!,#REF!,#REF!,#REF!,#REF!,#REF!</definedName>
    <definedName name="NAME256" localSheetId="12">#REF!,#REF!,#REF!,#REF!,#REF!,#REF!,#REF!</definedName>
    <definedName name="NAME256" localSheetId="14">#REF!,#REF!,#REF!,#REF!,#REF!,#REF!,#REF!</definedName>
    <definedName name="NAME256" localSheetId="16">#REF!,#REF!,#REF!,#REF!,#REF!,#REF!,#REF!</definedName>
    <definedName name="NAME256" localSheetId="6">#REF!,#REF!,#REF!,#REF!,#REF!,#REF!,#REF!</definedName>
    <definedName name="NAME256" localSheetId="18">#REF!,#REF!,#REF!,#REF!,#REF!,#REF!,#REF!</definedName>
    <definedName name="NAME256" localSheetId="19">#REF!,#REF!,#REF!,#REF!,#REF!,#REF!,#REF!</definedName>
    <definedName name="NAME256">#REF!,#REF!,#REF!,#REF!,#REF!,#REF!,#REF!</definedName>
    <definedName name="NAME257" localSheetId="7">#REF!,#REF!,#REF!,#REF!,#REF!,#REF!,#REF!</definedName>
    <definedName name="NAME257" localSheetId="8">#REF!,#REF!,#REF!,#REF!,#REF!,#REF!,#REF!</definedName>
    <definedName name="NAME257" localSheetId="11">#REF!,#REF!,#REF!,#REF!,#REF!,#REF!,#REF!</definedName>
    <definedName name="NAME257" localSheetId="12">#REF!,#REF!,#REF!,#REF!,#REF!,#REF!,#REF!</definedName>
    <definedName name="NAME257" localSheetId="14">#REF!,#REF!,#REF!,#REF!,#REF!,#REF!,#REF!</definedName>
    <definedName name="NAME257" localSheetId="16">#REF!,#REF!,#REF!,#REF!,#REF!,#REF!,#REF!</definedName>
    <definedName name="NAME257" localSheetId="6">#REF!,#REF!,#REF!,#REF!,#REF!,#REF!,#REF!</definedName>
    <definedName name="NAME257" localSheetId="18">#REF!,#REF!,#REF!,#REF!,#REF!,#REF!,#REF!</definedName>
    <definedName name="NAME257" localSheetId="19">#REF!,#REF!,#REF!,#REF!,#REF!,#REF!,#REF!</definedName>
    <definedName name="NAME257">#REF!,#REF!,#REF!,#REF!,#REF!,#REF!,#REF!</definedName>
    <definedName name="NAME258" localSheetId="7">#REF!,#REF!,#REF!,#REF!,#REF!,#REF!,#REF!</definedName>
    <definedName name="NAME258" localSheetId="8">#REF!,#REF!,#REF!,#REF!,#REF!,#REF!,#REF!</definedName>
    <definedName name="NAME258" localSheetId="11">#REF!,#REF!,#REF!,#REF!,#REF!,#REF!,#REF!</definedName>
    <definedName name="NAME258" localSheetId="12">#REF!,#REF!,#REF!,#REF!,#REF!,#REF!,#REF!</definedName>
    <definedName name="NAME258" localSheetId="14">#REF!,#REF!,#REF!,#REF!,#REF!,#REF!,#REF!</definedName>
    <definedName name="NAME258" localSheetId="16">#REF!,#REF!,#REF!,#REF!,#REF!,#REF!,#REF!</definedName>
    <definedName name="NAME258" localSheetId="6">#REF!,#REF!,#REF!,#REF!,#REF!,#REF!,#REF!</definedName>
    <definedName name="NAME258" localSheetId="18">#REF!,#REF!,#REF!,#REF!,#REF!,#REF!,#REF!</definedName>
    <definedName name="NAME258" localSheetId="19">#REF!,#REF!,#REF!,#REF!,#REF!,#REF!,#REF!</definedName>
    <definedName name="NAME258">#REF!,#REF!,#REF!,#REF!,#REF!,#REF!,#REF!</definedName>
    <definedName name="NAME259" localSheetId="7">#REF!,#REF!,#REF!,#REF!,#REF!,#REF!,#REF!</definedName>
    <definedName name="NAME259" localSheetId="8">#REF!,#REF!,#REF!,#REF!,#REF!,#REF!,#REF!</definedName>
    <definedName name="NAME259" localSheetId="11">#REF!,#REF!,#REF!,#REF!,#REF!,#REF!,#REF!</definedName>
    <definedName name="NAME259" localSheetId="12">#REF!,#REF!,#REF!,#REF!,#REF!,#REF!,#REF!</definedName>
    <definedName name="NAME259" localSheetId="14">#REF!,#REF!,#REF!,#REF!,#REF!,#REF!,#REF!</definedName>
    <definedName name="NAME259" localSheetId="16">#REF!,#REF!,#REF!,#REF!,#REF!,#REF!,#REF!</definedName>
    <definedName name="NAME259" localSheetId="6">#REF!,#REF!,#REF!,#REF!,#REF!,#REF!,#REF!</definedName>
    <definedName name="NAME259" localSheetId="18">#REF!,#REF!,#REF!,#REF!,#REF!,#REF!,#REF!</definedName>
    <definedName name="NAME259" localSheetId="19">#REF!,#REF!,#REF!,#REF!,#REF!,#REF!,#REF!</definedName>
    <definedName name="NAME259">#REF!,#REF!,#REF!,#REF!,#REF!,#REF!,#REF!</definedName>
    <definedName name="NAME26" localSheetId="7">#REF!,#REF!,#REF!,#REF!,#REF!,#REF!,#REF!</definedName>
    <definedName name="NAME26" localSheetId="8">#REF!,#REF!,#REF!,#REF!,#REF!,#REF!,#REF!</definedName>
    <definedName name="NAME26" localSheetId="11">#REF!,#REF!,#REF!,#REF!,#REF!,#REF!,#REF!</definedName>
    <definedName name="NAME26" localSheetId="12">#REF!,#REF!,#REF!,#REF!,#REF!,#REF!,#REF!</definedName>
    <definedName name="NAME26" localSheetId="14">#REF!,#REF!,#REF!,#REF!,#REF!,#REF!,#REF!</definedName>
    <definedName name="NAME26" localSheetId="16">#REF!,#REF!,#REF!,#REF!,#REF!,#REF!,#REF!</definedName>
    <definedName name="NAME26" localSheetId="6">#REF!,#REF!,#REF!,#REF!,#REF!,#REF!,#REF!</definedName>
    <definedName name="NAME26" localSheetId="18">#REF!,#REF!,#REF!,#REF!,#REF!,#REF!,#REF!</definedName>
    <definedName name="NAME26" localSheetId="19">#REF!,#REF!,#REF!,#REF!,#REF!,#REF!,#REF!</definedName>
    <definedName name="NAME26">#REF!,#REF!,#REF!,#REF!,#REF!,#REF!,#REF!</definedName>
    <definedName name="NAME260" localSheetId="7">#REF!,#REF!,#REF!,#REF!,#REF!,#REF!,#REF!</definedName>
    <definedName name="NAME260" localSheetId="8">#REF!,#REF!,#REF!,#REF!,#REF!,#REF!,#REF!</definedName>
    <definedName name="NAME260" localSheetId="11">#REF!,#REF!,#REF!,#REF!,#REF!,#REF!,#REF!</definedName>
    <definedName name="NAME260" localSheetId="12">#REF!,#REF!,#REF!,#REF!,#REF!,#REF!,#REF!</definedName>
    <definedName name="NAME260" localSheetId="14">#REF!,#REF!,#REF!,#REF!,#REF!,#REF!,#REF!</definedName>
    <definedName name="NAME260" localSheetId="16">#REF!,#REF!,#REF!,#REF!,#REF!,#REF!,#REF!</definedName>
    <definedName name="NAME260" localSheetId="6">#REF!,#REF!,#REF!,#REF!,#REF!,#REF!,#REF!</definedName>
    <definedName name="NAME260" localSheetId="18">#REF!,#REF!,#REF!,#REF!,#REF!,#REF!,#REF!</definedName>
    <definedName name="NAME260" localSheetId="19">#REF!,#REF!,#REF!,#REF!,#REF!,#REF!,#REF!</definedName>
    <definedName name="NAME260">#REF!,#REF!,#REF!,#REF!,#REF!,#REF!,#REF!</definedName>
    <definedName name="NAME261" localSheetId="7">#REF!,#REF!,#REF!,#REF!,#REF!,#REF!,#REF!</definedName>
    <definedName name="NAME261" localSheetId="8">#REF!,#REF!,#REF!,#REF!,#REF!,#REF!,#REF!</definedName>
    <definedName name="NAME261" localSheetId="11">#REF!,#REF!,#REF!,#REF!,#REF!,#REF!,#REF!</definedName>
    <definedName name="NAME261" localSheetId="12">#REF!,#REF!,#REF!,#REF!,#REF!,#REF!,#REF!</definedName>
    <definedName name="NAME261" localSheetId="14">#REF!,#REF!,#REF!,#REF!,#REF!,#REF!,#REF!</definedName>
    <definedName name="NAME261" localSheetId="16">#REF!,#REF!,#REF!,#REF!,#REF!,#REF!,#REF!</definedName>
    <definedName name="NAME261" localSheetId="6">#REF!,#REF!,#REF!,#REF!,#REF!,#REF!,#REF!</definedName>
    <definedName name="NAME261" localSheetId="18">#REF!,#REF!,#REF!,#REF!,#REF!,#REF!,#REF!</definedName>
    <definedName name="NAME261" localSheetId="19">#REF!,#REF!,#REF!,#REF!,#REF!,#REF!,#REF!</definedName>
    <definedName name="NAME261">#REF!,#REF!,#REF!,#REF!,#REF!,#REF!,#REF!</definedName>
    <definedName name="NAME262" localSheetId="7">#REF!,#REF!,#REF!,#REF!,#REF!,#REF!,#REF!</definedName>
    <definedName name="NAME262" localSheetId="8">#REF!,#REF!,#REF!,#REF!,#REF!,#REF!,#REF!</definedName>
    <definedName name="NAME262" localSheetId="11">#REF!,#REF!,#REF!,#REF!,#REF!,#REF!,#REF!</definedName>
    <definedName name="NAME262" localSheetId="12">#REF!,#REF!,#REF!,#REF!,#REF!,#REF!,#REF!</definedName>
    <definedName name="NAME262" localSheetId="14">#REF!,#REF!,#REF!,#REF!,#REF!,#REF!,#REF!</definedName>
    <definedName name="NAME262" localSheetId="16">#REF!,#REF!,#REF!,#REF!,#REF!,#REF!,#REF!</definedName>
    <definedName name="NAME262" localSheetId="6">#REF!,#REF!,#REF!,#REF!,#REF!,#REF!,#REF!</definedName>
    <definedName name="NAME262" localSheetId="18">#REF!,#REF!,#REF!,#REF!,#REF!,#REF!,#REF!</definedName>
    <definedName name="NAME262" localSheetId="19">#REF!,#REF!,#REF!,#REF!,#REF!,#REF!,#REF!</definedName>
    <definedName name="NAME262">#REF!,#REF!,#REF!,#REF!,#REF!,#REF!,#REF!</definedName>
    <definedName name="NAME27" localSheetId="7">#REF!,#REF!,#REF!,#REF!,#REF!,#REF!,#REF!</definedName>
    <definedName name="NAME27" localSheetId="8">#REF!,#REF!,#REF!,#REF!,#REF!,#REF!,#REF!</definedName>
    <definedName name="NAME27" localSheetId="11">#REF!,#REF!,#REF!,#REF!,#REF!,#REF!,#REF!</definedName>
    <definedName name="NAME27" localSheetId="12">#REF!,#REF!,#REF!,#REF!,#REF!,#REF!,#REF!</definedName>
    <definedName name="NAME27" localSheetId="14">#REF!,#REF!,#REF!,#REF!,#REF!,#REF!,#REF!</definedName>
    <definedName name="NAME27" localSheetId="16">#REF!,#REF!,#REF!,#REF!,#REF!,#REF!,#REF!</definedName>
    <definedName name="NAME27" localSheetId="6">#REF!,#REF!,#REF!,#REF!,#REF!,#REF!,#REF!</definedName>
    <definedName name="NAME27" localSheetId="18">#REF!,#REF!,#REF!,#REF!,#REF!,#REF!,#REF!</definedName>
    <definedName name="NAME27" localSheetId="19">#REF!,#REF!,#REF!,#REF!,#REF!,#REF!,#REF!</definedName>
    <definedName name="NAME27">#REF!,#REF!,#REF!,#REF!,#REF!,#REF!,#REF!</definedName>
    <definedName name="NAME28" localSheetId="7">#REF!,#REF!,#REF!,#REF!,#REF!,#REF!,#REF!</definedName>
    <definedName name="NAME28" localSheetId="8">#REF!,#REF!,#REF!,#REF!,#REF!,#REF!,#REF!</definedName>
    <definedName name="NAME28" localSheetId="11">#REF!,#REF!,#REF!,#REF!,#REF!,#REF!,#REF!</definedName>
    <definedName name="NAME28" localSheetId="12">#REF!,#REF!,#REF!,#REF!,#REF!,#REF!,#REF!</definedName>
    <definedName name="NAME28" localSheetId="14">#REF!,#REF!,#REF!,#REF!,#REF!,#REF!,#REF!</definedName>
    <definedName name="NAME28" localSheetId="16">#REF!,#REF!,#REF!,#REF!,#REF!,#REF!,#REF!</definedName>
    <definedName name="NAME28" localSheetId="6">#REF!,#REF!,#REF!,#REF!,#REF!,#REF!,#REF!</definedName>
    <definedName name="NAME28" localSheetId="18">#REF!,#REF!,#REF!,#REF!,#REF!,#REF!,#REF!</definedName>
    <definedName name="NAME28" localSheetId="19">#REF!,#REF!,#REF!,#REF!,#REF!,#REF!,#REF!</definedName>
    <definedName name="NAME28">#REF!,#REF!,#REF!,#REF!,#REF!,#REF!,#REF!</definedName>
    <definedName name="NAME29" localSheetId="7">#REF!,#REF!,#REF!,#REF!,#REF!,#REF!,#REF!</definedName>
    <definedName name="NAME29" localSheetId="8">#REF!,#REF!,#REF!,#REF!,#REF!,#REF!,#REF!</definedName>
    <definedName name="NAME29" localSheetId="11">#REF!,#REF!,#REF!,#REF!,#REF!,#REF!,#REF!</definedName>
    <definedName name="NAME29" localSheetId="12">#REF!,#REF!,#REF!,#REF!,#REF!,#REF!,#REF!</definedName>
    <definedName name="NAME29" localSheetId="14">#REF!,#REF!,#REF!,#REF!,#REF!,#REF!,#REF!</definedName>
    <definedName name="NAME29" localSheetId="16">#REF!,#REF!,#REF!,#REF!,#REF!,#REF!,#REF!</definedName>
    <definedName name="NAME29" localSheetId="6">#REF!,#REF!,#REF!,#REF!,#REF!,#REF!,#REF!</definedName>
    <definedName name="NAME29" localSheetId="18">#REF!,#REF!,#REF!,#REF!,#REF!,#REF!,#REF!</definedName>
    <definedName name="NAME29" localSheetId="19">#REF!,#REF!,#REF!,#REF!,#REF!,#REF!,#REF!</definedName>
    <definedName name="NAME29">#REF!,#REF!,#REF!,#REF!,#REF!,#REF!,#REF!</definedName>
    <definedName name="Names" localSheetId="7">#REF!</definedName>
    <definedName name="Names" localSheetId="8">#REF!</definedName>
    <definedName name="Names" localSheetId="9">#REF!</definedName>
    <definedName name="Names" localSheetId="10">#REF!</definedName>
    <definedName name="Names" localSheetId="11">#REF!</definedName>
    <definedName name="Names" localSheetId="12">#REF!</definedName>
    <definedName name="Names" localSheetId="14">#REF!</definedName>
    <definedName name="Names" localSheetId="16">#REF!</definedName>
    <definedName name="Names" localSheetId="6">#REF!</definedName>
    <definedName name="Names" localSheetId="18">#REF!</definedName>
    <definedName name="Names" localSheetId="19">#REF!</definedName>
    <definedName name="Names">#REF!</definedName>
    <definedName name="NasPotrEE" localSheetId="9">[14]Параметры!$B$10</definedName>
    <definedName name="NasPotrEE" localSheetId="10">[14]Параметры!$B$10</definedName>
    <definedName name="NasPotrEE" localSheetId="6">[14]Параметры!$B$10</definedName>
    <definedName name="NasPotrEE">[15]Параметры!$B$10</definedName>
    <definedName name="NasPotrEEList" localSheetId="9">[14]Лист!$A$150</definedName>
    <definedName name="NasPotrEEList" localSheetId="10">[14]Лист!$A$150</definedName>
    <definedName name="NasPotrEEList" localSheetId="6">[14]Лист!$A$150</definedName>
    <definedName name="NasPotrEEList">[15]Лист!$A$150</definedName>
    <definedName name="nbbvgf" localSheetId="7" hidden="1">{#N/A,#N/A,TRUE,"Лист1";#N/A,#N/A,TRUE,"Лист2";#N/A,#N/A,TRUE,"Лист3"}</definedName>
    <definedName name="nbbvgf" localSheetId="9" hidden="1">{#N/A,#N/A,TRUE,"Лист1";#N/A,#N/A,TRUE,"Лист2";#N/A,#N/A,TRUE,"Лист3"}</definedName>
    <definedName name="nbbvgf" localSheetId="10" hidden="1">{#N/A,#N/A,TRUE,"Лист1";#N/A,#N/A,TRUE,"Лист2";#N/A,#N/A,TRUE,"Лист3"}</definedName>
    <definedName name="nbbvgf" localSheetId="11" hidden="1">{#N/A,#N/A,TRUE,"Лист1";#N/A,#N/A,TRUE,"Лист2";#N/A,#N/A,TRUE,"Лист3"}</definedName>
    <definedName name="nbbvgf" localSheetId="12" hidden="1">{#N/A,#N/A,TRUE,"Лист1";#N/A,#N/A,TRUE,"Лист2";#N/A,#N/A,TRUE,"Лист3"}</definedName>
    <definedName name="nbbvgf" localSheetId="16" hidden="1">{#N/A,#N/A,TRUE,"Лист1";#N/A,#N/A,TRUE,"Лист2";#N/A,#N/A,TRUE,"Лист3"}</definedName>
    <definedName name="nbbvgf" localSheetId="6" hidden="1">{#N/A,#N/A,TRUE,"Лист1";#N/A,#N/A,TRUE,"Лист2";#N/A,#N/A,TRUE,"Лист3"}</definedName>
    <definedName name="nbbvgf" localSheetId="18" hidden="1">{#N/A,#N/A,TRUE,"Лист1";#N/A,#N/A,TRUE,"Лист2";#N/A,#N/A,TRUE,"Лист3"}</definedName>
    <definedName name="nbbvgf" localSheetId="19" hidden="1">{#N/A,#N/A,TRUE,"Лист1";#N/A,#N/A,TRUE,"Лист2";#N/A,#N/A,TRUE,"Лист3"}</definedName>
    <definedName name="nbbvgf" hidden="1">{#N/A,#N/A,TRUE,"Лист1";#N/A,#N/A,TRUE,"Лист2";#N/A,#N/A,TRUE,"Лист3"}</definedName>
    <definedName name="nbvgggggggggggggggggg" localSheetId="7" hidden="1">{#N/A,#N/A,TRUE,"Лист1";#N/A,#N/A,TRUE,"Лист2";#N/A,#N/A,TRUE,"Лист3"}</definedName>
    <definedName name="nbvgggggggggggggggggg" localSheetId="9" hidden="1">{#N/A,#N/A,TRUE,"Лист1";#N/A,#N/A,TRUE,"Лист2";#N/A,#N/A,TRUE,"Лист3"}</definedName>
    <definedName name="nbvgggggggggggggggggg" localSheetId="10" hidden="1">{#N/A,#N/A,TRUE,"Лист1";#N/A,#N/A,TRUE,"Лист2";#N/A,#N/A,TRUE,"Лист3"}</definedName>
    <definedName name="nbvgggggggggggggggggg" localSheetId="11" hidden="1">{#N/A,#N/A,TRUE,"Лист1";#N/A,#N/A,TRUE,"Лист2";#N/A,#N/A,TRUE,"Лист3"}</definedName>
    <definedName name="nbvgggggggggggggggggg" localSheetId="12" hidden="1">{#N/A,#N/A,TRUE,"Лист1";#N/A,#N/A,TRUE,"Лист2";#N/A,#N/A,TRUE,"Лист3"}</definedName>
    <definedName name="nbvgggggggggggggggggg" localSheetId="16" hidden="1">{#N/A,#N/A,TRUE,"Лист1";#N/A,#N/A,TRUE,"Лист2";#N/A,#N/A,TRUE,"Лист3"}</definedName>
    <definedName name="nbvgggggggggggggggggg" localSheetId="6" hidden="1">{#N/A,#N/A,TRUE,"Лист1";#N/A,#N/A,TRUE,"Лист2";#N/A,#N/A,TRUE,"Лист3"}</definedName>
    <definedName name="nbvgggggggggggggggggg" localSheetId="18" hidden="1">{#N/A,#N/A,TRUE,"Лист1";#N/A,#N/A,TRUE,"Лист2";#N/A,#N/A,TRUE,"Лист3"}</definedName>
    <definedName name="nbvgggggggggggggggggg" localSheetId="19" hidden="1">{#N/A,#N/A,TRUE,"Лист1";#N/A,#N/A,TRUE,"Лист2";#N/A,#N/A,TRUE,"Лист3"}</definedName>
    <definedName name="nbvgggggggggggggggggg" hidden="1">{#N/A,#N/A,TRUE,"Лист1";#N/A,#N/A,TRUE,"Лист2";#N/A,#N/A,TRUE,"Лист3"}</definedName>
    <definedName name="ňđĺňčé" localSheetId="7">#REF!</definedName>
    <definedName name="ňđĺňčé" localSheetId="8">#REF!</definedName>
    <definedName name="ňđĺňčé" localSheetId="11">#REF!</definedName>
    <definedName name="ňđĺňčé" localSheetId="12">#REF!</definedName>
    <definedName name="ňđĺňčé" localSheetId="14">#REF!</definedName>
    <definedName name="ňđĺňčé" localSheetId="16">#REF!</definedName>
    <definedName name="ňđĺňčé" localSheetId="2">#REF!</definedName>
    <definedName name="ňđĺňčé" localSheetId="3">#REF!</definedName>
    <definedName name="ňđĺňčé" localSheetId="4">#REF!</definedName>
    <definedName name="ňđĺňčé" localSheetId="5">#REF!</definedName>
    <definedName name="ňđĺňčé" localSheetId="6">#REF!</definedName>
    <definedName name="ňđĺňčé" localSheetId="18">#REF!</definedName>
    <definedName name="ňđĺňčé" localSheetId="19">#REF!</definedName>
    <definedName name="ňđĺňčé">#REF!</definedName>
    <definedName name="net" localSheetId="7">[22]FST5!$G$100:$G$116,P1_net</definedName>
    <definedName name="net" localSheetId="9">[23]FST5!$G$100:$G$116,[12]!P1_net</definedName>
    <definedName name="net" localSheetId="10">[23]FST5!$G$100:$G$116,[12]!P1_net</definedName>
    <definedName name="net" localSheetId="11">[24]FST5!$G$100:$G$116,[0]!P1_net</definedName>
    <definedName name="net" localSheetId="12">[24]FST5!$G$100:$G$116,[0]!P1_net</definedName>
    <definedName name="net" localSheetId="16">[24]FST5!$G$100:$G$116,[0]!P1_net</definedName>
    <definedName name="net" localSheetId="6">[23]FST5!$G$100:$G$116,[12]!P1_net</definedName>
    <definedName name="net" localSheetId="18">[22]FST5!$G$100:$G$116,P1_net</definedName>
    <definedName name="net" localSheetId="19">[22]FST5!$G$100:$G$116,P1_net</definedName>
    <definedName name="net">[22]FST5!$G$100:$G$116,P1_net</definedName>
    <definedName name="net_4">#N/A</definedName>
    <definedName name="net_5">#N/A</definedName>
    <definedName name="NET_INV" localSheetId="7">[34]TEHSHEET!#REF!</definedName>
    <definedName name="NET_INV" localSheetId="8">[34]TEHSHEET!#REF!</definedName>
    <definedName name="NET_INV" localSheetId="9">[35]TEHSHEET!#REF!</definedName>
    <definedName name="NET_INV" localSheetId="10">[35]TEHSHEET!#REF!</definedName>
    <definedName name="NET_INV" localSheetId="11">[34]TEHSHEET!#REF!</definedName>
    <definedName name="NET_INV" localSheetId="12">[34]TEHSHEET!#REF!</definedName>
    <definedName name="NET_INV" localSheetId="14">[34]TEHSHEET!#REF!</definedName>
    <definedName name="NET_INV" localSheetId="6">[35]TEHSHEET!#REF!</definedName>
    <definedName name="NET_INV" localSheetId="18">[34]TEHSHEET!#REF!</definedName>
    <definedName name="NET_INV" localSheetId="19">[34]TEHSHEET!#REF!</definedName>
    <definedName name="NET_INV">[34]TEHSHEET!#REF!</definedName>
    <definedName name="NET_ORG" localSheetId="8">[34]TEHSHEET!#REF!</definedName>
    <definedName name="NET_ORG" localSheetId="9">[35]TEHSHEET!#REF!</definedName>
    <definedName name="NET_ORG" localSheetId="10">[35]TEHSHEET!#REF!</definedName>
    <definedName name="NET_ORG" localSheetId="11">[34]TEHSHEET!#REF!</definedName>
    <definedName name="NET_ORG" localSheetId="12">[34]TEHSHEET!#REF!</definedName>
    <definedName name="NET_ORG" localSheetId="14">[34]TEHSHEET!#REF!</definedName>
    <definedName name="NET_ORG" localSheetId="6">[35]TEHSHEET!#REF!</definedName>
    <definedName name="NET_ORG">[34]TEHSHEET!#REF!</definedName>
    <definedName name="NET_W" localSheetId="8">[34]TEHSHEET!#REF!</definedName>
    <definedName name="NET_W" localSheetId="9">[35]TEHSHEET!#REF!</definedName>
    <definedName name="NET_W" localSheetId="10">[35]TEHSHEET!#REF!</definedName>
    <definedName name="NET_W" localSheetId="11">[34]TEHSHEET!#REF!</definedName>
    <definedName name="NET_W" localSheetId="12">[34]TEHSHEET!#REF!</definedName>
    <definedName name="NET_W" localSheetId="14">[34]TEHSHEET!#REF!</definedName>
    <definedName name="NET_W" localSheetId="6">[35]TEHSHEET!#REF!</definedName>
    <definedName name="NET_W">[34]TEHSHEET!#REF!</definedName>
    <definedName name="NETORG" localSheetId="7">#REF!</definedName>
    <definedName name="NETORG" localSheetId="8">#REF!</definedName>
    <definedName name="NETORG" localSheetId="9">#REF!</definedName>
    <definedName name="NETORG" localSheetId="10">#REF!</definedName>
    <definedName name="NETORG" localSheetId="11">#REF!</definedName>
    <definedName name="NETORG" localSheetId="12">#REF!</definedName>
    <definedName name="NETORG" localSheetId="14">#REF!</definedName>
    <definedName name="NETORG" localSheetId="16">#REF!</definedName>
    <definedName name="NETORG" localSheetId="6">#REF!</definedName>
    <definedName name="NETORG" localSheetId="18">#REF!</definedName>
    <definedName name="NETORG" localSheetId="19">#REF!</definedName>
    <definedName name="NETORG">#REF!</definedName>
    <definedName name="New" localSheetId="2">'Пр 2. (ПАО ФСК)'!New</definedName>
    <definedName name="New" localSheetId="3">'Пр 3. Аренда'!New</definedName>
    <definedName name="New" localSheetId="4">'Пр 3.1 Отчет Аренда'!New</definedName>
    <definedName name="New" localSheetId="5">'Пр 4. Амортизация'!New</definedName>
    <definedName name="New">[0]!New</definedName>
    <definedName name="nfyz" localSheetId="7">#N/A</definedName>
    <definedName name="nfyz" localSheetId="8">'5.2 II НР i'!nfyz</definedName>
    <definedName name="nfyz" localSheetId="9">#N/A</definedName>
    <definedName name="nfyz" localSheetId="10">#N/A</definedName>
    <definedName name="nfyz" localSheetId="11">#N/A</definedName>
    <definedName name="nfyz" localSheetId="12">#N/A</definedName>
    <definedName name="nfyz" localSheetId="16">#N/A</definedName>
    <definedName name="nfyz" localSheetId="1">'Пр 1. Смета НВВ i'!nfyz</definedName>
    <definedName name="nfyz" localSheetId="2">'Пр 2. (ПАО ФСК)'!nfyz</definedName>
    <definedName name="nfyz" localSheetId="3">'Пр 3. Аренда'!nfyz</definedName>
    <definedName name="nfyz" localSheetId="4">'Пр 3.1 Отчет Аренда'!nfyz</definedName>
    <definedName name="nfyz" localSheetId="5">#N/A</definedName>
    <definedName name="nfyz" localSheetId="6">#N/A</definedName>
    <definedName name="nfyz" localSheetId="18">#N/A</definedName>
    <definedName name="nfyz" localSheetId="19">#N/A</definedName>
    <definedName name="nfyz">[0]!nfyz</definedName>
    <definedName name="nfyz_4">"'рт-передача'!nfyz"</definedName>
    <definedName name="nh" localSheetId="7">#N/A</definedName>
    <definedName name="nh" localSheetId="9">#N/A</definedName>
    <definedName name="nh" localSheetId="10">#N/A</definedName>
    <definedName name="nh" localSheetId="11">#N/A</definedName>
    <definedName name="nh" localSheetId="12">#N/A</definedName>
    <definedName name="nh" localSheetId="16">#N/A</definedName>
    <definedName name="nh" localSheetId="2">'Пр 2. (ПАО ФСК)'!nh</definedName>
    <definedName name="nh" localSheetId="3">'Пр 3. Аренда'!nh</definedName>
    <definedName name="nh" localSheetId="4">'Пр 3.1 Отчет Аренда'!nh</definedName>
    <definedName name="nh" localSheetId="5">'Пр 4. Амортизация'!nh</definedName>
    <definedName name="nh" localSheetId="6">#N/A</definedName>
    <definedName name="nh" localSheetId="18">'Пр 5.3.5 В i корр ИП'!nh</definedName>
    <definedName name="nh" localSheetId="19">#N/A</definedName>
    <definedName name="nh">[0]!nh</definedName>
    <definedName name="nhguy" localSheetId="7" hidden="1">{#N/A,#N/A,TRUE,"Лист1";#N/A,#N/A,TRUE,"Лист2";#N/A,#N/A,TRUE,"Лист3"}</definedName>
    <definedName name="nhguy" localSheetId="9" hidden="1">{#N/A,#N/A,TRUE,"Лист1";#N/A,#N/A,TRUE,"Лист2";#N/A,#N/A,TRUE,"Лист3"}</definedName>
    <definedName name="nhguy" localSheetId="10" hidden="1">{#N/A,#N/A,TRUE,"Лист1";#N/A,#N/A,TRUE,"Лист2";#N/A,#N/A,TRUE,"Лист3"}</definedName>
    <definedName name="nhguy" localSheetId="11" hidden="1">{#N/A,#N/A,TRUE,"Лист1";#N/A,#N/A,TRUE,"Лист2";#N/A,#N/A,TRUE,"Лист3"}</definedName>
    <definedName name="nhguy" localSheetId="12" hidden="1">{#N/A,#N/A,TRUE,"Лист1";#N/A,#N/A,TRUE,"Лист2";#N/A,#N/A,TRUE,"Лист3"}</definedName>
    <definedName name="nhguy" localSheetId="16" hidden="1">{#N/A,#N/A,TRUE,"Лист1";#N/A,#N/A,TRUE,"Лист2";#N/A,#N/A,TRUE,"Лист3"}</definedName>
    <definedName name="nhguy" localSheetId="6" hidden="1">{#N/A,#N/A,TRUE,"Лист1";#N/A,#N/A,TRUE,"Лист2";#N/A,#N/A,TRUE,"Лист3"}</definedName>
    <definedName name="nhguy" localSheetId="18" hidden="1">{#N/A,#N/A,TRUE,"Лист1";#N/A,#N/A,TRUE,"Лист2";#N/A,#N/A,TRUE,"Лист3"}</definedName>
    <definedName name="nhguy" localSheetId="19" hidden="1">{#N/A,#N/A,TRUE,"Лист1";#N/A,#N/A,TRUE,"Лист2";#N/A,#N/A,TRUE,"Лист3"}</definedName>
    <definedName name="nhguy" hidden="1">{#N/A,#N/A,TRUE,"Лист1";#N/A,#N/A,TRUE,"Лист2";#N/A,#N/A,TRUE,"Лист3"}</definedName>
    <definedName name="njh" localSheetId="7">#N/A</definedName>
    <definedName name="njh" localSheetId="9">#N/A</definedName>
    <definedName name="njh" localSheetId="10">#N/A</definedName>
    <definedName name="njh" localSheetId="11">#N/A</definedName>
    <definedName name="njh" localSheetId="12">#N/A</definedName>
    <definedName name="njh" localSheetId="16">#N/A</definedName>
    <definedName name="njh" localSheetId="2">'Пр 2. (ПАО ФСК)'!njh</definedName>
    <definedName name="njh" localSheetId="3">'Пр 3. Аренда'!njh</definedName>
    <definedName name="njh" localSheetId="4">'Пр 3.1 Отчет Аренда'!njh</definedName>
    <definedName name="njh" localSheetId="5">'Пр 4. Амортизация'!njh</definedName>
    <definedName name="njh" localSheetId="6">#N/A</definedName>
    <definedName name="njh" localSheetId="18">'Пр 5.3.5 В i корр ИП'!njh</definedName>
    <definedName name="njh" localSheetId="19">#N/A</definedName>
    <definedName name="njh">[0]!njh</definedName>
    <definedName name="njkhgjhghfhg" localSheetId="7" hidden="1">{#N/A,#N/A,TRUE,"Лист1";#N/A,#N/A,TRUE,"Лист2";#N/A,#N/A,TRUE,"Лист3"}</definedName>
    <definedName name="njkhgjhghfhg" localSheetId="9" hidden="1">{#N/A,#N/A,TRUE,"Лист1";#N/A,#N/A,TRUE,"Лист2";#N/A,#N/A,TRUE,"Лист3"}</definedName>
    <definedName name="njkhgjhghfhg" localSheetId="10" hidden="1">{#N/A,#N/A,TRUE,"Лист1";#N/A,#N/A,TRUE,"Лист2";#N/A,#N/A,TRUE,"Лист3"}</definedName>
    <definedName name="njkhgjhghfhg" localSheetId="11" hidden="1">{#N/A,#N/A,TRUE,"Лист1";#N/A,#N/A,TRUE,"Лист2";#N/A,#N/A,TRUE,"Лист3"}</definedName>
    <definedName name="njkhgjhghfhg" localSheetId="12" hidden="1">{#N/A,#N/A,TRUE,"Лист1";#N/A,#N/A,TRUE,"Лист2";#N/A,#N/A,TRUE,"Лист3"}</definedName>
    <definedName name="njkhgjhghfhg" localSheetId="16" hidden="1">{#N/A,#N/A,TRUE,"Лист1";#N/A,#N/A,TRUE,"Лист2";#N/A,#N/A,TRUE,"Лист3"}</definedName>
    <definedName name="njkhgjhghfhg" localSheetId="6" hidden="1">{#N/A,#N/A,TRUE,"Лист1";#N/A,#N/A,TRUE,"Лист2";#N/A,#N/A,TRUE,"Лист3"}</definedName>
    <definedName name="njkhgjhghfhg" localSheetId="18" hidden="1">{#N/A,#N/A,TRUE,"Лист1";#N/A,#N/A,TRUE,"Лист2";#N/A,#N/A,TRUE,"Лист3"}</definedName>
    <definedName name="njkhgjhghfhg" localSheetId="19" hidden="1">{#N/A,#N/A,TRUE,"Лист1";#N/A,#N/A,TRUE,"Лист2";#N/A,#N/A,TRUE,"Лист3"}</definedName>
    <definedName name="njkhgjhghfhg" hidden="1">{#N/A,#N/A,TRUE,"Лист1";#N/A,#N/A,TRUE,"Лист2";#N/A,#N/A,TRUE,"Лист3"}</definedName>
    <definedName name="nm" localSheetId="7">#N/A</definedName>
    <definedName name="nm" localSheetId="9">#N/A</definedName>
    <definedName name="nm" localSheetId="10">#N/A</definedName>
    <definedName name="nm" localSheetId="11">#N/A</definedName>
    <definedName name="nm" localSheetId="12">#N/A</definedName>
    <definedName name="nm" localSheetId="16">#N/A</definedName>
    <definedName name="nm" localSheetId="2">'Пр 2. (ПАО ФСК)'!nm</definedName>
    <definedName name="nm" localSheetId="3">'Пр 3. Аренда'!nm</definedName>
    <definedName name="nm" localSheetId="4">'Пр 3.1 Отчет Аренда'!nm</definedName>
    <definedName name="nm" localSheetId="5">'Пр 4. Амортизация'!nm</definedName>
    <definedName name="nm" localSheetId="6">#N/A</definedName>
    <definedName name="nm" localSheetId="18">#N/A</definedName>
    <definedName name="nm" localSheetId="19">#N/A</definedName>
    <definedName name="nm">[0]!nm</definedName>
    <definedName name="nmbm" localSheetId="7">'5.1 I ПР i'!nmbm</definedName>
    <definedName name="nmbm" localSheetId="9">[12]!nmbm</definedName>
    <definedName name="nmbm" localSheetId="10">[12]!nmbm</definedName>
    <definedName name="nmbm" localSheetId="11">'5.3.2.  КНР'!nmbm</definedName>
    <definedName name="nmbm" localSheetId="12">'5.3.3.  КНВВ'!nmbm</definedName>
    <definedName name="nmbm" localSheetId="16">'5.3.4.  КПО'!nmbm</definedName>
    <definedName name="nmbm" localSheetId="6">[12]!nmbm</definedName>
    <definedName name="nmbm" localSheetId="18">'Пр 5.3.5 В i корр ИП'!nmbm</definedName>
    <definedName name="nmbm" localSheetId="19">'Пр 5.3.6 IV КНК i-2'!nmbm</definedName>
    <definedName name="nmbm">[0]!nmbm</definedName>
    <definedName name="nnngggggggggggggggggggggggggg" localSheetId="7" hidden="1">{#N/A,#N/A,TRUE,"Лист1";#N/A,#N/A,TRUE,"Лист2";#N/A,#N/A,TRUE,"Лист3"}</definedName>
    <definedName name="nnngggggggggggggggggggggggggg" localSheetId="9" hidden="1">{#N/A,#N/A,TRUE,"Лист1";#N/A,#N/A,TRUE,"Лист2";#N/A,#N/A,TRUE,"Лист3"}</definedName>
    <definedName name="nnngggggggggggggggggggggggggg" localSheetId="10" hidden="1">{#N/A,#N/A,TRUE,"Лист1";#N/A,#N/A,TRUE,"Лист2";#N/A,#N/A,TRUE,"Лист3"}</definedName>
    <definedName name="nnngggggggggggggggggggggggggg" localSheetId="11" hidden="1">{#N/A,#N/A,TRUE,"Лист1";#N/A,#N/A,TRUE,"Лист2";#N/A,#N/A,TRUE,"Лист3"}</definedName>
    <definedName name="nnngggggggggggggggggggggggggg" localSheetId="12" hidden="1">{#N/A,#N/A,TRUE,"Лист1";#N/A,#N/A,TRUE,"Лист2";#N/A,#N/A,TRUE,"Лист3"}</definedName>
    <definedName name="nnngggggggggggggggggggggggggg" localSheetId="16" hidden="1">{#N/A,#N/A,TRUE,"Лист1";#N/A,#N/A,TRUE,"Лист2";#N/A,#N/A,TRUE,"Лист3"}</definedName>
    <definedName name="nnngggggggggggggggggggggggggg" localSheetId="6" hidden="1">{#N/A,#N/A,TRUE,"Лист1";#N/A,#N/A,TRUE,"Лист2";#N/A,#N/A,TRUE,"Лист3"}</definedName>
    <definedName name="nnngggggggggggggggggggggggggg" localSheetId="18" hidden="1">{#N/A,#N/A,TRUE,"Лист1";#N/A,#N/A,TRUE,"Лист2";#N/A,#N/A,TRUE,"Лист3"}</definedName>
    <definedName name="nnngggggggggggggggggggggggggg" localSheetId="19" hidden="1">{#N/A,#N/A,TRUE,"Лист1";#N/A,#N/A,TRUE,"Лист2";#N/A,#N/A,TRUE,"Лист3"}</definedName>
    <definedName name="nnngggggggggggggggggggggggggg" hidden="1">{#N/A,#N/A,TRUE,"Лист1";#N/A,#N/A,TRUE,"Лист2";#N/A,#N/A,TRUE,"Лист3"}</definedName>
    <definedName name="NOM" localSheetId="7">#REF!</definedName>
    <definedName name="NOM" localSheetId="8">#REF!</definedName>
    <definedName name="NOM" localSheetId="11">#REF!</definedName>
    <definedName name="NOM" localSheetId="12">#REF!</definedName>
    <definedName name="NOM" localSheetId="14">#REF!</definedName>
    <definedName name="NOM" localSheetId="16">#REF!</definedName>
    <definedName name="NOM" localSheetId="1">#REF!</definedName>
    <definedName name="NOM" localSheetId="2">#REF!</definedName>
    <definedName name="NOM" localSheetId="3">#REF!</definedName>
    <definedName name="NOM" localSheetId="4">#REF!</definedName>
    <definedName name="NOM" localSheetId="5">#REF!</definedName>
    <definedName name="NOM" localSheetId="6">#REF!</definedName>
    <definedName name="NOM" localSheetId="18">#REF!</definedName>
    <definedName name="NOM" localSheetId="19">#REF!</definedName>
    <definedName name="NOM">#REF!</definedName>
    <definedName name="NOM_4">"#REF!"</definedName>
    <definedName name="NOV" localSheetId="7">#REF!</definedName>
    <definedName name="NOV" localSheetId="8">#REF!</definedName>
    <definedName name="NOV" localSheetId="11">#REF!</definedName>
    <definedName name="NOV" localSheetId="12">#REF!</definedName>
    <definedName name="NOV" localSheetId="14">#REF!</definedName>
    <definedName name="NOV" localSheetId="16">#REF!</definedName>
    <definedName name="NOV" localSheetId="2">#REF!</definedName>
    <definedName name="NOV" localSheetId="5">#REF!</definedName>
    <definedName name="NOV" localSheetId="6">#REF!</definedName>
    <definedName name="NOV" localSheetId="18">#REF!</definedName>
    <definedName name="NOV" localSheetId="19">#REF!</definedName>
    <definedName name="NOV">#REF!</definedName>
    <definedName name="NOV_4">"#REF!"</definedName>
    <definedName name="NSRF" localSheetId="7">#REF!</definedName>
    <definedName name="NSRF" localSheetId="8">#REF!</definedName>
    <definedName name="NSRF" localSheetId="11">#REF!</definedName>
    <definedName name="NSRF" localSheetId="12">#REF!</definedName>
    <definedName name="NSRF" localSheetId="14">#REF!</definedName>
    <definedName name="NSRF" localSheetId="16">#REF!</definedName>
    <definedName name="NSRF" localSheetId="2">#REF!</definedName>
    <definedName name="NSRF" localSheetId="5">#REF!</definedName>
    <definedName name="NSRF" localSheetId="6">#REF!</definedName>
    <definedName name="NSRF" localSheetId="18">#REF!</definedName>
    <definedName name="NSRF" localSheetId="19">#REF!</definedName>
    <definedName name="NSRF">#REF!</definedName>
    <definedName name="NSRF_5">"#REF!"</definedName>
    <definedName name="Num" localSheetId="7">#REF!</definedName>
    <definedName name="Num" localSheetId="8">#REF!</definedName>
    <definedName name="Num" localSheetId="11">#REF!</definedName>
    <definedName name="Num" localSheetId="12">#REF!</definedName>
    <definedName name="Num" localSheetId="14">#REF!</definedName>
    <definedName name="Num" localSheetId="16">#REF!</definedName>
    <definedName name="Num" localSheetId="2">#REF!</definedName>
    <definedName name="Num" localSheetId="5">#REF!</definedName>
    <definedName name="Num" localSheetId="6">#REF!</definedName>
    <definedName name="Num" localSheetId="18">#REF!</definedName>
    <definedName name="Num" localSheetId="19">#REF!</definedName>
    <definedName name="Num">#REF!</definedName>
    <definedName name="Num_4">"#REF!"</definedName>
    <definedName name="nv" localSheetId="7">'5.1 I ПР i'!nv</definedName>
    <definedName name="nv" localSheetId="9">[12]!nv</definedName>
    <definedName name="nv" localSheetId="10">[12]!nv</definedName>
    <definedName name="nv" localSheetId="11">'5.3.2.  КНР'!nv</definedName>
    <definedName name="nv" localSheetId="12">'5.3.3.  КНВВ'!nv</definedName>
    <definedName name="nv" localSheetId="16">'5.3.4.  КПО'!nv</definedName>
    <definedName name="nv" localSheetId="6">[12]!nv</definedName>
    <definedName name="nv" localSheetId="18">'Пр 5.3.5 В i корр ИП'!nv</definedName>
    <definedName name="nv" localSheetId="19">'Пр 5.3.6 IV КНК i-2'!nv</definedName>
    <definedName name="nv">[0]!nv</definedName>
    <definedName name="NVV" localSheetId="7">#REF!</definedName>
    <definedName name="NVV" localSheetId="8">#REF!</definedName>
    <definedName name="NVV" localSheetId="9">#REF!</definedName>
    <definedName name="NVV" localSheetId="10">#REF!</definedName>
    <definedName name="NVV" localSheetId="11">#REF!</definedName>
    <definedName name="NVV" localSheetId="12">#REF!</definedName>
    <definedName name="NVV" localSheetId="14">#REF!</definedName>
    <definedName name="NVV" localSheetId="16">#REF!</definedName>
    <definedName name="NVV" localSheetId="6">#REF!</definedName>
    <definedName name="NVV" localSheetId="18">#REF!</definedName>
    <definedName name="NVV" localSheetId="19">#REF!</definedName>
    <definedName name="NVV">#REF!</definedName>
    <definedName name="nvv_List13_6_236" localSheetId="8">#REF!</definedName>
    <definedName name="nvv_List13_6_236" localSheetId="11">#REF!</definedName>
    <definedName name="nvv_List13_6_236" localSheetId="12">#REF!</definedName>
    <definedName name="nvv_List13_6_236" localSheetId="14">#REF!</definedName>
    <definedName name="nvv_List13_6_236" localSheetId="2">#REF!</definedName>
    <definedName name="nvv_List13_6_236" localSheetId="5">#REF!</definedName>
    <definedName name="nvv_List13_6_236" localSheetId="6">#REF!</definedName>
    <definedName name="nvv_List13_6_236">#REF!</definedName>
    <definedName name="nvv_List13_6_237" localSheetId="8">#REF!</definedName>
    <definedName name="nvv_List13_6_237" localSheetId="11">#REF!</definedName>
    <definedName name="nvv_List13_6_237" localSheetId="12">#REF!</definedName>
    <definedName name="nvv_List13_6_237" localSheetId="14">#REF!</definedName>
    <definedName name="nvv_List13_6_237" localSheetId="2">#REF!</definedName>
    <definedName name="nvv_List13_6_237" localSheetId="5">#REF!</definedName>
    <definedName name="nvv_List13_6_237" localSheetId="6">#REF!</definedName>
    <definedName name="nvv_List13_6_237">#REF!</definedName>
    <definedName name="nvv_List13_6_238" localSheetId="8">#REF!</definedName>
    <definedName name="nvv_List13_6_238" localSheetId="11">#REF!</definedName>
    <definedName name="nvv_List13_6_238" localSheetId="12">#REF!</definedName>
    <definedName name="nvv_List13_6_238" localSheetId="14">#REF!</definedName>
    <definedName name="nvv_List13_6_238" localSheetId="2">#REF!</definedName>
    <definedName name="nvv_List13_6_238" localSheetId="5">#REF!</definedName>
    <definedName name="nvv_List13_6_238" localSheetId="6">#REF!</definedName>
    <definedName name="nvv_List13_6_238">#REF!</definedName>
    <definedName name="nvv_List13_6_240" localSheetId="8">#REF!</definedName>
    <definedName name="nvv_List13_6_240" localSheetId="11">#REF!</definedName>
    <definedName name="nvv_List13_6_240" localSheetId="12">#REF!</definedName>
    <definedName name="nvv_List13_6_240" localSheetId="14">#REF!</definedName>
    <definedName name="nvv_List13_6_240" localSheetId="2">#REF!</definedName>
    <definedName name="nvv_List13_6_240" localSheetId="5">#REF!</definedName>
    <definedName name="nvv_List13_6_240" localSheetId="6">#REF!</definedName>
    <definedName name="nvv_List13_6_240">#REF!</definedName>
    <definedName name="nvv_List13_6_241" localSheetId="8">#REF!</definedName>
    <definedName name="nvv_List13_6_241" localSheetId="11">#REF!</definedName>
    <definedName name="nvv_List13_6_241" localSheetId="12">#REF!</definedName>
    <definedName name="nvv_List13_6_241" localSheetId="14">#REF!</definedName>
    <definedName name="nvv_List13_6_241" localSheetId="2">#REF!</definedName>
    <definedName name="nvv_List13_6_241" localSheetId="5">#REF!</definedName>
    <definedName name="nvv_List13_6_241" localSheetId="6">#REF!</definedName>
    <definedName name="nvv_List13_6_241">#REF!</definedName>
    <definedName name="nvv_List13_6_242" localSheetId="8">#REF!</definedName>
    <definedName name="nvv_List13_6_242" localSheetId="11">#REF!</definedName>
    <definedName name="nvv_List13_6_242" localSheetId="12">#REF!</definedName>
    <definedName name="nvv_List13_6_242" localSheetId="14">#REF!</definedName>
    <definedName name="nvv_List13_6_242" localSheetId="2">#REF!</definedName>
    <definedName name="nvv_List13_6_242" localSheetId="5">#REF!</definedName>
    <definedName name="nvv_List13_6_242" localSheetId="6">#REF!</definedName>
    <definedName name="nvv_List13_6_242">#REF!</definedName>
    <definedName name="nvv_List13_6_243" localSheetId="8">#REF!</definedName>
    <definedName name="nvv_List13_6_243" localSheetId="11">#REF!</definedName>
    <definedName name="nvv_List13_6_243" localSheetId="12">#REF!</definedName>
    <definedName name="nvv_List13_6_243" localSheetId="14">#REF!</definedName>
    <definedName name="nvv_List13_6_243" localSheetId="2">#REF!</definedName>
    <definedName name="nvv_List13_6_243" localSheetId="5">#REF!</definedName>
    <definedName name="nvv_List13_6_243" localSheetId="6">#REF!</definedName>
    <definedName name="nvv_List13_6_243">#REF!</definedName>
    <definedName name="nvv_List13_6_244" localSheetId="8">#REF!</definedName>
    <definedName name="nvv_List13_6_244" localSheetId="11">#REF!</definedName>
    <definedName name="nvv_List13_6_244" localSheetId="12">#REF!</definedName>
    <definedName name="nvv_List13_6_244" localSheetId="14">#REF!</definedName>
    <definedName name="nvv_List13_6_244" localSheetId="2">#REF!</definedName>
    <definedName name="nvv_List13_6_244" localSheetId="5">#REF!</definedName>
    <definedName name="nvv_List13_6_244" localSheetId="6">#REF!</definedName>
    <definedName name="nvv_List13_6_244">#REF!</definedName>
    <definedName name="nvv_List13_6_245" localSheetId="8">#REF!</definedName>
    <definedName name="nvv_List13_6_245" localSheetId="11">#REF!</definedName>
    <definedName name="nvv_List13_6_245" localSheetId="12">#REF!</definedName>
    <definedName name="nvv_List13_6_245" localSheetId="14">#REF!</definedName>
    <definedName name="nvv_List13_6_245" localSheetId="2">#REF!</definedName>
    <definedName name="nvv_List13_6_245" localSheetId="5">#REF!</definedName>
    <definedName name="nvv_List13_6_245" localSheetId="6">#REF!</definedName>
    <definedName name="nvv_List13_6_245">#REF!</definedName>
    <definedName name="nvv_List13_6_246" localSheetId="8">#REF!</definedName>
    <definedName name="nvv_List13_6_246" localSheetId="11">#REF!</definedName>
    <definedName name="nvv_List13_6_246" localSheetId="12">#REF!</definedName>
    <definedName name="nvv_List13_6_246" localSheetId="14">#REF!</definedName>
    <definedName name="nvv_List13_6_246" localSheetId="2">#REF!</definedName>
    <definedName name="nvv_List13_6_246" localSheetId="5">#REF!</definedName>
    <definedName name="nvv_List13_6_246" localSheetId="6">#REF!</definedName>
    <definedName name="nvv_List13_6_246">#REF!</definedName>
    <definedName name="nvv_List13_6_247" localSheetId="8">#REF!</definedName>
    <definedName name="nvv_List13_6_247" localSheetId="11">#REF!</definedName>
    <definedName name="nvv_List13_6_247" localSheetId="12">#REF!</definedName>
    <definedName name="nvv_List13_6_247" localSheetId="14">#REF!</definedName>
    <definedName name="nvv_List13_6_247" localSheetId="2">#REF!</definedName>
    <definedName name="nvv_List13_6_247" localSheetId="5">#REF!</definedName>
    <definedName name="nvv_List13_6_247" localSheetId="6">#REF!</definedName>
    <definedName name="nvv_List13_6_247">#REF!</definedName>
    <definedName name="nvv_List13_6_248" localSheetId="8">#REF!</definedName>
    <definedName name="nvv_List13_6_248" localSheetId="11">#REF!</definedName>
    <definedName name="nvv_List13_6_248" localSheetId="12">#REF!</definedName>
    <definedName name="nvv_List13_6_248" localSheetId="14">#REF!</definedName>
    <definedName name="nvv_List13_6_248" localSheetId="2">#REF!</definedName>
    <definedName name="nvv_List13_6_248" localSheetId="5">#REF!</definedName>
    <definedName name="nvv_List13_6_248" localSheetId="6">#REF!</definedName>
    <definedName name="nvv_List13_6_248">#REF!</definedName>
    <definedName name="nvv_List13_6_249" localSheetId="8">#REF!</definedName>
    <definedName name="nvv_List13_6_249" localSheetId="11">#REF!</definedName>
    <definedName name="nvv_List13_6_249" localSheetId="12">#REF!</definedName>
    <definedName name="nvv_List13_6_249" localSheetId="14">#REF!</definedName>
    <definedName name="nvv_List13_6_249" localSheetId="2">#REF!</definedName>
    <definedName name="nvv_List13_6_249" localSheetId="5">#REF!</definedName>
    <definedName name="nvv_List13_6_249" localSheetId="6">#REF!</definedName>
    <definedName name="nvv_List13_6_249">#REF!</definedName>
    <definedName name="nvv_List13_6_250" localSheetId="8">#REF!</definedName>
    <definedName name="nvv_List13_6_250" localSheetId="11">#REF!</definedName>
    <definedName name="nvv_List13_6_250" localSheetId="12">#REF!</definedName>
    <definedName name="nvv_List13_6_250" localSheetId="14">#REF!</definedName>
    <definedName name="nvv_List13_6_250" localSheetId="2">#REF!</definedName>
    <definedName name="nvv_List13_6_250" localSheetId="5">#REF!</definedName>
    <definedName name="nvv_List13_6_250" localSheetId="6">#REF!</definedName>
    <definedName name="nvv_List13_6_250">#REF!</definedName>
    <definedName name="nvv_List13_6_251" localSheetId="8">#REF!</definedName>
    <definedName name="nvv_List13_6_251" localSheetId="11">#REF!</definedName>
    <definedName name="nvv_List13_6_251" localSheetId="12">#REF!</definedName>
    <definedName name="nvv_List13_6_251" localSheetId="14">#REF!</definedName>
    <definedName name="nvv_List13_6_251" localSheetId="2">#REF!</definedName>
    <definedName name="nvv_List13_6_251" localSheetId="5">#REF!</definedName>
    <definedName name="nvv_List13_6_251" localSheetId="6">#REF!</definedName>
    <definedName name="nvv_List13_6_251">#REF!</definedName>
    <definedName name="nvv_List13_6_252" localSheetId="8">#REF!</definedName>
    <definedName name="nvv_List13_6_252" localSheetId="11">#REF!</definedName>
    <definedName name="nvv_List13_6_252" localSheetId="12">#REF!</definedName>
    <definedName name="nvv_List13_6_252" localSheetId="14">#REF!</definedName>
    <definedName name="nvv_List13_6_252" localSheetId="2">#REF!</definedName>
    <definedName name="nvv_List13_6_252" localSheetId="5">#REF!</definedName>
    <definedName name="nvv_List13_6_252" localSheetId="6">#REF!</definedName>
    <definedName name="nvv_List13_6_252">#REF!</definedName>
    <definedName name="nvv_List13_6_253" localSheetId="8">#REF!</definedName>
    <definedName name="nvv_List13_6_253" localSheetId="11">#REF!</definedName>
    <definedName name="nvv_List13_6_253" localSheetId="12">#REF!</definedName>
    <definedName name="nvv_List13_6_253" localSheetId="14">#REF!</definedName>
    <definedName name="nvv_List13_6_253" localSheetId="2">#REF!</definedName>
    <definedName name="nvv_List13_6_253" localSheetId="5">#REF!</definedName>
    <definedName name="nvv_List13_6_253" localSheetId="6">#REF!</definedName>
    <definedName name="nvv_List13_6_253">#REF!</definedName>
    <definedName name="nvv_List13_6_254" localSheetId="8">#REF!</definedName>
    <definedName name="nvv_List13_6_254" localSheetId="11">#REF!</definedName>
    <definedName name="nvv_List13_6_254" localSheetId="12">#REF!</definedName>
    <definedName name="nvv_List13_6_254" localSheetId="14">#REF!</definedName>
    <definedName name="nvv_List13_6_254" localSheetId="2">#REF!</definedName>
    <definedName name="nvv_List13_6_254" localSheetId="5">#REF!</definedName>
    <definedName name="nvv_List13_6_254" localSheetId="6">#REF!</definedName>
    <definedName name="nvv_List13_6_254">#REF!</definedName>
    <definedName name="nvv_List13_6_255" localSheetId="8">#REF!</definedName>
    <definedName name="nvv_List13_6_255" localSheetId="11">#REF!</definedName>
    <definedName name="nvv_List13_6_255" localSheetId="12">#REF!</definedName>
    <definedName name="nvv_List13_6_255" localSheetId="14">#REF!</definedName>
    <definedName name="nvv_List13_6_255" localSheetId="2">#REF!</definedName>
    <definedName name="nvv_List13_6_255" localSheetId="5">#REF!</definedName>
    <definedName name="nvv_List13_6_255" localSheetId="6">#REF!</definedName>
    <definedName name="nvv_List13_6_255">#REF!</definedName>
    <definedName name="nvv_List13_6_256" localSheetId="8">#REF!</definedName>
    <definedName name="nvv_List13_6_256" localSheetId="11">#REF!</definedName>
    <definedName name="nvv_List13_6_256" localSheetId="12">#REF!</definedName>
    <definedName name="nvv_List13_6_256" localSheetId="14">#REF!</definedName>
    <definedName name="nvv_List13_6_256" localSheetId="2">#REF!</definedName>
    <definedName name="nvv_List13_6_256" localSheetId="5">#REF!</definedName>
    <definedName name="nvv_List13_6_256" localSheetId="6">#REF!</definedName>
    <definedName name="nvv_List13_6_256">#REF!</definedName>
    <definedName name="nvv_List13_6_257" localSheetId="8">#REF!</definedName>
    <definedName name="nvv_List13_6_257" localSheetId="11">#REF!</definedName>
    <definedName name="nvv_List13_6_257" localSheetId="12">#REF!</definedName>
    <definedName name="nvv_List13_6_257" localSheetId="14">#REF!</definedName>
    <definedName name="nvv_List13_6_257" localSheetId="2">#REF!</definedName>
    <definedName name="nvv_List13_6_257" localSheetId="5">#REF!</definedName>
    <definedName name="nvv_List13_6_257" localSheetId="6">#REF!</definedName>
    <definedName name="nvv_List13_6_257">#REF!</definedName>
    <definedName name="nvv_List13_6_258" localSheetId="8">#REF!</definedName>
    <definedName name="nvv_List13_6_258" localSheetId="11">#REF!</definedName>
    <definedName name="nvv_List13_6_258" localSheetId="12">#REF!</definedName>
    <definedName name="nvv_List13_6_258" localSheetId="14">#REF!</definedName>
    <definedName name="nvv_List13_6_258" localSheetId="2">#REF!</definedName>
    <definedName name="nvv_List13_6_258" localSheetId="5">#REF!</definedName>
    <definedName name="nvv_List13_6_258" localSheetId="6">#REF!</definedName>
    <definedName name="nvv_List13_6_258">#REF!</definedName>
    <definedName name="nvv_List13_6_259" localSheetId="8">#REF!</definedName>
    <definedName name="nvv_List13_6_259" localSheetId="11">#REF!</definedName>
    <definedName name="nvv_List13_6_259" localSheetId="12">#REF!</definedName>
    <definedName name="nvv_List13_6_259" localSheetId="14">#REF!</definedName>
    <definedName name="nvv_List13_6_259" localSheetId="2">#REF!</definedName>
    <definedName name="nvv_List13_6_259" localSheetId="5">#REF!</definedName>
    <definedName name="nvv_List13_6_259" localSheetId="6">#REF!</definedName>
    <definedName name="nvv_List13_6_259">#REF!</definedName>
    <definedName name="nvv_List13_6_260" localSheetId="8">#REF!</definedName>
    <definedName name="nvv_List13_6_260" localSheetId="11">#REF!</definedName>
    <definedName name="nvv_List13_6_260" localSheetId="12">#REF!</definedName>
    <definedName name="nvv_List13_6_260" localSheetId="14">#REF!</definedName>
    <definedName name="nvv_List13_6_260" localSheetId="2">#REF!</definedName>
    <definedName name="nvv_List13_6_260" localSheetId="5">#REF!</definedName>
    <definedName name="nvv_List13_6_260" localSheetId="6">#REF!</definedName>
    <definedName name="nvv_List13_6_260">#REF!</definedName>
    <definedName name="nvv_List13_6_261" localSheetId="8">#REF!</definedName>
    <definedName name="nvv_List13_6_261" localSheetId="11">#REF!</definedName>
    <definedName name="nvv_List13_6_261" localSheetId="12">#REF!</definedName>
    <definedName name="nvv_List13_6_261" localSheetId="14">#REF!</definedName>
    <definedName name="nvv_List13_6_261" localSheetId="2">#REF!</definedName>
    <definedName name="nvv_List13_6_261" localSheetId="5">#REF!</definedName>
    <definedName name="nvv_List13_6_261" localSheetId="6">#REF!</definedName>
    <definedName name="nvv_List13_6_261">#REF!</definedName>
    <definedName name="nvv_List13_6_262" localSheetId="8">#REF!</definedName>
    <definedName name="nvv_List13_6_262" localSheetId="11">#REF!</definedName>
    <definedName name="nvv_List13_6_262" localSheetId="12">#REF!</definedName>
    <definedName name="nvv_List13_6_262" localSheetId="14">#REF!</definedName>
    <definedName name="nvv_List13_6_262" localSheetId="2">#REF!</definedName>
    <definedName name="nvv_List13_6_262" localSheetId="5">#REF!</definedName>
    <definedName name="nvv_List13_6_262" localSheetId="6">#REF!</definedName>
    <definedName name="nvv_List13_6_262">#REF!</definedName>
    <definedName name="nvv_List13_6_263" localSheetId="8">#REF!</definedName>
    <definedName name="nvv_List13_6_263" localSheetId="11">#REF!</definedName>
    <definedName name="nvv_List13_6_263" localSheetId="12">#REF!</definedName>
    <definedName name="nvv_List13_6_263" localSheetId="14">#REF!</definedName>
    <definedName name="nvv_List13_6_263" localSheetId="2">#REF!</definedName>
    <definedName name="nvv_List13_6_263" localSheetId="5">#REF!</definedName>
    <definedName name="nvv_List13_6_263" localSheetId="6">#REF!</definedName>
    <definedName name="nvv_List13_6_263">#REF!</definedName>
    <definedName name="nvv_List13_6_264" localSheetId="8">#REF!</definedName>
    <definedName name="nvv_List13_6_264" localSheetId="11">#REF!</definedName>
    <definedName name="nvv_List13_6_264" localSheetId="12">#REF!</definedName>
    <definedName name="nvv_List13_6_264" localSheetId="14">#REF!</definedName>
    <definedName name="nvv_List13_6_264" localSheetId="2">#REF!</definedName>
    <definedName name="nvv_List13_6_264" localSheetId="5">#REF!</definedName>
    <definedName name="nvv_List13_6_264" localSheetId="6">#REF!</definedName>
    <definedName name="nvv_List13_6_264">#REF!</definedName>
    <definedName name="nvv_List13_6_267" localSheetId="8">#REF!</definedName>
    <definedName name="nvv_List13_6_267" localSheetId="11">#REF!</definedName>
    <definedName name="nvv_List13_6_267" localSheetId="12">#REF!</definedName>
    <definedName name="nvv_List13_6_267" localSheetId="14">#REF!</definedName>
    <definedName name="nvv_List13_6_267" localSheetId="2">#REF!</definedName>
    <definedName name="nvv_List13_6_267" localSheetId="5">#REF!</definedName>
    <definedName name="nvv_List13_6_267" localSheetId="6">#REF!</definedName>
    <definedName name="nvv_List13_6_267">#REF!</definedName>
    <definedName name="nvv_List13_6_268" localSheetId="8">#REF!</definedName>
    <definedName name="nvv_List13_6_268" localSheetId="11">#REF!</definedName>
    <definedName name="nvv_List13_6_268" localSheetId="12">#REF!</definedName>
    <definedName name="nvv_List13_6_268" localSheetId="14">#REF!</definedName>
    <definedName name="nvv_List13_6_268" localSheetId="2">#REF!</definedName>
    <definedName name="nvv_List13_6_268" localSheetId="5">#REF!</definedName>
    <definedName name="nvv_List13_6_268" localSheetId="6">#REF!</definedName>
    <definedName name="nvv_List13_6_268">#REF!</definedName>
    <definedName name="nvv_List13_6_269" localSheetId="8">#REF!</definedName>
    <definedName name="nvv_List13_6_269" localSheetId="11">#REF!</definedName>
    <definedName name="nvv_List13_6_269" localSheetId="12">#REF!</definedName>
    <definedName name="nvv_List13_6_269" localSheetId="14">#REF!</definedName>
    <definedName name="nvv_List13_6_269" localSheetId="2">#REF!</definedName>
    <definedName name="nvv_List13_6_269" localSheetId="5">#REF!</definedName>
    <definedName name="nvv_List13_6_269" localSheetId="6">#REF!</definedName>
    <definedName name="nvv_List13_6_269">#REF!</definedName>
    <definedName name="nvv_List13_6_270" localSheetId="8">#REF!</definedName>
    <definedName name="nvv_List13_6_270" localSheetId="11">#REF!</definedName>
    <definedName name="nvv_List13_6_270" localSheetId="12">#REF!</definedName>
    <definedName name="nvv_List13_6_270" localSheetId="14">#REF!</definedName>
    <definedName name="nvv_List13_6_270" localSheetId="2">#REF!</definedName>
    <definedName name="nvv_List13_6_270" localSheetId="5">#REF!</definedName>
    <definedName name="nvv_List13_6_270" localSheetId="6">#REF!</definedName>
    <definedName name="nvv_List13_6_270">#REF!</definedName>
    <definedName name="nvv_List13_6_271" localSheetId="8">#REF!</definedName>
    <definedName name="nvv_List13_6_271" localSheetId="11">#REF!</definedName>
    <definedName name="nvv_List13_6_271" localSheetId="12">#REF!</definedName>
    <definedName name="nvv_List13_6_271" localSheetId="14">#REF!</definedName>
    <definedName name="nvv_List13_6_271" localSheetId="2">#REF!</definedName>
    <definedName name="nvv_List13_6_271" localSheetId="5">#REF!</definedName>
    <definedName name="nvv_List13_6_271" localSheetId="6">#REF!</definedName>
    <definedName name="nvv_List13_6_271">#REF!</definedName>
    <definedName name="nvv_List13_6_272" localSheetId="8">#REF!</definedName>
    <definedName name="nvv_List13_6_272" localSheetId="11">#REF!</definedName>
    <definedName name="nvv_List13_6_272" localSheetId="12">#REF!</definedName>
    <definedName name="nvv_List13_6_272" localSheetId="14">#REF!</definedName>
    <definedName name="nvv_List13_6_272" localSheetId="2">#REF!</definedName>
    <definedName name="nvv_List13_6_272" localSheetId="5">#REF!</definedName>
    <definedName name="nvv_List13_6_272" localSheetId="6">#REF!</definedName>
    <definedName name="nvv_List13_6_272">#REF!</definedName>
    <definedName name="nvv_List13_6_273" localSheetId="8">#REF!</definedName>
    <definedName name="nvv_List13_6_273" localSheetId="11">#REF!</definedName>
    <definedName name="nvv_List13_6_273" localSheetId="12">#REF!</definedName>
    <definedName name="nvv_List13_6_273" localSheetId="14">#REF!</definedName>
    <definedName name="nvv_List13_6_273" localSheetId="2">#REF!</definedName>
    <definedName name="nvv_List13_6_273" localSheetId="5">#REF!</definedName>
    <definedName name="nvv_List13_6_273" localSheetId="6">#REF!</definedName>
    <definedName name="nvv_List13_6_273">#REF!</definedName>
    <definedName name="nvv_List13_6_274" localSheetId="8">#REF!</definedName>
    <definedName name="nvv_List13_6_274" localSheetId="11">#REF!</definedName>
    <definedName name="nvv_List13_6_274" localSheetId="12">#REF!</definedName>
    <definedName name="nvv_List13_6_274" localSheetId="14">#REF!</definedName>
    <definedName name="nvv_List13_6_274" localSheetId="2">#REF!</definedName>
    <definedName name="nvv_List13_6_274" localSheetId="5">#REF!</definedName>
    <definedName name="nvv_List13_6_274" localSheetId="6">#REF!</definedName>
    <definedName name="nvv_List13_6_274">#REF!</definedName>
    <definedName name="nvv_List13_6_275" localSheetId="8">#REF!</definedName>
    <definedName name="nvv_List13_6_275" localSheetId="11">#REF!</definedName>
    <definedName name="nvv_List13_6_275" localSheetId="12">#REF!</definedName>
    <definedName name="nvv_List13_6_275" localSheetId="14">#REF!</definedName>
    <definedName name="nvv_List13_6_275" localSheetId="2">#REF!</definedName>
    <definedName name="nvv_List13_6_275" localSheetId="5">#REF!</definedName>
    <definedName name="nvv_List13_6_275" localSheetId="6">#REF!</definedName>
    <definedName name="nvv_List13_6_275">#REF!</definedName>
    <definedName name="nvv_List13_6_276" localSheetId="8">#REF!</definedName>
    <definedName name="nvv_List13_6_276" localSheetId="11">#REF!</definedName>
    <definedName name="nvv_List13_6_276" localSheetId="12">#REF!</definedName>
    <definedName name="nvv_List13_6_276" localSheetId="14">#REF!</definedName>
    <definedName name="nvv_List13_6_276" localSheetId="2">#REF!</definedName>
    <definedName name="nvv_List13_6_276" localSheetId="5">#REF!</definedName>
    <definedName name="nvv_List13_6_276" localSheetId="6">#REF!</definedName>
    <definedName name="nvv_List13_6_276">#REF!</definedName>
    <definedName name="nvv_List13_6_277" localSheetId="8">#REF!</definedName>
    <definedName name="nvv_List13_6_277" localSheetId="11">#REF!</definedName>
    <definedName name="nvv_List13_6_277" localSheetId="12">#REF!</definedName>
    <definedName name="nvv_List13_6_277" localSheetId="14">#REF!</definedName>
    <definedName name="nvv_List13_6_277" localSheetId="2">#REF!</definedName>
    <definedName name="nvv_List13_6_277" localSheetId="5">#REF!</definedName>
    <definedName name="nvv_List13_6_277" localSheetId="6">#REF!</definedName>
    <definedName name="nvv_List13_6_277">#REF!</definedName>
    <definedName name="nvv_List13_6_278" localSheetId="8">#REF!</definedName>
    <definedName name="nvv_List13_6_278" localSheetId="11">#REF!</definedName>
    <definedName name="nvv_List13_6_278" localSheetId="12">#REF!</definedName>
    <definedName name="nvv_List13_6_278" localSheetId="14">#REF!</definedName>
    <definedName name="nvv_List13_6_278" localSheetId="2">#REF!</definedName>
    <definedName name="nvv_List13_6_278" localSheetId="5">#REF!</definedName>
    <definedName name="nvv_List13_6_278" localSheetId="6">#REF!</definedName>
    <definedName name="nvv_List13_6_278">#REF!</definedName>
    <definedName name="nvv_List13_6_279" localSheetId="8">#REF!</definedName>
    <definedName name="nvv_List13_6_279" localSheetId="11">#REF!</definedName>
    <definedName name="nvv_List13_6_279" localSheetId="12">#REF!</definedName>
    <definedName name="nvv_List13_6_279" localSheetId="14">#REF!</definedName>
    <definedName name="nvv_List13_6_279" localSheetId="2">#REF!</definedName>
    <definedName name="nvv_List13_6_279" localSheetId="5">#REF!</definedName>
    <definedName name="nvv_List13_6_279" localSheetId="6">#REF!</definedName>
    <definedName name="nvv_List13_6_279">#REF!</definedName>
    <definedName name="nvv_List13_6_280" localSheetId="8">#REF!</definedName>
    <definedName name="nvv_List13_6_280" localSheetId="11">#REF!</definedName>
    <definedName name="nvv_List13_6_280" localSheetId="12">#REF!</definedName>
    <definedName name="nvv_List13_6_280" localSheetId="14">#REF!</definedName>
    <definedName name="nvv_List13_6_280" localSheetId="2">#REF!</definedName>
    <definedName name="nvv_List13_6_280" localSheetId="5">#REF!</definedName>
    <definedName name="nvv_List13_6_280" localSheetId="6">#REF!</definedName>
    <definedName name="nvv_List13_6_280">#REF!</definedName>
    <definedName name="nvv_List13_6_281" localSheetId="8">#REF!</definedName>
    <definedName name="nvv_List13_6_281" localSheetId="11">#REF!</definedName>
    <definedName name="nvv_List13_6_281" localSheetId="12">#REF!</definedName>
    <definedName name="nvv_List13_6_281" localSheetId="14">#REF!</definedName>
    <definedName name="nvv_List13_6_281" localSheetId="2">#REF!</definedName>
    <definedName name="nvv_List13_6_281" localSheetId="5">#REF!</definedName>
    <definedName name="nvv_List13_6_281" localSheetId="6">#REF!</definedName>
    <definedName name="nvv_List13_6_281">#REF!</definedName>
    <definedName name="nvv_List13_6_282" localSheetId="8">#REF!</definedName>
    <definedName name="nvv_List13_6_282" localSheetId="11">#REF!</definedName>
    <definedName name="nvv_List13_6_282" localSheetId="12">#REF!</definedName>
    <definedName name="nvv_List13_6_282" localSheetId="14">#REF!</definedName>
    <definedName name="nvv_List13_6_282" localSheetId="2">#REF!</definedName>
    <definedName name="nvv_List13_6_282" localSheetId="5">#REF!</definedName>
    <definedName name="nvv_List13_6_282" localSheetId="6">#REF!</definedName>
    <definedName name="nvv_List13_6_282">#REF!</definedName>
    <definedName name="nvv_List13_6_283" localSheetId="8">#REF!</definedName>
    <definedName name="nvv_List13_6_283" localSheetId="11">#REF!</definedName>
    <definedName name="nvv_List13_6_283" localSheetId="12">#REF!</definedName>
    <definedName name="nvv_List13_6_283" localSheetId="14">#REF!</definedName>
    <definedName name="nvv_List13_6_283" localSheetId="2">#REF!</definedName>
    <definedName name="nvv_List13_6_283" localSheetId="5">#REF!</definedName>
    <definedName name="nvv_List13_6_283" localSheetId="6">#REF!</definedName>
    <definedName name="nvv_List13_6_283">#REF!</definedName>
    <definedName name="nvv_List13_6_284" localSheetId="8">#REF!</definedName>
    <definedName name="nvv_List13_6_284" localSheetId="11">#REF!</definedName>
    <definedName name="nvv_List13_6_284" localSheetId="12">#REF!</definedName>
    <definedName name="nvv_List13_6_284" localSheetId="14">#REF!</definedName>
    <definedName name="nvv_List13_6_284" localSheetId="2">#REF!</definedName>
    <definedName name="nvv_List13_6_284" localSheetId="5">#REF!</definedName>
    <definedName name="nvv_List13_6_284" localSheetId="6">#REF!</definedName>
    <definedName name="nvv_List13_6_284">#REF!</definedName>
    <definedName name="nvv_List13_6_285" localSheetId="8">#REF!</definedName>
    <definedName name="nvv_List13_6_285" localSheetId="11">#REF!</definedName>
    <definedName name="nvv_List13_6_285" localSheetId="12">#REF!</definedName>
    <definedName name="nvv_List13_6_285" localSheetId="14">#REF!</definedName>
    <definedName name="nvv_List13_6_285" localSheetId="2">#REF!</definedName>
    <definedName name="nvv_List13_6_285" localSheetId="5">#REF!</definedName>
    <definedName name="nvv_List13_6_285" localSheetId="6">#REF!</definedName>
    <definedName name="nvv_List13_6_285">#REF!</definedName>
    <definedName name="nvv_List13_6_286" localSheetId="8">#REF!</definedName>
    <definedName name="nvv_List13_6_286" localSheetId="11">#REF!</definedName>
    <definedName name="nvv_List13_6_286" localSheetId="12">#REF!</definedName>
    <definedName name="nvv_List13_6_286" localSheetId="14">#REF!</definedName>
    <definedName name="nvv_List13_6_286" localSheetId="2">#REF!</definedName>
    <definedName name="nvv_List13_6_286" localSheetId="5">#REF!</definedName>
    <definedName name="nvv_List13_6_286" localSheetId="6">#REF!</definedName>
    <definedName name="nvv_List13_6_286">#REF!</definedName>
    <definedName name="nvv_List13_6_287" localSheetId="8">#REF!</definedName>
    <definedName name="nvv_List13_6_287" localSheetId="11">#REF!</definedName>
    <definedName name="nvv_List13_6_287" localSheetId="12">#REF!</definedName>
    <definedName name="nvv_List13_6_287" localSheetId="14">#REF!</definedName>
    <definedName name="nvv_List13_6_287" localSheetId="2">#REF!</definedName>
    <definedName name="nvv_List13_6_287" localSheetId="5">#REF!</definedName>
    <definedName name="nvv_List13_6_287" localSheetId="6">#REF!</definedName>
    <definedName name="nvv_List13_6_287">#REF!</definedName>
    <definedName name="nvv_List13_6_288" localSheetId="8">#REF!</definedName>
    <definedName name="nvv_List13_6_288" localSheetId="11">#REF!</definedName>
    <definedName name="nvv_List13_6_288" localSheetId="12">#REF!</definedName>
    <definedName name="nvv_List13_6_288" localSheetId="14">#REF!</definedName>
    <definedName name="nvv_List13_6_288" localSheetId="2">#REF!</definedName>
    <definedName name="nvv_List13_6_288" localSheetId="5">#REF!</definedName>
    <definedName name="nvv_List13_6_288" localSheetId="6">#REF!</definedName>
    <definedName name="nvv_List13_6_288">#REF!</definedName>
    <definedName name="nvv_List13_6_289" localSheetId="8">#REF!</definedName>
    <definedName name="nvv_List13_6_289" localSheetId="11">#REF!</definedName>
    <definedName name="nvv_List13_6_289" localSheetId="12">#REF!</definedName>
    <definedName name="nvv_List13_6_289" localSheetId="14">#REF!</definedName>
    <definedName name="nvv_List13_6_289" localSheetId="2">#REF!</definedName>
    <definedName name="nvv_List13_6_289" localSheetId="5">#REF!</definedName>
    <definedName name="nvv_List13_6_289" localSheetId="6">#REF!</definedName>
    <definedName name="nvv_List13_6_289">#REF!</definedName>
    <definedName name="nvv_List13_6_290" localSheetId="8">#REF!</definedName>
    <definedName name="nvv_List13_6_290" localSheetId="11">#REF!</definedName>
    <definedName name="nvv_List13_6_290" localSheetId="12">#REF!</definedName>
    <definedName name="nvv_List13_6_290" localSheetId="14">#REF!</definedName>
    <definedName name="nvv_List13_6_290" localSheetId="2">#REF!</definedName>
    <definedName name="nvv_List13_6_290" localSheetId="5">#REF!</definedName>
    <definedName name="nvv_List13_6_290" localSheetId="6">#REF!</definedName>
    <definedName name="nvv_List13_6_290">#REF!</definedName>
    <definedName name="nvv_List13_6_291" localSheetId="8">#REF!</definedName>
    <definedName name="nvv_List13_6_291" localSheetId="11">#REF!</definedName>
    <definedName name="nvv_List13_6_291" localSheetId="12">#REF!</definedName>
    <definedName name="nvv_List13_6_291" localSheetId="14">#REF!</definedName>
    <definedName name="nvv_List13_6_291" localSheetId="2">#REF!</definedName>
    <definedName name="nvv_List13_6_291" localSheetId="5">#REF!</definedName>
    <definedName name="nvv_List13_6_291" localSheetId="6">#REF!</definedName>
    <definedName name="nvv_List13_6_291">#REF!</definedName>
    <definedName name="nvv_List13_6_292" localSheetId="8">#REF!</definedName>
    <definedName name="nvv_List13_6_292" localSheetId="11">#REF!</definedName>
    <definedName name="nvv_List13_6_292" localSheetId="12">#REF!</definedName>
    <definedName name="nvv_List13_6_292" localSheetId="14">#REF!</definedName>
    <definedName name="nvv_List13_6_292" localSheetId="2">#REF!</definedName>
    <definedName name="nvv_List13_6_292" localSheetId="5">#REF!</definedName>
    <definedName name="nvv_List13_6_292" localSheetId="6">#REF!</definedName>
    <definedName name="nvv_List13_6_292">#REF!</definedName>
    <definedName name="nvv_List13_6_293" localSheetId="8">#REF!</definedName>
    <definedName name="nvv_List13_6_293" localSheetId="11">#REF!</definedName>
    <definedName name="nvv_List13_6_293" localSheetId="12">#REF!</definedName>
    <definedName name="nvv_List13_6_293" localSheetId="14">#REF!</definedName>
    <definedName name="nvv_List13_6_293" localSheetId="2">#REF!</definedName>
    <definedName name="nvv_List13_6_293" localSheetId="5">#REF!</definedName>
    <definedName name="nvv_List13_6_293" localSheetId="6">#REF!</definedName>
    <definedName name="nvv_List13_6_293">#REF!</definedName>
    <definedName name="nvv_List13_6_294" localSheetId="8">#REF!</definedName>
    <definedName name="nvv_List13_6_294" localSheetId="11">#REF!</definedName>
    <definedName name="nvv_List13_6_294" localSheetId="12">#REF!</definedName>
    <definedName name="nvv_List13_6_294" localSheetId="14">#REF!</definedName>
    <definedName name="nvv_List13_6_294" localSheetId="2">#REF!</definedName>
    <definedName name="nvv_List13_6_294" localSheetId="5">#REF!</definedName>
    <definedName name="nvv_List13_6_294" localSheetId="6">#REF!</definedName>
    <definedName name="nvv_List13_6_294">#REF!</definedName>
    <definedName name="nvv_List13_6_295" localSheetId="8">#REF!</definedName>
    <definedName name="nvv_List13_6_295" localSheetId="11">#REF!</definedName>
    <definedName name="nvv_List13_6_295" localSheetId="12">#REF!</definedName>
    <definedName name="nvv_List13_6_295" localSheetId="14">#REF!</definedName>
    <definedName name="nvv_List13_6_295" localSheetId="2">#REF!</definedName>
    <definedName name="nvv_List13_6_295" localSheetId="5">#REF!</definedName>
    <definedName name="nvv_List13_6_295" localSheetId="6">#REF!</definedName>
    <definedName name="nvv_List13_6_295">#REF!</definedName>
    <definedName name="nvv_List13_6_296" localSheetId="8">#REF!</definedName>
    <definedName name="nvv_List13_6_296" localSheetId="11">#REF!</definedName>
    <definedName name="nvv_List13_6_296" localSheetId="12">#REF!</definedName>
    <definedName name="nvv_List13_6_296" localSheetId="14">#REF!</definedName>
    <definedName name="nvv_List13_6_296" localSheetId="2">#REF!</definedName>
    <definedName name="nvv_List13_6_296" localSheetId="5">#REF!</definedName>
    <definedName name="nvv_List13_6_296" localSheetId="6">#REF!</definedName>
    <definedName name="nvv_List13_6_296">#REF!</definedName>
    <definedName name="nvv_List13_6_297" localSheetId="8">#REF!</definedName>
    <definedName name="nvv_List13_6_297" localSheetId="11">#REF!</definedName>
    <definedName name="nvv_List13_6_297" localSheetId="12">#REF!</definedName>
    <definedName name="nvv_List13_6_297" localSheetId="14">#REF!</definedName>
    <definedName name="nvv_List13_6_297" localSheetId="2">#REF!</definedName>
    <definedName name="nvv_List13_6_297" localSheetId="5">#REF!</definedName>
    <definedName name="nvv_List13_6_297" localSheetId="6">#REF!</definedName>
    <definedName name="nvv_List13_6_297">#REF!</definedName>
    <definedName name="nvv_List13_6_298" localSheetId="8">#REF!</definedName>
    <definedName name="nvv_List13_6_298" localSheetId="11">#REF!</definedName>
    <definedName name="nvv_List13_6_298" localSheetId="12">#REF!</definedName>
    <definedName name="nvv_List13_6_298" localSheetId="14">#REF!</definedName>
    <definedName name="nvv_List13_6_298" localSheetId="2">#REF!</definedName>
    <definedName name="nvv_List13_6_298" localSheetId="5">#REF!</definedName>
    <definedName name="nvv_List13_6_298" localSheetId="6">#REF!</definedName>
    <definedName name="nvv_List13_6_298">#REF!</definedName>
    <definedName name="nvv_List13_6_299" localSheetId="8">#REF!</definedName>
    <definedName name="nvv_List13_6_299" localSheetId="11">#REF!</definedName>
    <definedName name="nvv_List13_6_299" localSheetId="12">#REF!</definedName>
    <definedName name="nvv_List13_6_299" localSheetId="14">#REF!</definedName>
    <definedName name="nvv_List13_6_299" localSheetId="2">#REF!</definedName>
    <definedName name="nvv_List13_6_299" localSheetId="5">#REF!</definedName>
    <definedName name="nvv_List13_6_299" localSheetId="6">#REF!</definedName>
    <definedName name="nvv_List13_6_299">#REF!</definedName>
    <definedName name="nvv_List13_6_300" localSheetId="8">#REF!</definedName>
    <definedName name="nvv_List13_6_300" localSheetId="11">#REF!</definedName>
    <definedName name="nvv_List13_6_300" localSheetId="12">#REF!</definedName>
    <definedName name="nvv_List13_6_300" localSheetId="14">#REF!</definedName>
    <definedName name="nvv_List13_6_300" localSheetId="2">#REF!</definedName>
    <definedName name="nvv_List13_6_300" localSheetId="5">#REF!</definedName>
    <definedName name="nvv_List13_6_300" localSheetId="6">#REF!</definedName>
    <definedName name="nvv_List13_6_300">#REF!</definedName>
    <definedName name="nvv_List13_6_301" localSheetId="8">#REF!</definedName>
    <definedName name="nvv_List13_6_301" localSheetId="11">#REF!</definedName>
    <definedName name="nvv_List13_6_301" localSheetId="12">#REF!</definedName>
    <definedName name="nvv_List13_6_301" localSheetId="14">#REF!</definedName>
    <definedName name="nvv_List13_6_301" localSheetId="2">#REF!</definedName>
    <definedName name="nvv_List13_6_301" localSheetId="5">#REF!</definedName>
    <definedName name="nvv_List13_6_301" localSheetId="6">#REF!</definedName>
    <definedName name="nvv_List13_6_301">#REF!</definedName>
    <definedName name="nvv_List13_6_302" localSheetId="8">#REF!</definedName>
    <definedName name="nvv_List13_6_302" localSheetId="11">#REF!</definedName>
    <definedName name="nvv_List13_6_302" localSheetId="12">#REF!</definedName>
    <definedName name="nvv_List13_6_302" localSheetId="14">#REF!</definedName>
    <definedName name="nvv_List13_6_302" localSheetId="2">#REF!</definedName>
    <definedName name="nvv_List13_6_302" localSheetId="5">#REF!</definedName>
    <definedName name="nvv_List13_6_302" localSheetId="6">#REF!</definedName>
    <definedName name="nvv_List13_6_302">#REF!</definedName>
    <definedName name="nvv_List13_6_303" localSheetId="8">#REF!</definedName>
    <definedName name="nvv_List13_6_303" localSheetId="11">#REF!</definedName>
    <definedName name="nvv_List13_6_303" localSheetId="12">#REF!</definedName>
    <definedName name="nvv_List13_6_303" localSheetId="14">#REF!</definedName>
    <definedName name="nvv_List13_6_303" localSheetId="2">#REF!</definedName>
    <definedName name="nvv_List13_6_303" localSheetId="5">#REF!</definedName>
    <definedName name="nvv_List13_6_303" localSheetId="6">#REF!</definedName>
    <definedName name="nvv_List13_6_303">#REF!</definedName>
    <definedName name="nvv_List13_6_304" localSheetId="8">#REF!</definedName>
    <definedName name="nvv_List13_6_304" localSheetId="11">#REF!</definedName>
    <definedName name="nvv_List13_6_304" localSheetId="12">#REF!</definedName>
    <definedName name="nvv_List13_6_304" localSheetId="14">#REF!</definedName>
    <definedName name="nvv_List13_6_304" localSheetId="2">#REF!</definedName>
    <definedName name="nvv_List13_6_304" localSheetId="5">#REF!</definedName>
    <definedName name="nvv_List13_6_304" localSheetId="6">#REF!</definedName>
    <definedName name="nvv_List13_6_304">#REF!</definedName>
    <definedName name="nvv_List13_6_305" localSheetId="8">#REF!</definedName>
    <definedName name="nvv_List13_6_305" localSheetId="11">#REF!</definedName>
    <definedName name="nvv_List13_6_305" localSheetId="12">#REF!</definedName>
    <definedName name="nvv_List13_6_305" localSheetId="14">#REF!</definedName>
    <definedName name="nvv_List13_6_305" localSheetId="2">#REF!</definedName>
    <definedName name="nvv_List13_6_305" localSheetId="5">#REF!</definedName>
    <definedName name="nvv_List13_6_305" localSheetId="6">#REF!</definedName>
    <definedName name="nvv_List13_6_305">#REF!</definedName>
    <definedName name="nvv_List13_6_306" localSheetId="8">#REF!</definedName>
    <definedName name="nvv_List13_6_306" localSheetId="11">#REF!</definedName>
    <definedName name="nvv_List13_6_306" localSheetId="12">#REF!</definedName>
    <definedName name="nvv_List13_6_306" localSheetId="14">#REF!</definedName>
    <definedName name="nvv_List13_6_306" localSheetId="2">#REF!</definedName>
    <definedName name="nvv_List13_6_306" localSheetId="5">#REF!</definedName>
    <definedName name="nvv_List13_6_306" localSheetId="6">#REF!</definedName>
    <definedName name="nvv_List13_6_306">#REF!</definedName>
    <definedName name="nvv_List13_6_307" localSheetId="8">#REF!</definedName>
    <definedName name="nvv_List13_6_307" localSheetId="11">#REF!</definedName>
    <definedName name="nvv_List13_6_307" localSheetId="12">#REF!</definedName>
    <definedName name="nvv_List13_6_307" localSheetId="14">#REF!</definedName>
    <definedName name="nvv_List13_6_307" localSheetId="2">#REF!</definedName>
    <definedName name="nvv_List13_6_307" localSheetId="5">#REF!</definedName>
    <definedName name="nvv_List13_6_307" localSheetId="6">#REF!</definedName>
    <definedName name="nvv_List13_6_307">#REF!</definedName>
    <definedName name="nvv_List13_6_308" localSheetId="8">#REF!</definedName>
    <definedName name="nvv_List13_6_308" localSheetId="11">#REF!</definedName>
    <definedName name="nvv_List13_6_308" localSheetId="12">#REF!</definedName>
    <definedName name="nvv_List13_6_308" localSheetId="14">#REF!</definedName>
    <definedName name="nvv_List13_6_308" localSheetId="2">#REF!</definedName>
    <definedName name="nvv_List13_6_308" localSheetId="5">#REF!</definedName>
    <definedName name="nvv_List13_6_308" localSheetId="6">#REF!</definedName>
    <definedName name="nvv_List13_6_308">#REF!</definedName>
    <definedName name="nvv_List13_6_309" localSheetId="8">#REF!</definedName>
    <definedName name="nvv_List13_6_309" localSheetId="11">#REF!</definedName>
    <definedName name="nvv_List13_6_309" localSheetId="12">#REF!</definedName>
    <definedName name="nvv_List13_6_309" localSheetId="14">#REF!</definedName>
    <definedName name="nvv_List13_6_309" localSheetId="2">#REF!</definedName>
    <definedName name="nvv_List13_6_309" localSheetId="5">#REF!</definedName>
    <definedName name="nvv_List13_6_309" localSheetId="6">#REF!</definedName>
    <definedName name="nvv_List13_6_309">#REF!</definedName>
    <definedName name="nvv_List13_6_310" localSheetId="8">#REF!</definedName>
    <definedName name="nvv_List13_6_310" localSheetId="11">#REF!</definedName>
    <definedName name="nvv_List13_6_310" localSheetId="12">#REF!</definedName>
    <definedName name="nvv_List13_6_310" localSheetId="14">#REF!</definedName>
    <definedName name="nvv_List13_6_310" localSheetId="2">#REF!</definedName>
    <definedName name="nvv_List13_6_310" localSheetId="5">#REF!</definedName>
    <definedName name="nvv_List13_6_310" localSheetId="6">#REF!</definedName>
    <definedName name="nvv_List13_6_310">#REF!</definedName>
    <definedName name="nvv_List13_6_311" localSheetId="8">#REF!</definedName>
    <definedName name="nvv_List13_6_311" localSheetId="11">#REF!</definedName>
    <definedName name="nvv_List13_6_311" localSheetId="12">#REF!</definedName>
    <definedName name="nvv_List13_6_311" localSheetId="14">#REF!</definedName>
    <definedName name="nvv_List13_6_311" localSheetId="2">#REF!</definedName>
    <definedName name="nvv_List13_6_311" localSheetId="5">#REF!</definedName>
    <definedName name="nvv_List13_6_311" localSheetId="6">#REF!</definedName>
    <definedName name="nvv_List13_6_311">#REF!</definedName>
    <definedName name="nvv_List13_6_313" localSheetId="8">#REF!</definedName>
    <definedName name="nvv_List13_6_313" localSheetId="11">#REF!</definedName>
    <definedName name="nvv_List13_6_313" localSheetId="12">#REF!</definedName>
    <definedName name="nvv_List13_6_313" localSheetId="14">#REF!</definedName>
    <definedName name="nvv_List13_6_313" localSheetId="2">#REF!</definedName>
    <definedName name="nvv_List13_6_313" localSheetId="5">#REF!</definedName>
    <definedName name="nvv_List13_6_313" localSheetId="6">#REF!</definedName>
    <definedName name="nvv_List13_6_313">#REF!</definedName>
    <definedName name="nvv_List13_6_314" localSheetId="8">#REF!</definedName>
    <definedName name="nvv_List13_6_314" localSheetId="11">#REF!</definedName>
    <definedName name="nvv_List13_6_314" localSheetId="12">#REF!</definedName>
    <definedName name="nvv_List13_6_314" localSheetId="14">#REF!</definedName>
    <definedName name="nvv_List13_6_314" localSheetId="2">#REF!</definedName>
    <definedName name="nvv_List13_6_314" localSheetId="5">#REF!</definedName>
    <definedName name="nvv_List13_6_314" localSheetId="6">#REF!</definedName>
    <definedName name="nvv_List13_6_314">#REF!</definedName>
    <definedName name="nvv_List13_6_315" localSheetId="8">#REF!</definedName>
    <definedName name="nvv_List13_6_315" localSheetId="11">#REF!</definedName>
    <definedName name="nvv_List13_6_315" localSheetId="12">#REF!</definedName>
    <definedName name="nvv_List13_6_315" localSheetId="14">#REF!</definedName>
    <definedName name="nvv_List13_6_315" localSheetId="2">#REF!</definedName>
    <definedName name="nvv_List13_6_315" localSheetId="5">#REF!</definedName>
    <definedName name="nvv_List13_6_315" localSheetId="6">#REF!</definedName>
    <definedName name="nvv_List13_6_315">#REF!</definedName>
    <definedName name="nvv_List13_6_317" localSheetId="8">#REF!</definedName>
    <definedName name="nvv_List13_6_317" localSheetId="11">#REF!</definedName>
    <definedName name="nvv_List13_6_317" localSheetId="12">#REF!</definedName>
    <definedName name="nvv_List13_6_317" localSheetId="14">#REF!</definedName>
    <definedName name="nvv_List13_6_317" localSheetId="2">#REF!</definedName>
    <definedName name="nvv_List13_6_317" localSheetId="5">#REF!</definedName>
    <definedName name="nvv_List13_6_317" localSheetId="6">#REF!</definedName>
    <definedName name="nvv_List13_6_317">#REF!</definedName>
    <definedName name="nvv_List13_6_318" localSheetId="8">#REF!</definedName>
    <definedName name="nvv_List13_6_318" localSheetId="11">#REF!</definedName>
    <definedName name="nvv_List13_6_318" localSheetId="12">#REF!</definedName>
    <definedName name="nvv_List13_6_318" localSheetId="14">#REF!</definedName>
    <definedName name="nvv_List13_6_318" localSheetId="2">#REF!</definedName>
    <definedName name="nvv_List13_6_318" localSheetId="5">#REF!</definedName>
    <definedName name="nvv_List13_6_318" localSheetId="6">#REF!</definedName>
    <definedName name="nvv_List13_6_318">#REF!</definedName>
    <definedName name="nvv_List13_6_319" localSheetId="8">#REF!</definedName>
    <definedName name="nvv_List13_6_319" localSheetId="11">#REF!</definedName>
    <definedName name="nvv_List13_6_319" localSheetId="12">#REF!</definedName>
    <definedName name="nvv_List13_6_319" localSheetId="14">#REF!</definedName>
    <definedName name="nvv_List13_6_319" localSheetId="2">#REF!</definedName>
    <definedName name="nvv_List13_6_319" localSheetId="5">#REF!</definedName>
    <definedName name="nvv_List13_6_319" localSheetId="6">#REF!</definedName>
    <definedName name="nvv_List13_6_319">#REF!</definedName>
    <definedName name="nvv_List13_6_320" localSheetId="8">#REF!</definedName>
    <definedName name="nvv_List13_6_320" localSheetId="11">#REF!</definedName>
    <definedName name="nvv_List13_6_320" localSheetId="12">#REF!</definedName>
    <definedName name="nvv_List13_6_320" localSheetId="14">#REF!</definedName>
    <definedName name="nvv_List13_6_320" localSheetId="2">#REF!</definedName>
    <definedName name="nvv_List13_6_320" localSheetId="5">#REF!</definedName>
    <definedName name="nvv_List13_6_320" localSheetId="6">#REF!</definedName>
    <definedName name="nvv_List13_6_320">#REF!</definedName>
    <definedName name="nvv_List13_6_324" localSheetId="8">#REF!</definedName>
    <definedName name="nvv_List13_6_324" localSheetId="11">#REF!</definedName>
    <definedName name="nvv_List13_6_324" localSheetId="12">#REF!</definedName>
    <definedName name="nvv_List13_6_324" localSheetId="14">#REF!</definedName>
    <definedName name="nvv_List13_6_324" localSheetId="2">#REF!</definedName>
    <definedName name="nvv_List13_6_324" localSheetId="5">#REF!</definedName>
    <definedName name="nvv_List13_6_324" localSheetId="6">#REF!</definedName>
    <definedName name="nvv_List13_6_324">#REF!</definedName>
    <definedName name="o" localSheetId="7">#N/A</definedName>
    <definedName name="o" localSheetId="8">'5.2 II НР i'!o</definedName>
    <definedName name="o" localSheetId="9">#N/A</definedName>
    <definedName name="o" localSheetId="10">#N/A</definedName>
    <definedName name="o" localSheetId="11">#N/A</definedName>
    <definedName name="o" localSheetId="12">#N/A</definedName>
    <definedName name="o" localSheetId="16">#N/A</definedName>
    <definedName name="o" localSheetId="1">'Пр 1. Смета НВВ i'!o</definedName>
    <definedName name="o" localSheetId="2">'Пр 2. (ПАО ФСК)'!o</definedName>
    <definedName name="o" localSheetId="3">'Пр 3. Аренда'!o</definedName>
    <definedName name="o" localSheetId="4">'Пр 3.1 Отчет Аренда'!o</definedName>
    <definedName name="o" localSheetId="5">#N/A</definedName>
    <definedName name="o" localSheetId="6">#N/A</definedName>
    <definedName name="o" localSheetId="18">#N/A</definedName>
    <definedName name="o" localSheetId="19">#N/A</definedName>
    <definedName name="o">[0]!o</definedName>
    <definedName name="o_4">"'рт-передача'!o"</definedName>
    <definedName name="OCT" localSheetId="7">#REF!</definedName>
    <definedName name="OCT" localSheetId="8">#REF!</definedName>
    <definedName name="OCT" localSheetId="11">#REF!</definedName>
    <definedName name="OCT" localSheetId="12">#REF!</definedName>
    <definedName name="OCT" localSheetId="14">#REF!</definedName>
    <definedName name="OCT" localSheetId="16">#REF!</definedName>
    <definedName name="OCT" localSheetId="1">#REF!</definedName>
    <definedName name="OCT" localSheetId="2">#REF!</definedName>
    <definedName name="OCT" localSheetId="3">#REF!</definedName>
    <definedName name="OCT" localSheetId="4">#REF!</definedName>
    <definedName name="OCT" localSheetId="5">#REF!</definedName>
    <definedName name="OCT" localSheetId="6">#REF!</definedName>
    <definedName name="OCT" localSheetId="18">#REF!</definedName>
    <definedName name="OCT" localSheetId="19">#REF!</definedName>
    <definedName name="OCT">#REF!</definedName>
    <definedName name="OCT_4">"#REF!"</definedName>
    <definedName name="oijjjjjjjjjjjjjj" localSheetId="7" hidden="1">{#N/A,#N/A,TRUE,"Лист1";#N/A,#N/A,TRUE,"Лист2";#N/A,#N/A,TRUE,"Лист3"}</definedName>
    <definedName name="oijjjjjjjjjjjjjj" localSheetId="9" hidden="1">{#N/A,#N/A,TRUE,"Лист1";#N/A,#N/A,TRUE,"Лист2";#N/A,#N/A,TRUE,"Лист3"}</definedName>
    <definedName name="oijjjjjjjjjjjjjj" localSheetId="10" hidden="1">{#N/A,#N/A,TRUE,"Лист1";#N/A,#N/A,TRUE,"Лист2";#N/A,#N/A,TRUE,"Лист3"}</definedName>
    <definedName name="oijjjjjjjjjjjjjj" localSheetId="11" hidden="1">{#N/A,#N/A,TRUE,"Лист1";#N/A,#N/A,TRUE,"Лист2";#N/A,#N/A,TRUE,"Лист3"}</definedName>
    <definedName name="oijjjjjjjjjjjjjj" localSheetId="12" hidden="1">{#N/A,#N/A,TRUE,"Лист1";#N/A,#N/A,TRUE,"Лист2";#N/A,#N/A,TRUE,"Лист3"}</definedName>
    <definedName name="oijjjjjjjjjjjjjj" localSheetId="16" hidden="1">{#N/A,#N/A,TRUE,"Лист1";#N/A,#N/A,TRUE,"Лист2";#N/A,#N/A,TRUE,"Лист3"}</definedName>
    <definedName name="oijjjjjjjjjjjjjj" localSheetId="6" hidden="1">{#N/A,#N/A,TRUE,"Лист1";#N/A,#N/A,TRUE,"Лист2";#N/A,#N/A,TRUE,"Лист3"}</definedName>
    <definedName name="oijjjjjjjjjjjjjj" localSheetId="18" hidden="1">{#N/A,#N/A,TRUE,"Лист1";#N/A,#N/A,TRUE,"Лист2";#N/A,#N/A,TRUE,"Лист3"}</definedName>
    <definedName name="oijjjjjjjjjjjjjj" localSheetId="19" hidden="1">{#N/A,#N/A,TRUE,"Лист1";#N/A,#N/A,TRUE,"Лист2";#N/A,#N/A,TRUE,"Лист3"}</definedName>
    <definedName name="oijjjjjjjjjjjjjj" hidden="1">{#N/A,#N/A,TRUE,"Лист1";#N/A,#N/A,TRUE,"Лист2";#N/A,#N/A,TRUE,"Лист3"}</definedName>
    <definedName name="oikkkkkkkkkkkkkkkkkkkkkkk" localSheetId="7" hidden="1">{#N/A,#N/A,TRUE,"Лист1";#N/A,#N/A,TRUE,"Лист2";#N/A,#N/A,TRUE,"Лист3"}</definedName>
    <definedName name="oikkkkkkkkkkkkkkkkkkkkkkk" localSheetId="9" hidden="1">{#N/A,#N/A,TRUE,"Лист1";#N/A,#N/A,TRUE,"Лист2";#N/A,#N/A,TRUE,"Лист3"}</definedName>
    <definedName name="oikkkkkkkkkkkkkkkkkkkkkkk" localSheetId="10" hidden="1">{#N/A,#N/A,TRUE,"Лист1";#N/A,#N/A,TRUE,"Лист2";#N/A,#N/A,TRUE,"Лист3"}</definedName>
    <definedName name="oikkkkkkkkkkkkkkkkkkkkkkk" localSheetId="11" hidden="1">{#N/A,#N/A,TRUE,"Лист1";#N/A,#N/A,TRUE,"Лист2";#N/A,#N/A,TRUE,"Лист3"}</definedName>
    <definedName name="oikkkkkkkkkkkkkkkkkkkkkkk" localSheetId="12" hidden="1">{#N/A,#N/A,TRUE,"Лист1";#N/A,#N/A,TRUE,"Лист2";#N/A,#N/A,TRUE,"Лист3"}</definedName>
    <definedName name="oikkkkkkkkkkkkkkkkkkkkkkk" localSheetId="16" hidden="1">{#N/A,#N/A,TRUE,"Лист1";#N/A,#N/A,TRUE,"Лист2";#N/A,#N/A,TRUE,"Лист3"}</definedName>
    <definedName name="oikkkkkkkkkkkkkkkkkkkkkkk" localSheetId="6" hidden="1">{#N/A,#N/A,TRUE,"Лист1";#N/A,#N/A,TRUE,"Лист2";#N/A,#N/A,TRUE,"Лист3"}</definedName>
    <definedName name="oikkkkkkkkkkkkkkkkkkkkkkk" localSheetId="18" hidden="1">{#N/A,#N/A,TRUE,"Лист1";#N/A,#N/A,TRUE,"Лист2";#N/A,#N/A,TRUE,"Лист3"}</definedName>
    <definedName name="oikkkkkkkkkkkkkkkkkkkkkkk" localSheetId="19" hidden="1">{#N/A,#N/A,TRUE,"Лист1";#N/A,#N/A,TRUE,"Лист2";#N/A,#N/A,TRUE,"Лист3"}</definedName>
    <definedName name="oikkkkkkkkkkkkkkkkkkkkkkk" hidden="1">{#N/A,#N/A,TRUE,"Лист1";#N/A,#N/A,TRUE,"Лист2";#N/A,#N/A,TRUE,"Лист3"}</definedName>
    <definedName name="oilkkh" localSheetId="7" hidden="1">{#N/A,#N/A,TRUE,"Лист1";#N/A,#N/A,TRUE,"Лист2";#N/A,#N/A,TRUE,"Лист3"}</definedName>
    <definedName name="oilkkh" localSheetId="9" hidden="1">{#N/A,#N/A,TRUE,"Лист1";#N/A,#N/A,TRUE,"Лист2";#N/A,#N/A,TRUE,"Лист3"}</definedName>
    <definedName name="oilkkh" localSheetId="10" hidden="1">{#N/A,#N/A,TRUE,"Лист1";#N/A,#N/A,TRUE,"Лист2";#N/A,#N/A,TRUE,"Лист3"}</definedName>
    <definedName name="oilkkh" localSheetId="11" hidden="1">{#N/A,#N/A,TRUE,"Лист1";#N/A,#N/A,TRUE,"Лист2";#N/A,#N/A,TRUE,"Лист3"}</definedName>
    <definedName name="oilkkh" localSheetId="12" hidden="1">{#N/A,#N/A,TRUE,"Лист1";#N/A,#N/A,TRUE,"Лист2";#N/A,#N/A,TRUE,"Лист3"}</definedName>
    <definedName name="oilkkh" localSheetId="16" hidden="1">{#N/A,#N/A,TRUE,"Лист1";#N/A,#N/A,TRUE,"Лист2";#N/A,#N/A,TRUE,"Лист3"}</definedName>
    <definedName name="oilkkh" localSheetId="6" hidden="1">{#N/A,#N/A,TRUE,"Лист1";#N/A,#N/A,TRUE,"Лист2";#N/A,#N/A,TRUE,"Лист3"}</definedName>
    <definedName name="oilkkh" localSheetId="18" hidden="1">{#N/A,#N/A,TRUE,"Лист1";#N/A,#N/A,TRUE,"Лист2";#N/A,#N/A,TRUE,"Лист3"}</definedName>
    <definedName name="oilkkh" localSheetId="19" hidden="1">{#N/A,#N/A,TRUE,"Лист1";#N/A,#N/A,TRUE,"Лист2";#N/A,#N/A,TRUE,"Лист3"}</definedName>
    <definedName name="oilkkh" hidden="1">{#N/A,#N/A,TRUE,"Лист1";#N/A,#N/A,TRUE,"Лист2";#N/A,#N/A,TRUE,"Лист3"}</definedName>
    <definedName name="oiuuyyyyyyyyyyyyyyy" localSheetId="7" hidden="1">{#N/A,#N/A,TRUE,"Лист1";#N/A,#N/A,TRUE,"Лист2";#N/A,#N/A,TRUE,"Лист3"}</definedName>
    <definedName name="oiuuyyyyyyyyyyyyyyy" localSheetId="9" hidden="1">{#N/A,#N/A,TRUE,"Лист1";#N/A,#N/A,TRUE,"Лист2";#N/A,#N/A,TRUE,"Лист3"}</definedName>
    <definedName name="oiuuyyyyyyyyyyyyyyy" localSheetId="10" hidden="1">{#N/A,#N/A,TRUE,"Лист1";#N/A,#N/A,TRUE,"Лист2";#N/A,#N/A,TRUE,"Лист3"}</definedName>
    <definedName name="oiuuyyyyyyyyyyyyyyy" localSheetId="11" hidden="1">{#N/A,#N/A,TRUE,"Лист1";#N/A,#N/A,TRUE,"Лист2";#N/A,#N/A,TRUE,"Лист3"}</definedName>
    <definedName name="oiuuyyyyyyyyyyyyyyy" localSheetId="12" hidden="1">{#N/A,#N/A,TRUE,"Лист1";#N/A,#N/A,TRUE,"Лист2";#N/A,#N/A,TRUE,"Лист3"}</definedName>
    <definedName name="oiuuyyyyyyyyyyyyyyy" localSheetId="16" hidden="1">{#N/A,#N/A,TRUE,"Лист1";#N/A,#N/A,TRUE,"Лист2";#N/A,#N/A,TRUE,"Лист3"}</definedName>
    <definedName name="oiuuyyyyyyyyyyyyyyy" localSheetId="6" hidden="1">{#N/A,#N/A,TRUE,"Лист1";#N/A,#N/A,TRUE,"Лист2";#N/A,#N/A,TRUE,"Лист3"}</definedName>
    <definedName name="oiuuyyyyyyyyyyyyyyy" localSheetId="18" hidden="1">{#N/A,#N/A,TRUE,"Лист1";#N/A,#N/A,TRUE,"Лист2";#N/A,#N/A,TRUE,"Лист3"}</definedName>
    <definedName name="oiuuyyyyyyyyyyyyyyy" localSheetId="19" hidden="1">{#N/A,#N/A,TRUE,"Лист1";#N/A,#N/A,TRUE,"Лист2";#N/A,#N/A,TRUE,"Лист3"}</definedName>
    <definedName name="oiuuyyyyyyyyyyyyyyy" hidden="1">{#N/A,#N/A,TRUE,"Лист1";#N/A,#N/A,TRUE,"Лист2";#N/A,#N/A,TRUE,"Лист3"}</definedName>
    <definedName name="ojkjkhjgghfd" localSheetId="7" hidden="1">{#N/A,#N/A,TRUE,"Лист1";#N/A,#N/A,TRUE,"Лист2";#N/A,#N/A,TRUE,"Лист3"}</definedName>
    <definedName name="ojkjkhjgghfd" localSheetId="9" hidden="1">{#N/A,#N/A,TRUE,"Лист1";#N/A,#N/A,TRUE,"Лист2";#N/A,#N/A,TRUE,"Лист3"}</definedName>
    <definedName name="ojkjkhjgghfd" localSheetId="10" hidden="1">{#N/A,#N/A,TRUE,"Лист1";#N/A,#N/A,TRUE,"Лист2";#N/A,#N/A,TRUE,"Лист3"}</definedName>
    <definedName name="ojkjkhjgghfd" localSheetId="11" hidden="1">{#N/A,#N/A,TRUE,"Лист1";#N/A,#N/A,TRUE,"Лист2";#N/A,#N/A,TRUE,"Лист3"}</definedName>
    <definedName name="ojkjkhjgghfd" localSheetId="12" hidden="1">{#N/A,#N/A,TRUE,"Лист1";#N/A,#N/A,TRUE,"Лист2";#N/A,#N/A,TRUE,"Лист3"}</definedName>
    <definedName name="ojkjkhjgghfd" localSheetId="16" hidden="1">{#N/A,#N/A,TRUE,"Лист1";#N/A,#N/A,TRUE,"Лист2";#N/A,#N/A,TRUE,"Лист3"}</definedName>
    <definedName name="ojkjkhjgghfd" localSheetId="6" hidden="1">{#N/A,#N/A,TRUE,"Лист1";#N/A,#N/A,TRUE,"Лист2";#N/A,#N/A,TRUE,"Лист3"}</definedName>
    <definedName name="ojkjkhjgghfd" localSheetId="18" hidden="1">{#N/A,#N/A,TRUE,"Лист1";#N/A,#N/A,TRUE,"Лист2";#N/A,#N/A,TRUE,"Лист3"}</definedName>
    <definedName name="ojkjkhjgghfd" localSheetId="19" hidden="1">{#N/A,#N/A,TRUE,"Лист1";#N/A,#N/A,TRUE,"Лист2";#N/A,#N/A,TRUE,"Лист3"}</definedName>
    <definedName name="ojkjkhjgghfd" hidden="1">{#N/A,#N/A,TRUE,"Лист1";#N/A,#N/A,TRUE,"Лист2";#N/A,#N/A,TRUE,"Лист3"}</definedName>
    <definedName name="ok" localSheetId="9">[36]Контроль!$E$1</definedName>
    <definedName name="ok" localSheetId="10">[36]Контроль!$E$1</definedName>
    <definedName name="ok" localSheetId="6">[36]Контроль!$E$1</definedName>
    <definedName name="ok">[35]Контроль!$E$1</definedName>
    <definedName name="OKTMO" localSheetId="7">#REF!</definedName>
    <definedName name="OKTMO" localSheetId="8">#REF!</definedName>
    <definedName name="OKTMO" localSheetId="11">#REF!</definedName>
    <definedName name="OKTMO" localSheetId="12">#REF!</definedName>
    <definedName name="OKTMO" localSheetId="14">#REF!</definedName>
    <definedName name="OKTMO" localSheetId="16">#REF!</definedName>
    <definedName name="OKTMO" localSheetId="2">#REF!</definedName>
    <definedName name="OKTMO" localSheetId="5">#REF!</definedName>
    <definedName name="OKTMO" localSheetId="6">#REF!</definedName>
    <definedName name="OKTMO" localSheetId="18">#REF!</definedName>
    <definedName name="OKTMO" localSheetId="19">#REF!</definedName>
    <definedName name="OKTMO">#REF!</definedName>
    <definedName name="OKTMO_4">"#REF!"</definedName>
    <definedName name="öó" localSheetId="7">#N/A</definedName>
    <definedName name="öó" localSheetId="8">'5.2 II НР i'!öó</definedName>
    <definedName name="öó" localSheetId="9">#N/A</definedName>
    <definedName name="öó" localSheetId="10">#N/A</definedName>
    <definedName name="öó" localSheetId="11">#N/A</definedName>
    <definedName name="öó" localSheetId="12">#N/A</definedName>
    <definedName name="öó" localSheetId="16">#N/A</definedName>
    <definedName name="öó" localSheetId="1">'Пр 1. Смета НВВ i'!öó</definedName>
    <definedName name="öó" localSheetId="2">'Пр 2. (ПАО ФСК)'!öó</definedName>
    <definedName name="öó" localSheetId="3">'Пр 3. Аренда'!öó</definedName>
    <definedName name="öó" localSheetId="4">'Пр 3.1 Отчет Аренда'!öó</definedName>
    <definedName name="öó" localSheetId="5">#N/A</definedName>
    <definedName name="öó" localSheetId="6">#N/A</definedName>
    <definedName name="öó" localSheetId="18">#N/A</definedName>
    <definedName name="öó" localSheetId="19">#N/A</definedName>
    <definedName name="öó">[0]!öó</definedName>
    <definedName name="öó_4">"'рт-передача'!öó"</definedName>
    <definedName name="oopoooooooooooooooo" localSheetId="7" hidden="1">{#N/A,#N/A,TRUE,"Лист1";#N/A,#N/A,TRUE,"Лист2";#N/A,#N/A,TRUE,"Лист3"}</definedName>
    <definedName name="oopoooooooooooooooo" localSheetId="9" hidden="1">{#N/A,#N/A,TRUE,"Лист1";#N/A,#N/A,TRUE,"Лист2";#N/A,#N/A,TRUE,"Лист3"}</definedName>
    <definedName name="oopoooooooooooooooo" localSheetId="10" hidden="1">{#N/A,#N/A,TRUE,"Лист1";#N/A,#N/A,TRUE,"Лист2";#N/A,#N/A,TRUE,"Лист3"}</definedName>
    <definedName name="oopoooooooooooooooo" localSheetId="11" hidden="1">{#N/A,#N/A,TRUE,"Лист1";#N/A,#N/A,TRUE,"Лист2";#N/A,#N/A,TRUE,"Лист3"}</definedName>
    <definedName name="oopoooooooooooooooo" localSheetId="12" hidden="1">{#N/A,#N/A,TRUE,"Лист1";#N/A,#N/A,TRUE,"Лист2";#N/A,#N/A,TRUE,"Лист3"}</definedName>
    <definedName name="oopoooooooooooooooo" localSheetId="16" hidden="1">{#N/A,#N/A,TRUE,"Лист1";#N/A,#N/A,TRUE,"Лист2";#N/A,#N/A,TRUE,"Лист3"}</definedName>
    <definedName name="oopoooooooooooooooo" localSheetId="6" hidden="1">{#N/A,#N/A,TRUE,"Лист1";#N/A,#N/A,TRUE,"Лист2";#N/A,#N/A,TRUE,"Лист3"}</definedName>
    <definedName name="oopoooooooooooooooo" localSheetId="18" hidden="1">{#N/A,#N/A,TRUE,"Лист1";#N/A,#N/A,TRUE,"Лист2";#N/A,#N/A,TRUE,"Лист3"}</definedName>
    <definedName name="oopoooooooooooooooo" localSheetId="19" hidden="1">{#N/A,#N/A,TRUE,"Лист1";#N/A,#N/A,TRUE,"Лист2";#N/A,#N/A,TRUE,"Лист3"}</definedName>
    <definedName name="oopoooooooooooooooo" hidden="1">{#N/A,#N/A,TRUE,"Лист1";#N/A,#N/A,TRUE,"Лист2";#N/A,#N/A,TRUE,"Лист3"}</definedName>
    <definedName name="OrderNumber" localSheetId="7">[36]ФБР!#REF!</definedName>
    <definedName name="OrderNumber" localSheetId="8">[36]ФБР!#REF!</definedName>
    <definedName name="OrderNumber" localSheetId="9">[37]ФБР!#REF!</definedName>
    <definedName name="OrderNumber" localSheetId="10">[37]ФБР!#REF!</definedName>
    <definedName name="OrderNumber" localSheetId="11">[36]ФБР!#REF!</definedName>
    <definedName name="OrderNumber" localSheetId="12">[36]ФБР!#REF!</definedName>
    <definedName name="OrderNumber" localSheetId="14">[36]ФБР!#REF!</definedName>
    <definedName name="OrderNumber" localSheetId="16">[36]ФБР!#REF!</definedName>
    <definedName name="OrderNumber" localSheetId="6">[37]ФБР!#REF!</definedName>
    <definedName name="OrderNumber" localSheetId="18">[36]ФБР!#REF!</definedName>
    <definedName name="OrderNumber" localSheetId="19">[36]ФБР!#REF!</definedName>
    <definedName name="OrderNumber">[36]ФБР!#REF!</definedName>
    <definedName name="ORE" localSheetId="7">#REF!</definedName>
    <definedName name="ORE" localSheetId="8">#REF!</definedName>
    <definedName name="ORE" localSheetId="11">#REF!</definedName>
    <definedName name="ORE" localSheetId="12">#REF!</definedName>
    <definedName name="ORE" localSheetId="14">#REF!</definedName>
    <definedName name="ORE" localSheetId="16">#REF!</definedName>
    <definedName name="ORE" localSheetId="1">#REF!</definedName>
    <definedName name="ORE" localSheetId="2">#REF!</definedName>
    <definedName name="ORE" localSheetId="3">#REF!</definedName>
    <definedName name="ORE" localSheetId="4">#REF!</definedName>
    <definedName name="ORE" localSheetId="5">#REF!</definedName>
    <definedName name="ORE" localSheetId="6">#REF!</definedName>
    <definedName name="ORE" localSheetId="18">#REF!</definedName>
    <definedName name="ORE" localSheetId="19">#REF!</definedName>
    <definedName name="ORE">#REF!</definedName>
    <definedName name="ORE_4">"#REF!"</definedName>
    <definedName name="ORG" localSheetId="7">[25]Справочники!#REF!</definedName>
    <definedName name="ORG" localSheetId="8">[25]Справочники!#REF!</definedName>
    <definedName name="ORG" localSheetId="9">[26]Справочники!#REF!</definedName>
    <definedName name="ORG" localSheetId="10">[26]Справочники!#REF!</definedName>
    <definedName name="ORG" localSheetId="11">[25]Справочники!#REF!</definedName>
    <definedName name="ORG" localSheetId="12">[25]Справочники!#REF!</definedName>
    <definedName name="ORG" localSheetId="14">[25]Справочники!#REF!</definedName>
    <definedName name="ORG" localSheetId="6">[26]Справочники!#REF!</definedName>
    <definedName name="ORG" localSheetId="18">[25]Справочники!#REF!</definedName>
    <definedName name="ORG" localSheetId="19">[25]Справочники!#REF!</definedName>
    <definedName name="ORG">[25]Справочники!#REF!</definedName>
    <definedName name="ORG_5">#N/A</definedName>
    <definedName name="Org_list" localSheetId="7">#REF!</definedName>
    <definedName name="Org_list" localSheetId="8">#REF!</definedName>
    <definedName name="Org_list" localSheetId="11">#REF!</definedName>
    <definedName name="Org_list" localSheetId="12">#REF!</definedName>
    <definedName name="Org_list" localSheetId="14">#REF!</definedName>
    <definedName name="Org_list" localSheetId="16">#REF!</definedName>
    <definedName name="Org_list" localSheetId="2">#REF!</definedName>
    <definedName name="Org_list" localSheetId="5">#REF!</definedName>
    <definedName name="Org_list" localSheetId="6">#REF!</definedName>
    <definedName name="Org_list" localSheetId="18">#REF!</definedName>
    <definedName name="Org_list" localSheetId="19">#REF!</definedName>
    <definedName name="Org_list">#REF!</definedName>
    <definedName name="ORG_U" localSheetId="7">#REF!</definedName>
    <definedName name="ORG_U" localSheetId="8">#REF!</definedName>
    <definedName name="ORG_U" localSheetId="11">#REF!</definedName>
    <definedName name="ORG_U" localSheetId="12">#REF!</definedName>
    <definedName name="ORG_U" localSheetId="14">#REF!</definedName>
    <definedName name="ORG_U" localSheetId="16">#REF!</definedName>
    <definedName name="ORG_U" localSheetId="6">#REF!</definedName>
    <definedName name="ORG_U" localSheetId="18">#REF!</definedName>
    <definedName name="ORG_U" localSheetId="19">#REF!</definedName>
    <definedName name="ORG_U">#REF!</definedName>
    <definedName name="ORGBLR" localSheetId="7">#REF!</definedName>
    <definedName name="ORGBLR" localSheetId="8">#REF!</definedName>
    <definedName name="ORGBLR" localSheetId="11">#REF!</definedName>
    <definedName name="ORGBLR" localSheetId="12">#REF!</definedName>
    <definedName name="ORGBLR" localSheetId="14">#REF!</definedName>
    <definedName name="ORGBLR" localSheetId="16">#REF!</definedName>
    <definedName name="ORGBLR" localSheetId="6">#REF!</definedName>
    <definedName name="ORGBLR" localSheetId="18">#REF!</definedName>
    <definedName name="ORGBLR" localSheetId="19">#REF!</definedName>
    <definedName name="ORGBLR">#REF!</definedName>
    <definedName name="OTH_DATA" localSheetId="7">#REF!</definedName>
    <definedName name="OTH_DATA" localSheetId="8">#REF!</definedName>
    <definedName name="OTH_DATA" localSheetId="11">#REF!</definedName>
    <definedName name="OTH_DATA" localSheetId="12">#REF!</definedName>
    <definedName name="OTH_DATA" localSheetId="14">#REF!</definedName>
    <definedName name="OTH_DATA" localSheetId="16">#REF!</definedName>
    <definedName name="OTH_DATA" localSheetId="2">#REF!</definedName>
    <definedName name="OTH_DATA" localSheetId="5">#REF!</definedName>
    <definedName name="OTH_DATA" localSheetId="6">#REF!</definedName>
    <definedName name="OTH_DATA" localSheetId="18">#REF!</definedName>
    <definedName name="OTH_DATA" localSheetId="19">#REF!</definedName>
    <definedName name="OTH_DATA">#REF!</definedName>
    <definedName name="OTH_LIST" localSheetId="7">#REF!</definedName>
    <definedName name="OTH_LIST" localSheetId="8">#REF!</definedName>
    <definedName name="OTH_LIST" localSheetId="11">#REF!</definedName>
    <definedName name="OTH_LIST" localSheetId="12">#REF!</definedName>
    <definedName name="OTH_LIST" localSheetId="14">#REF!</definedName>
    <definedName name="OTH_LIST" localSheetId="16">#REF!</definedName>
    <definedName name="OTH_LIST" localSheetId="2">#REF!</definedName>
    <definedName name="OTH_LIST" localSheetId="5">#REF!</definedName>
    <definedName name="OTH_LIST" localSheetId="6">#REF!</definedName>
    <definedName name="OTH_LIST" localSheetId="18">#REF!</definedName>
    <definedName name="OTH_LIST" localSheetId="19">#REF!</definedName>
    <definedName name="OTH_LIST">#REF!</definedName>
    <definedName name="otsev">[11]ДАННЫЕ!$C$6</definedName>
    <definedName name="otsev_1" localSheetId="7">[6]ДАННЫЕ!#REF!</definedName>
    <definedName name="otsev_1" localSheetId="8">[6]ДАННЫЕ!#REF!</definedName>
    <definedName name="otsev_1" localSheetId="11">[6]ДАННЫЕ!#REF!</definedName>
    <definedName name="otsev_1" localSheetId="12">[6]ДАННЫЕ!#REF!</definedName>
    <definedName name="otsev_1" localSheetId="14">[6]ДАННЫЕ!#REF!</definedName>
    <definedName name="otsev_1" localSheetId="6">[6]ДАННЫЕ!#REF!</definedName>
    <definedName name="otsev_1" localSheetId="18">[6]ДАННЫЕ!#REF!</definedName>
    <definedName name="otsev_1" localSheetId="19">[6]ДАННЫЕ!#REF!</definedName>
    <definedName name="otsev_1">[6]ДАННЫЕ!#REF!</definedName>
    <definedName name="p" localSheetId="7">'[30]Вводные данные систем'!#REF!</definedName>
    <definedName name="p" localSheetId="8">'[30]Вводные данные систем'!#REF!</definedName>
    <definedName name="p" localSheetId="9">'[32]Вводные данные систем'!#REF!</definedName>
    <definedName name="p" localSheetId="10">'[32]Вводные данные систем'!#REF!</definedName>
    <definedName name="p" localSheetId="11">'[30]Вводные данные систем'!#REF!</definedName>
    <definedName name="p" localSheetId="12">'[30]Вводные данные систем'!#REF!</definedName>
    <definedName name="p" localSheetId="14">'[30]Вводные данные систем'!#REF!</definedName>
    <definedName name="p" localSheetId="6">'[32]Вводные данные систем'!#REF!</definedName>
    <definedName name="p" localSheetId="18">'[30]Вводные данные систем'!#REF!</definedName>
    <definedName name="p" localSheetId="19">'[30]Вводные данные систем'!#REF!</definedName>
    <definedName name="p">'[30]Вводные данные систем'!#REF!</definedName>
    <definedName name="P1_dip" localSheetId="9" hidden="1">[23]FST5!$G$167:$G$172,[23]FST5!$G$174:$G$175,[23]FST5!$G$177:$G$180,[23]FST5!$G$182,[23]FST5!$G$184:$G$188,[23]FST5!$G$190,[23]FST5!$G$192:$G$194</definedName>
    <definedName name="P1_dip" localSheetId="10" hidden="1">[23]FST5!$G$167:$G$172,[23]FST5!$G$174:$G$175,[23]FST5!$G$177:$G$180,[23]FST5!$G$182,[23]FST5!$G$184:$G$188,[23]FST5!$G$190,[23]FST5!$G$192:$G$194</definedName>
    <definedName name="P1_dip" localSheetId="6" hidden="1">[23]FST5!$G$167:$G$172,[23]FST5!$G$174:$G$175,[23]FST5!$G$177:$G$180,[23]FST5!$G$182,[23]FST5!$G$184:$G$188,[23]FST5!$G$190,[23]FST5!$G$192:$G$194</definedName>
    <definedName name="P1_dip" hidden="1">[24]FST5!$G$167:$G$172,[24]FST5!$G$174:$G$175,[24]FST5!$G$177:$G$180,[24]FST5!$G$182,[24]FST5!$G$184:$G$188,[24]FST5!$G$190,[24]FST5!$G$192:$G$194</definedName>
    <definedName name="P1_eso" localSheetId="9" hidden="1">[24]FST5!$G$167:$G$172,[24]FST5!$G$174:$G$175,[24]FST5!$G$177:$G$180,[24]FST5!$G$182,[24]FST5!$G$184:$G$188,[24]FST5!$G$190,[24]FST5!$G$192:$G$194</definedName>
    <definedName name="P1_eso" localSheetId="10" hidden="1">[24]FST5!$G$167:$G$172,[24]FST5!$G$174:$G$175,[24]FST5!$G$177:$G$180,[24]FST5!$G$182,[24]FST5!$G$184:$G$188,[24]FST5!$G$190,[24]FST5!$G$192:$G$194</definedName>
    <definedName name="P1_eso" localSheetId="6" hidden="1">[24]FST5!$G$167:$G$172,[24]FST5!$G$174:$G$175,[24]FST5!$G$177:$G$180,[24]FST5!$G$182,[24]FST5!$G$184:$G$188,[24]FST5!$G$190,[24]FST5!$G$192:$G$194</definedName>
    <definedName name="P1_eso" hidden="1">[22]FST5!$G$167:$G$172,[22]FST5!$G$174:$G$175,[22]FST5!$G$177:$G$180,[22]FST5!$G$182,[22]FST5!$G$184:$G$188,[22]FST5!$G$190,[22]FST5!$G$192:$G$194</definedName>
    <definedName name="P1_ESO_PROT" localSheetId="7" hidden="1">#REF!,#REF!,#REF!,#REF!,#REF!,#REF!,#REF!,#REF!</definedName>
    <definedName name="P1_ESO_PROT" localSheetId="8" hidden="1">#REF!,#REF!,#REF!,#REF!,#REF!,#REF!,#REF!,#REF!</definedName>
    <definedName name="P1_ESO_PROT" localSheetId="11" hidden="1">#REF!,#REF!,#REF!,#REF!,#REF!,#REF!,#REF!,#REF!</definedName>
    <definedName name="P1_ESO_PROT" localSheetId="12" hidden="1">#REF!,#REF!,#REF!,#REF!,#REF!,#REF!,#REF!,#REF!</definedName>
    <definedName name="P1_ESO_PROT" localSheetId="14" hidden="1">#REF!,#REF!,#REF!,#REF!,#REF!,#REF!,#REF!,#REF!</definedName>
    <definedName name="P1_ESO_PROT" localSheetId="16" hidden="1">#REF!,#REF!,#REF!,#REF!,#REF!,#REF!,#REF!,#REF!</definedName>
    <definedName name="P1_ESO_PROT" localSheetId="1" hidden="1">#REF!,#REF!,#REF!,#REF!,#REF!,#REF!,#REF!,#REF!</definedName>
    <definedName name="P1_ESO_PROT" localSheetId="2" hidden="1">#REF!,#REF!,#REF!,#REF!,#REF!,#REF!,#REF!,#REF!</definedName>
    <definedName name="P1_ESO_PROT" localSheetId="4" hidden="1">#REF!,#REF!,#REF!,#REF!,#REF!,#REF!,#REF!,#REF!</definedName>
    <definedName name="P1_ESO_PROT" localSheetId="5" hidden="1">#REF!,#REF!,#REF!,#REF!,#REF!,#REF!,#REF!,#REF!</definedName>
    <definedName name="P1_ESO_PROT" localSheetId="6" hidden="1">#REF!,#REF!,#REF!,#REF!,#REF!,#REF!,#REF!,#REF!</definedName>
    <definedName name="P1_ESO_PROT" localSheetId="18" hidden="1">#REF!,#REF!,#REF!,#REF!,#REF!,#REF!,#REF!,#REF!</definedName>
    <definedName name="P1_ESO_PROT" localSheetId="19" hidden="1">#REF!,#REF!,#REF!,#REF!,#REF!,#REF!,#REF!,#REF!</definedName>
    <definedName name="P1_ESO_PROT" hidden="1">#REF!,#REF!,#REF!,#REF!,#REF!,#REF!,#REF!,#REF!</definedName>
    <definedName name="P1_net" localSheetId="9" hidden="1">[24]FST5!$G$118:$G$123,[24]FST5!$G$125:$G$126,[24]FST5!$G$128:$G$131,[24]FST5!$G$133,[24]FST5!$G$135:$G$139,[24]FST5!$G$141,[24]FST5!$G$143:$G$145</definedName>
    <definedName name="P1_net" localSheetId="10" hidden="1">[24]FST5!$G$118:$G$123,[24]FST5!$G$125:$G$126,[24]FST5!$G$128:$G$131,[24]FST5!$G$133,[24]FST5!$G$135:$G$139,[24]FST5!$G$141,[24]FST5!$G$143:$G$145</definedName>
    <definedName name="P1_net" localSheetId="6" hidden="1">[24]FST5!$G$118:$G$123,[24]FST5!$G$125:$G$126,[24]FST5!$G$128:$G$131,[24]FST5!$G$133,[24]FST5!$G$135:$G$139,[24]FST5!$G$141,[24]FST5!$G$143:$G$145</definedName>
    <definedName name="P1_net" hidden="1">[22]FST5!$G$118:$G$123,[22]FST5!$G$125:$G$126,[22]FST5!$G$128:$G$131,[22]FST5!$G$133,[22]FST5!$G$135:$G$139,[22]FST5!$G$141,[22]FST5!$G$143:$G$145</definedName>
    <definedName name="P1_SBT_PROT" localSheetId="7" hidden="1">#REF!,#REF!,#REF!,#REF!,#REF!,#REF!,#REF!</definedName>
    <definedName name="P1_SBT_PROT" localSheetId="8" hidden="1">#REF!,#REF!,#REF!,#REF!,#REF!,#REF!,#REF!</definedName>
    <definedName name="P1_SBT_PROT" localSheetId="11" hidden="1">#REF!,#REF!,#REF!,#REF!,#REF!,#REF!,#REF!</definedName>
    <definedName name="P1_SBT_PROT" localSheetId="12" hidden="1">#REF!,#REF!,#REF!,#REF!,#REF!,#REF!,#REF!</definedName>
    <definedName name="P1_SBT_PROT" localSheetId="14" hidden="1">#REF!,#REF!,#REF!,#REF!,#REF!,#REF!,#REF!</definedName>
    <definedName name="P1_SBT_PROT" localSheetId="16" hidden="1">#REF!,#REF!,#REF!,#REF!,#REF!,#REF!,#REF!</definedName>
    <definedName name="P1_SBT_PROT" localSheetId="1" hidden="1">#REF!,#REF!,#REF!,#REF!,#REF!,#REF!,#REF!</definedName>
    <definedName name="P1_SBT_PROT" localSheetId="2" hidden="1">#REF!,#REF!,#REF!,#REF!,#REF!,#REF!,#REF!</definedName>
    <definedName name="P1_SBT_PROT" localSheetId="4" hidden="1">#REF!,#REF!,#REF!,#REF!,#REF!,#REF!,#REF!</definedName>
    <definedName name="P1_SBT_PROT" localSheetId="5" hidden="1">#REF!,#REF!,#REF!,#REF!,#REF!,#REF!,#REF!</definedName>
    <definedName name="P1_SBT_PROT" localSheetId="6" hidden="1">#REF!,#REF!,#REF!,#REF!,#REF!,#REF!,#REF!</definedName>
    <definedName name="P1_SBT_PROT" localSheetId="18" hidden="1">#REF!,#REF!,#REF!,#REF!,#REF!,#REF!,#REF!</definedName>
    <definedName name="P1_SBT_PROT" localSheetId="19" hidden="1">#REF!,#REF!,#REF!,#REF!,#REF!,#REF!,#REF!</definedName>
    <definedName name="P1_SBT_PROT" hidden="1">#REF!,#REF!,#REF!,#REF!,#REF!,#REF!,#REF!</definedName>
    <definedName name="P1_SC_CLR" localSheetId="7" hidden="1">#REF!,#REF!,#REF!,#REF!,#REF!</definedName>
    <definedName name="P1_SC_CLR" localSheetId="8" hidden="1">#REF!,#REF!,#REF!,#REF!,#REF!</definedName>
    <definedName name="P1_SC_CLR" localSheetId="11" hidden="1">#REF!,#REF!,#REF!,#REF!,#REF!</definedName>
    <definedName name="P1_SC_CLR" localSheetId="12" hidden="1">#REF!,#REF!,#REF!,#REF!,#REF!</definedName>
    <definedName name="P1_SC_CLR" localSheetId="14" hidden="1">#REF!,#REF!,#REF!,#REF!,#REF!</definedName>
    <definedName name="P1_SC_CLR" localSheetId="16" hidden="1">#REF!,#REF!,#REF!,#REF!,#REF!</definedName>
    <definedName name="P1_SC_CLR" localSheetId="2" hidden="1">#REF!,#REF!,#REF!,#REF!,#REF!</definedName>
    <definedName name="P1_SC_CLR" localSheetId="3" hidden="1">#REF!,#REF!,#REF!,#REF!,#REF!</definedName>
    <definedName name="P1_SC_CLR" localSheetId="4" hidden="1">#REF!,#REF!,#REF!,#REF!,#REF!</definedName>
    <definedName name="P1_SC_CLR" localSheetId="5" hidden="1">#REF!,#REF!,#REF!,#REF!,#REF!</definedName>
    <definedName name="P1_SC_CLR" localSheetId="6" hidden="1">#REF!,#REF!,#REF!,#REF!,#REF!</definedName>
    <definedName name="P1_SC_CLR" localSheetId="18" hidden="1">#REF!,#REF!,#REF!,#REF!,#REF!</definedName>
    <definedName name="P1_SC_CLR" localSheetId="19" hidden="1">#REF!,#REF!,#REF!,#REF!,#REF!</definedName>
    <definedName name="P1_SC_CLR" hidden="1">#REF!,#REF!,#REF!,#REF!,#REF!</definedName>
    <definedName name="P1_SC22" localSheetId="7" hidden="1">#REF!,#REF!,#REF!,#REF!,#REF!,#REF!</definedName>
    <definedName name="P1_SC22" localSheetId="8" hidden="1">#REF!,#REF!,#REF!,#REF!,#REF!,#REF!</definedName>
    <definedName name="P1_SC22" localSheetId="11" hidden="1">#REF!,#REF!,#REF!,#REF!,#REF!,#REF!</definedName>
    <definedName name="P1_SC22" localSheetId="12" hidden="1">#REF!,#REF!,#REF!,#REF!,#REF!,#REF!</definedName>
    <definedName name="P1_SC22" localSheetId="14" hidden="1">#REF!,#REF!,#REF!,#REF!,#REF!,#REF!</definedName>
    <definedName name="P1_SC22" localSheetId="16" hidden="1">#REF!,#REF!,#REF!,#REF!,#REF!,#REF!</definedName>
    <definedName name="P1_SC22" localSheetId="1" hidden="1">#REF!,#REF!,#REF!,#REF!,#REF!,#REF!</definedName>
    <definedName name="P1_SC22" localSheetId="2" hidden="1">#REF!,#REF!,#REF!,#REF!,#REF!,#REF!</definedName>
    <definedName name="P1_SC22" localSheetId="3" hidden="1">#REF!,#REF!,#REF!,#REF!,#REF!,#REF!</definedName>
    <definedName name="P1_SC22" localSheetId="4" hidden="1">#REF!,#REF!,#REF!,#REF!,#REF!,#REF!</definedName>
    <definedName name="P1_SC22" localSheetId="5" hidden="1">#REF!,#REF!,#REF!,#REF!,#REF!,#REF!</definedName>
    <definedName name="P1_SC22" localSheetId="6" hidden="1">#REF!,#REF!,#REF!,#REF!,#REF!,#REF!</definedName>
    <definedName name="P1_SC22" localSheetId="18" hidden="1">#REF!,#REF!,#REF!,#REF!,#REF!,#REF!</definedName>
    <definedName name="P1_SC22" localSheetId="19" hidden="1">#REF!,#REF!,#REF!,#REF!,#REF!,#REF!</definedName>
    <definedName name="P1_SC22" hidden="1">#REF!,#REF!,#REF!,#REF!,#REF!,#REF!</definedName>
    <definedName name="P1_SCOPE_16_PRT" localSheetId="7" hidden="1">'[38]16'!$E$15:$I$16,'[38]16'!$E$18:$I$20,'[38]16'!$E$23:$I$23,'[38]16'!$E$26:$I$26,'[38]16'!$E$29:$I$29,'[38]16'!$E$32:$I$32,'[38]16'!$E$35:$I$35,'[38]16'!$B$34,'[38]16'!$B$37</definedName>
    <definedName name="P1_SCOPE_16_PRT" localSheetId="9">'[38]16'!$E$15:$I$16,'[38]16'!$E$18:$I$20,'[38]16'!$E$23:$I$23,'[38]16'!$E$26:$I$26,'[38]16'!$E$29:$I$29,'[38]16'!$E$32:$I$32,'[38]16'!$E$35:$I$35,'[38]16'!$B$34,'[38]16'!$B$37</definedName>
    <definedName name="P1_SCOPE_16_PRT" localSheetId="10">'[38]16'!$E$15:$I$16,'[38]16'!$E$18:$I$20,'[38]16'!$E$23:$I$23,'[38]16'!$E$26:$I$26,'[38]16'!$E$29:$I$29,'[38]16'!$E$32:$I$32,'[38]16'!$E$35:$I$35,'[38]16'!$B$34,'[38]16'!$B$37</definedName>
    <definedName name="P1_SCOPE_16_PRT" localSheetId="11">'[39]16'!$E$15:$I$16,'[39]16'!$E$18:$I$20,'[39]16'!$E$23:$I$23,'[39]16'!$E$26:$I$26,'[39]16'!$E$29:$I$29,'[39]16'!$E$32:$I$32,'[39]16'!$E$35:$I$35,'[39]16'!$B$34,'[39]16'!$B$37</definedName>
    <definedName name="P1_SCOPE_16_PRT" localSheetId="12">'[39]16'!$E$15:$I$16,'[39]16'!$E$18:$I$20,'[39]16'!$E$23:$I$23,'[39]16'!$E$26:$I$26,'[39]16'!$E$29:$I$29,'[39]16'!$E$32:$I$32,'[39]16'!$E$35:$I$35,'[39]16'!$B$34,'[39]16'!$B$37</definedName>
    <definedName name="P1_SCOPE_16_PRT" localSheetId="16">'[39]16'!$E$15:$I$16,'[39]16'!$E$18:$I$20,'[39]16'!$E$23:$I$23,'[39]16'!$E$26:$I$26,'[39]16'!$E$29:$I$29,'[39]16'!$E$32:$I$32,'[39]16'!$E$35:$I$35,'[39]16'!$B$34,'[39]16'!$B$37</definedName>
    <definedName name="P1_SCOPE_16_PRT" localSheetId="6">'[38]16'!$E$15:$I$16,'[38]16'!$E$18:$I$20,'[38]16'!$E$23:$I$23,'[38]16'!$E$26:$I$26,'[38]16'!$E$29:$I$29,'[38]16'!$E$32:$I$32,'[38]16'!$E$35:$I$35,'[38]16'!$B$34,'[38]16'!$B$37</definedName>
    <definedName name="P1_SCOPE_16_PRT" localSheetId="18" hidden="1">'[38]16'!$E$15:$I$16,'[38]16'!$E$18:$I$20,'[38]16'!$E$23:$I$23,'[38]16'!$E$26:$I$26,'[38]16'!$E$29:$I$29,'[38]16'!$E$32:$I$32,'[38]16'!$E$35:$I$35,'[38]16'!$B$34,'[38]16'!$B$37</definedName>
    <definedName name="P1_SCOPE_16_PRT" localSheetId="19" hidden="1">'[38]16'!$E$15:$I$16,'[38]16'!$E$18:$I$20,'[38]16'!$E$23:$I$23,'[38]16'!$E$26:$I$26,'[38]16'!$E$29:$I$29,'[38]16'!$E$32:$I$32,'[38]16'!$E$35:$I$35,'[38]16'!$B$34,'[38]16'!$B$37</definedName>
    <definedName name="P1_SCOPE_16_PRT" hidden="1">'[40]16'!$E$15:$I$16,'[40]16'!$E$18:$I$20,'[40]16'!$E$23:$I$23,'[40]16'!$E$26:$I$26,'[40]16'!$E$29:$I$29,'[40]16'!$E$32:$I$32,'[40]16'!$E$35:$I$35,'[40]16'!$B$34,'[40]16'!$B$37</definedName>
    <definedName name="P1_SCOPE_17_PRT" localSheetId="7" hidden="1">'[38]17'!$E$13:$H$21,'[38]17'!$J$9:$J$11,'[38]17'!$J$13:$J$21,'[38]17'!$E$24:$H$26,'[38]17'!$E$28:$H$36,'[38]17'!$J$24:$M$26,'[38]17'!$J$28:$M$36,'[38]17'!$E$39:$H$41</definedName>
    <definedName name="P1_SCOPE_17_PRT" localSheetId="9">'[38]17'!$E$13:$H$21,'[38]17'!$J$9:$J$11,'[38]17'!$J$13:$J$21,'[38]17'!$E$24:$H$26,'[38]17'!$E$28:$H$36,'[38]17'!$J$24:$M$26,'[38]17'!$J$28:$M$36,'[38]17'!$E$39:$H$41</definedName>
    <definedName name="P1_SCOPE_17_PRT" localSheetId="10">'[38]17'!$E$13:$H$21,'[38]17'!$J$9:$J$11,'[38]17'!$J$13:$J$21,'[38]17'!$E$24:$H$26,'[38]17'!$E$28:$H$36,'[38]17'!$J$24:$M$26,'[38]17'!$J$28:$M$36,'[38]17'!$E$39:$H$41</definedName>
    <definedName name="P1_SCOPE_17_PRT" localSheetId="11">'[39]17'!$E$13:$H$21,'[39]17'!$J$9:$J$11,'[39]17'!$J$13:$J$21,'[39]17'!$E$24:$H$26,'[39]17'!$E$28:$H$36,'[39]17'!$J$24:$M$26,'[39]17'!$J$28:$M$36,'[39]17'!$E$39:$H$41</definedName>
    <definedName name="P1_SCOPE_17_PRT" localSheetId="12">'[39]17'!$E$13:$H$21,'[39]17'!$J$9:$J$11,'[39]17'!$J$13:$J$21,'[39]17'!$E$24:$H$26,'[39]17'!$E$28:$H$36,'[39]17'!$J$24:$M$26,'[39]17'!$J$28:$M$36,'[39]17'!$E$39:$H$41</definedName>
    <definedName name="P1_SCOPE_17_PRT" localSheetId="16">'[39]17'!$E$13:$H$21,'[39]17'!$J$9:$J$11,'[39]17'!$J$13:$J$21,'[39]17'!$E$24:$H$26,'[39]17'!$E$28:$H$36,'[39]17'!$J$24:$M$26,'[39]17'!$J$28:$M$36,'[39]17'!$E$39:$H$41</definedName>
    <definedName name="P1_SCOPE_17_PRT" localSheetId="6">'[38]17'!$E$13:$H$21,'[38]17'!$J$9:$J$11,'[38]17'!$J$13:$J$21,'[38]17'!$E$24:$H$26,'[38]17'!$E$28:$H$36,'[38]17'!$J$24:$M$26,'[38]17'!$J$28:$M$36,'[38]17'!$E$39:$H$41</definedName>
    <definedName name="P1_SCOPE_17_PRT" localSheetId="18" hidden="1">'[38]17'!$E$13:$H$21,'[38]17'!$J$9:$J$11,'[38]17'!$J$13:$J$21,'[38]17'!$E$24:$H$26,'[38]17'!$E$28:$H$36,'[38]17'!$J$24:$M$26,'[38]17'!$J$28:$M$36,'[38]17'!$E$39:$H$41</definedName>
    <definedName name="P1_SCOPE_17_PRT" localSheetId="19" hidden="1">'[38]17'!$E$13:$H$21,'[38]17'!$J$9:$J$11,'[38]17'!$J$13:$J$21,'[38]17'!$E$24:$H$26,'[38]17'!$E$28:$H$36,'[38]17'!$J$24:$M$26,'[38]17'!$J$28:$M$36,'[38]17'!$E$39:$H$41</definedName>
    <definedName name="P1_SCOPE_17_PRT" hidden="1">'[40]17'!$E$13:$H$21,'[40]17'!$J$9:$J$11,'[40]17'!$J$13:$J$21,'[40]17'!$E$24:$H$26,'[40]17'!$E$28:$H$36,'[40]17'!$J$24:$M$26,'[40]17'!$J$28:$M$36,'[40]17'!$E$39:$H$41</definedName>
    <definedName name="P1_SCOPE_4_PRT" localSheetId="7" hidden="1">'[38]4'!$F$23:$I$23,'[38]4'!$F$25:$I$25,'[38]4'!$F$27:$I$31,'[38]4'!$K$14:$N$20,'[38]4'!$K$23:$N$23,'[38]4'!$K$25:$N$25,'[38]4'!$K$27:$N$31,'[38]4'!$P$14:$S$20,'[38]4'!$P$23:$S$23</definedName>
    <definedName name="P1_SCOPE_4_PRT" localSheetId="9">'[38]4'!$F$23:$I$23,'[38]4'!$F$25:$I$25,'[38]4'!$F$27:$I$31,'[38]4'!$K$14:$N$20,'[38]4'!$K$23:$N$23,'[38]4'!$K$25:$N$25,'[38]4'!$K$27:$N$31,'[38]4'!$P$14:$S$20,'[38]4'!$P$23:$S$23</definedName>
    <definedName name="P1_SCOPE_4_PRT" localSheetId="10">'[38]4'!$F$23:$I$23,'[38]4'!$F$25:$I$25,'[38]4'!$F$27:$I$31,'[38]4'!$K$14:$N$20,'[38]4'!$K$23:$N$23,'[38]4'!$K$25:$N$25,'[38]4'!$K$27:$N$31,'[38]4'!$P$14:$S$20,'[38]4'!$P$23:$S$23</definedName>
    <definedName name="P1_SCOPE_4_PRT" localSheetId="11">'[39]4'!$F$23:$I$23,'[39]4'!$F$25:$I$25,'[39]4'!$F$27:$I$31,'[39]4'!$K$14:$N$20,'[39]4'!$K$23:$N$23,'[39]4'!$K$25:$N$25,'[39]4'!$K$27:$N$31,'[39]4'!$P$14:$S$20,'[39]4'!$P$23:$S$23</definedName>
    <definedName name="P1_SCOPE_4_PRT" localSheetId="12">'[39]4'!$F$23:$I$23,'[39]4'!$F$25:$I$25,'[39]4'!$F$27:$I$31,'[39]4'!$K$14:$N$20,'[39]4'!$K$23:$N$23,'[39]4'!$K$25:$N$25,'[39]4'!$K$27:$N$31,'[39]4'!$P$14:$S$20,'[39]4'!$P$23:$S$23</definedName>
    <definedName name="P1_SCOPE_4_PRT" localSheetId="16">'[39]4'!$F$23:$I$23,'[39]4'!$F$25:$I$25,'[39]4'!$F$27:$I$31,'[39]4'!$K$14:$N$20,'[39]4'!$K$23:$N$23,'[39]4'!$K$25:$N$25,'[39]4'!$K$27:$N$31,'[39]4'!$P$14:$S$20,'[39]4'!$P$23:$S$23</definedName>
    <definedName name="P1_SCOPE_4_PRT" localSheetId="6">'[38]4'!$F$23:$I$23,'[38]4'!$F$25:$I$25,'[38]4'!$F$27:$I$31,'[38]4'!$K$14:$N$20,'[38]4'!$K$23:$N$23,'[38]4'!$K$25:$N$25,'[38]4'!$K$27:$N$31,'[38]4'!$P$14:$S$20,'[38]4'!$P$23:$S$23</definedName>
    <definedName name="P1_SCOPE_4_PRT" localSheetId="18" hidden="1">'[38]4'!$F$23:$I$23,'[38]4'!$F$25:$I$25,'[38]4'!$F$27:$I$31,'[38]4'!$K$14:$N$20,'[38]4'!$K$23:$N$23,'[38]4'!$K$25:$N$25,'[38]4'!$K$27:$N$31,'[38]4'!$P$14:$S$20,'[38]4'!$P$23:$S$23</definedName>
    <definedName name="P1_SCOPE_4_PRT" localSheetId="19" hidden="1">'[38]4'!$F$23:$I$23,'[38]4'!$F$25:$I$25,'[38]4'!$F$27:$I$31,'[38]4'!$K$14:$N$20,'[38]4'!$K$23:$N$23,'[38]4'!$K$25:$N$25,'[38]4'!$K$27:$N$31,'[38]4'!$P$14:$S$20,'[38]4'!$P$23:$S$23</definedName>
    <definedName name="P1_SCOPE_4_PRT" hidden="1">'[40]4'!$F$23:$I$23,'[40]4'!$F$25:$I$25,'[40]4'!$F$27:$I$31,'[40]4'!$K$14:$N$20,'[40]4'!$K$23:$N$23,'[40]4'!$K$25:$N$25,'[40]4'!$K$27:$N$31,'[40]4'!$P$14:$S$20,'[40]4'!$P$23:$S$23</definedName>
    <definedName name="P1_SCOPE_5_PRT" localSheetId="7" hidden="1">'[38]5'!$F$23:$I$23,'[38]5'!$F$25:$I$25,'[38]5'!$F$27:$I$31,'[38]5'!$K$14:$N$21,'[38]5'!$K$23:$N$23,'[38]5'!$K$25:$N$25,'[38]5'!$K$27:$N$31,'[38]5'!$P$14:$S$21,'[38]5'!$P$23:$S$23</definedName>
    <definedName name="P1_SCOPE_5_PRT" localSheetId="9">'[38]5'!$F$23:$I$23,'[38]5'!$F$25:$I$25,'[38]5'!$F$27:$I$31,'[38]5'!$K$14:$N$21,'[38]5'!$K$23:$N$23,'[38]5'!$K$25:$N$25,'[38]5'!$K$27:$N$31,'[38]5'!$P$14:$S$21,'[38]5'!$P$23:$S$23</definedName>
    <definedName name="P1_SCOPE_5_PRT" localSheetId="10">'[38]5'!$F$23:$I$23,'[38]5'!$F$25:$I$25,'[38]5'!$F$27:$I$31,'[38]5'!$K$14:$N$21,'[38]5'!$K$23:$N$23,'[38]5'!$K$25:$N$25,'[38]5'!$K$27:$N$31,'[38]5'!$P$14:$S$21,'[38]5'!$P$23:$S$23</definedName>
    <definedName name="P1_SCOPE_5_PRT" localSheetId="11">'[39]5'!$F$23:$I$23,'[39]5'!$F$25:$I$25,'[39]5'!$F$27:$I$31,'[39]5'!$K$14:$N$21,'[39]5'!$K$23:$N$23,'[39]5'!$K$25:$N$25,'[39]5'!$K$27:$N$31,'[39]5'!$P$14:$S$21,'[39]5'!$P$23:$S$23</definedName>
    <definedName name="P1_SCOPE_5_PRT" localSheetId="12">'[39]5'!$F$23:$I$23,'[39]5'!$F$25:$I$25,'[39]5'!$F$27:$I$31,'[39]5'!$K$14:$N$21,'[39]5'!$K$23:$N$23,'[39]5'!$K$25:$N$25,'[39]5'!$K$27:$N$31,'[39]5'!$P$14:$S$21,'[39]5'!$P$23:$S$23</definedName>
    <definedName name="P1_SCOPE_5_PRT" localSheetId="16">'[39]5'!$F$23:$I$23,'[39]5'!$F$25:$I$25,'[39]5'!$F$27:$I$31,'[39]5'!$K$14:$N$21,'[39]5'!$K$23:$N$23,'[39]5'!$K$25:$N$25,'[39]5'!$K$27:$N$31,'[39]5'!$P$14:$S$21,'[39]5'!$P$23:$S$23</definedName>
    <definedName name="P1_SCOPE_5_PRT" localSheetId="6">'[38]5'!$F$23:$I$23,'[38]5'!$F$25:$I$25,'[38]5'!$F$27:$I$31,'[38]5'!$K$14:$N$21,'[38]5'!$K$23:$N$23,'[38]5'!$K$25:$N$25,'[38]5'!$K$27:$N$31,'[38]5'!$P$14:$S$21,'[38]5'!$P$23:$S$23</definedName>
    <definedName name="P1_SCOPE_5_PRT" localSheetId="18" hidden="1">'[38]5'!$F$23:$I$23,'[38]5'!$F$25:$I$25,'[38]5'!$F$27:$I$31,'[38]5'!$K$14:$N$21,'[38]5'!$K$23:$N$23,'[38]5'!$K$25:$N$25,'[38]5'!$K$27:$N$31,'[38]5'!$P$14:$S$21,'[38]5'!$P$23:$S$23</definedName>
    <definedName name="P1_SCOPE_5_PRT" localSheetId="19" hidden="1">'[38]5'!$F$23:$I$23,'[38]5'!$F$25:$I$25,'[38]5'!$F$27:$I$31,'[38]5'!$K$14:$N$21,'[38]5'!$K$23:$N$23,'[38]5'!$K$25:$N$25,'[38]5'!$K$27:$N$31,'[38]5'!$P$14:$S$21,'[38]5'!$P$23:$S$23</definedName>
    <definedName name="P1_SCOPE_5_PRT" hidden="1">'[40]5'!$F$23:$I$23,'[40]5'!$F$25:$I$25,'[40]5'!$F$27:$I$31,'[40]5'!$K$14:$N$21,'[40]5'!$K$23:$N$23,'[40]5'!$K$25:$N$25,'[40]5'!$K$27:$N$31,'[40]5'!$P$14:$S$21,'[40]5'!$P$23:$S$23</definedName>
    <definedName name="P1_SCOPE_CORR" localSheetId="7" hidden="1">#REF!,#REF!,#REF!,#REF!,#REF!,#REF!,#REF!</definedName>
    <definedName name="P1_SCOPE_CORR" localSheetId="8" hidden="1">#REF!,#REF!,#REF!,#REF!,#REF!,#REF!,#REF!</definedName>
    <definedName name="P1_SCOPE_CORR" localSheetId="11" hidden="1">#REF!,#REF!,#REF!,#REF!,#REF!,#REF!,#REF!</definedName>
    <definedName name="P1_SCOPE_CORR" localSheetId="12" hidden="1">#REF!,#REF!,#REF!,#REF!,#REF!,#REF!,#REF!</definedName>
    <definedName name="P1_SCOPE_CORR" localSheetId="14" hidden="1">#REF!,#REF!,#REF!,#REF!,#REF!,#REF!,#REF!</definedName>
    <definedName name="P1_SCOPE_CORR" localSheetId="16" hidden="1">#REF!,#REF!,#REF!,#REF!,#REF!,#REF!,#REF!</definedName>
    <definedName name="P1_SCOPE_CORR" localSheetId="1" hidden="1">#REF!,#REF!,#REF!,#REF!,#REF!,#REF!,#REF!</definedName>
    <definedName name="P1_SCOPE_CORR" localSheetId="2" hidden="1">#REF!,#REF!,#REF!,#REF!,#REF!,#REF!,#REF!</definedName>
    <definedName name="P1_SCOPE_CORR" localSheetId="3" hidden="1">#REF!,#REF!,#REF!,#REF!,#REF!,#REF!,#REF!</definedName>
    <definedName name="P1_SCOPE_CORR" localSheetId="4" hidden="1">#REF!,#REF!,#REF!,#REF!,#REF!,#REF!,#REF!</definedName>
    <definedName name="P1_SCOPE_CORR" localSheetId="5" hidden="1">#REF!,#REF!,#REF!,#REF!,#REF!,#REF!,#REF!</definedName>
    <definedName name="P1_SCOPE_CORR" localSheetId="6" hidden="1">#REF!,#REF!,#REF!,#REF!,#REF!,#REF!,#REF!</definedName>
    <definedName name="P1_SCOPE_CORR" localSheetId="18" hidden="1">#REF!,#REF!,#REF!,#REF!,#REF!,#REF!,#REF!</definedName>
    <definedName name="P1_SCOPE_CORR" localSheetId="19" hidden="1">#REF!,#REF!,#REF!,#REF!,#REF!,#REF!,#REF!</definedName>
    <definedName name="P1_SCOPE_CORR" hidden="1">#REF!,#REF!,#REF!,#REF!,#REF!,#REF!,#REF!</definedName>
    <definedName name="P1_SCOPE_DOP" localSheetId="7" hidden="1">[41]Регионы!#REF!,[41]Регионы!#REF!,[41]Регионы!#REF!,[41]Регионы!#REF!,[41]Регионы!#REF!,[41]Регионы!#REF!</definedName>
    <definedName name="P1_SCOPE_DOP" localSheetId="8" hidden="1">[41]Регионы!#REF!,[41]Регионы!#REF!,[41]Регионы!#REF!,[41]Регионы!#REF!,[41]Регионы!#REF!,[41]Регионы!#REF!</definedName>
    <definedName name="P1_SCOPE_DOP" localSheetId="9" hidden="1">[42]Регионы!#REF!,[42]Регионы!#REF!,[42]Регионы!#REF!,[42]Регионы!#REF!,[42]Регионы!#REF!,[42]Регионы!#REF!</definedName>
    <definedName name="P1_SCOPE_DOP" localSheetId="10" hidden="1">[42]Регионы!#REF!,[42]Регионы!#REF!,[42]Регионы!#REF!,[42]Регионы!#REF!,[42]Регионы!#REF!,[42]Регионы!#REF!</definedName>
    <definedName name="P1_SCOPE_DOP" localSheetId="11" hidden="1">[41]Регионы!#REF!,[41]Регионы!#REF!,[41]Регионы!#REF!,[41]Регионы!#REF!,[41]Регионы!#REF!,[41]Регионы!#REF!</definedName>
    <definedName name="P1_SCOPE_DOP" localSheetId="12" hidden="1">[41]Регионы!#REF!,[41]Регионы!#REF!,[41]Регионы!#REF!,[41]Регионы!#REF!,[41]Регионы!#REF!,[41]Регионы!#REF!</definedName>
    <definedName name="P1_SCOPE_DOP" localSheetId="14" hidden="1">[41]Регионы!#REF!,[41]Регионы!#REF!,[41]Регионы!#REF!,[41]Регионы!#REF!,[41]Регионы!#REF!,[41]Регионы!#REF!</definedName>
    <definedName name="P1_SCOPE_DOP" localSheetId="16" hidden="1">[41]Регионы!#REF!,[41]Регионы!#REF!,[41]Регионы!#REF!,[41]Регионы!#REF!,[41]Регионы!#REF!,[41]Регионы!#REF!</definedName>
    <definedName name="P1_SCOPE_DOP" localSheetId="6" hidden="1">[42]Регионы!#REF!,[42]Регионы!#REF!,[42]Регионы!#REF!,[42]Регионы!#REF!,[42]Регионы!#REF!,[42]Регионы!#REF!</definedName>
    <definedName name="P1_SCOPE_DOP" localSheetId="18" hidden="1">[41]Регионы!#REF!,[41]Регионы!#REF!,[41]Регионы!#REF!,[41]Регионы!#REF!,[41]Регионы!#REF!,[41]Регионы!#REF!</definedName>
    <definedName name="P1_SCOPE_DOP" localSheetId="19" hidden="1">[41]Регионы!#REF!,[41]Регионы!#REF!,[41]Регионы!#REF!,[41]Регионы!#REF!,[41]Регионы!#REF!,[41]Регионы!#REF!</definedName>
    <definedName name="P1_SCOPE_DOP" hidden="1">[41]Регионы!#REF!,[41]Регионы!#REF!,[41]Регионы!#REF!,[41]Регионы!#REF!,[41]Регионы!#REF!,[41]Регионы!#REF!</definedName>
    <definedName name="P1_SCOPE_F1_PRT" localSheetId="7" hidden="1">'[38]Ф-1 (для АО-энерго)'!$D$74:$E$84,'[38]Ф-1 (для АО-энерго)'!$D$71:$E$72,'[38]Ф-1 (для АО-энерго)'!$D$66:$E$69,'[38]Ф-1 (для АО-энерго)'!$D$61:$E$64</definedName>
    <definedName name="P1_SCOPE_F1_PRT" localSheetId="9">'[38]Ф-1 (для АО-энерго)'!$D$74:$E$84,'[38]Ф-1 (для АО-энерго)'!$D$71:$E$72,'[38]Ф-1 (для АО-энерго)'!$D$66:$E$69,'[38]Ф-1 (для АО-энерго)'!$D$61:$E$64</definedName>
    <definedName name="P1_SCOPE_F1_PRT" localSheetId="10">'[38]Ф-1 (для АО-энерго)'!$D$74:$E$84,'[38]Ф-1 (для АО-энерго)'!$D$71:$E$72,'[38]Ф-1 (для АО-энерго)'!$D$66:$E$69,'[38]Ф-1 (для АО-энерго)'!$D$61:$E$64</definedName>
    <definedName name="P1_SCOPE_F1_PRT" localSheetId="11">'[39]Ф-1 (для АО-энерго)'!$D$74:$E$84,'[39]Ф-1 (для АО-энерго)'!$D$71:$E$72,'[39]Ф-1 (для АО-энерго)'!$D$66:$E$69,'[39]Ф-1 (для АО-энерго)'!$D$61:$E$64</definedName>
    <definedName name="P1_SCOPE_F1_PRT" localSheetId="12">'[39]Ф-1 (для АО-энерго)'!$D$74:$E$84,'[39]Ф-1 (для АО-энерго)'!$D$71:$E$72,'[39]Ф-1 (для АО-энерго)'!$D$66:$E$69,'[39]Ф-1 (для АО-энерго)'!$D$61:$E$64</definedName>
    <definedName name="P1_SCOPE_F1_PRT" localSheetId="16">'[39]Ф-1 (для АО-энерго)'!$D$74:$E$84,'[39]Ф-1 (для АО-энерго)'!$D$71:$E$72,'[39]Ф-1 (для АО-энерго)'!$D$66:$E$69,'[39]Ф-1 (для АО-энерго)'!$D$61:$E$64</definedName>
    <definedName name="P1_SCOPE_F1_PRT" localSheetId="6">'[38]Ф-1 (для АО-энерго)'!$D$74:$E$84,'[38]Ф-1 (для АО-энерго)'!$D$71:$E$72,'[38]Ф-1 (для АО-энерго)'!$D$66:$E$69,'[38]Ф-1 (для АО-энерго)'!$D$61:$E$64</definedName>
    <definedName name="P1_SCOPE_F1_PRT" localSheetId="18" hidden="1">'[38]Ф-1 (для АО-энерго)'!$D$74:$E$84,'[38]Ф-1 (для АО-энерго)'!$D$71:$E$72,'[38]Ф-1 (для АО-энерго)'!$D$66:$E$69,'[38]Ф-1 (для АО-энерго)'!$D$61:$E$64</definedName>
    <definedName name="P1_SCOPE_F1_PRT" localSheetId="19" hidden="1">'[38]Ф-1 (для АО-энерго)'!$D$74:$E$84,'[38]Ф-1 (для АО-энерго)'!$D$71:$E$72,'[38]Ф-1 (для АО-энерго)'!$D$66:$E$69,'[38]Ф-1 (для АО-энерго)'!$D$61:$E$64</definedName>
    <definedName name="P1_SCOPE_F1_PRT" hidden="1">'[40]Ф-1 (для АО-энерго)'!$D$74:$E$84,'[40]Ф-1 (для АО-энерго)'!$D$71:$E$72,'[40]Ф-1 (для АО-энерго)'!$D$66:$E$69,'[40]Ф-1 (для АО-энерго)'!$D$61:$E$64</definedName>
    <definedName name="P1_SCOPE_F2_PRT" localSheetId="7" hidden="1">'[38]Ф-2 (для АО-энерго)'!$G$56,'[38]Ф-2 (для АО-энерго)'!$E$55:$E$56,'[38]Ф-2 (для АО-энерго)'!$F$55:$G$55,'[38]Ф-2 (для АО-энерго)'!$D$55</definedName>
    <definedName name="P1_SCOPE_F2_PRT" localSheetId="9">'[38]Ф-2 (для АО-энерго)'!$G$56,'[38]Ф-2 (для АО-энерго)'!$E$55:$E$56,'[38]Ф-2 (для АО-энерго)'!$F$55:$G$55,'[38]Ф-2 (для АО-энерго)'!$D$55</definedName>
    <definedName name="P1_SCOPE_F2_PRT" localSheetId="10">'[38]Ф-2 (для АО-энерго)'!$G$56,'[38]Ф-2 (для АО-энерго)'!$E$55:$E$56,'[38]Ф-2 (для АО-энерго)'!$F$55:$G$55,'[38]Ф-2 (для АО-энерго)'!$D$55</definedName>
    <definedName name="P1_SCOPE_F2_PRT" localSheetId="11">'[39]Ф-2 (для АО-энерго)'!$G$56,'[39]Ф-2 (для АО-энерго)'!$E$55:$E$56,'[39]Ф-2 (для АО-энерго)'!$F$55:$G$55,'[39]Ф-2 (для АО-энерго)'!$D$55</definedName>
    <definedName name="P1_SCOPE_F2_PRT" localSheetId="12">'[39]Ф-2 (для АО-энерго)'!$G$56,'[39]Ф-2 (для АО-энерго)'!$E$55:$E$56,'[39]Ф-2 (для АО-энерго)'!$F$55:$G$55,'[39]Ф-2 (для АО-энерго)'!$D$55</definedName>
    <definedName name="P1_SCOPE_F2_PRT" localSheetId="16">'[39]Ф-2 (для АО-энерго)'!$G$56,'[39]Ф-2 (для АО-энерго)'!$E$55:$E$56,'[39]Ф-2 (для АО-энерго)'!$F$55:$G$55,'[39]Ф-2 (для АО-энерго)'!$D$55</definedName>
    <definedName name="P1_SCOPE_F2_PRT" localSheetId="6">'[38]Ф-2 (для АО-энерго)'!$G$56,'[38]Ф-2 (для АО-энерго)'!$E$55:$E$56,'[38]Ф-2 (для АО-энерго)'!$F$55:$G$55,'[38]Ф-2 (для АО-энерго)'!$D$55</definedName>
    <definedName name="P1_SCOPE_F2_PRT" localSheetId="18" hidden="1">'[38]Ф-2 (для АО-энерго)'!$G$56,'[38]Ф-2 (для АО-энерго)'!$E$55:$E$56,'[38]Ф-2 (для АО-энерго)'!$F$55:$G$55,'[38]Ф-2 (для АО-энерго)'!$D$55</definedName>
    <definedName name="P1_SCOPE_F2_PRT" localSheetId="19" hidden="1">'[38]Ф-2 (для АО-энерго)'!$G$56,'[38]Ф-2 (для АО-энерго)'!$E$55:$E$56,'[38]Ф-2 (для АО-энерго)'!$F$55:$G$55,'[38]Ф-2 (для АО-энерго)'!$D$55</definedName>
    <definedName name="P1_SCOPE_F2_PRT" hidden="1">'[40]Ф-2 (для АО-энерго)'!$G$56,'[40]Ф-2 (для АО-энерго)'!$E$55:$E$56,'[40]Ф-2 (для АО-энерго)'!$F$55:$G$55,'[40]Ф-2 (для АО-энерго)'!$D$55</definedName>
    <definedName name="P1_SCOPE_FLOAD" localSheetId="7" hidden="1">#REF!,#REF!,#REF!,#REF!,#REF!,#REF!</definedName>
    <definedName name="P1_SCOPE_FLOAD" localSheetId="8" hidden="1">#REF!,#REF!,#REF!,#REF!,#REF!,#REF!</definedName>
    <definedName name="P1_SCOPE_FLOAD" localSheetId="11" hidden="1">#REF!,#REF!,#REF!,#REF!,#REF!,#REF!</definedName>
    <definedName name="P1_SCOPE_FLOAD" localSheetId="12" hidden="1">#REF!,#REF!,#REF!,#REF!,#REF!,#REF!</definedName>
    <definedName name="P1_SCOPE_FLOAD" localSheetId="14" hidden="1">#REF!,#REF!,#REF!,#REF!,#REF!,#REF!</definedName>
    <definedName name="P1_SCOPE_FLOAD" localSheetId="16" hidden="1">#REF!,#REF!,#REF!,#REF!,#REF!,#REF!</definedName>
    <definedName name="P1_SCOPE_FLOAD" localSheetId="1" hidden="1">#REF!,#REF!,#REF!,#REF!,#REF!,#REF!</definedName>
    <definedName name="P1_SCOPE_FLOAD" localSheetId="2" hidden="1">#REF!,#REF!,#REF!,#REF!,#REF!,#REF!</definedName>
    <definedName name="P1_SCOPE_FLOAD" localSheetId="4" hidden="1">#REF!,#REF!,#REF!,#REF!,#REF!,#REF!</definedName>
    <definedName name="P1_SCOPE_FLOAD" localSheetId="5" hidden="1">#REF!,#REF!,#REF!,#REF!,#REF!,#REF!</definedName>
    <definedName name="P1_SCOPE_FLOAD" localSheetId="6" hidden="1">#REF!,#REF!,#REF!,#REF!,#REF!,#REF!</definedName>
    <definedName name="P1_SCOPE_FLOAD" localSheetId="18" hidden="1">#REF!,#REF!,#REF!,#REF!,#REF!,#REF!</definedName>
    <definedName name="P1_SCOPE_FLOAD" localSheetId="19" hidden="1">#REF!,#REF!,#REF!,#REF!,#REF!,#REF!</definedName>
    <definedName name="P1_SCOPE_FLOAD" hidden="1">#REF!,#REF!,#REF!,#REF!,#REF!,#REF!</definedName>
    <definedName name="P1_SCOPE_FRML" localSheetId="7" hidden="1">#REF!,#REF!,#REF!,#REF!,#REF!,#REF!</definedName>
    <definedName name="P1_SCOPE_FRML" localSheetId="8" hidden="1">#REF!,#REF!,#REF!,#REF!,#REF!,#REF!</definedName>
    <definedName name="P1_SCOPE_FRML" localSheetId="11" hidden="1">#REF!,#REF!,#REF!,#REF!,#REF!,#REF!</definedName>
    <definedName name="P1_SCOPE_FRML" localSheetId="12" hidden="1">#REF!,#REF!,#REF!,#REF!,#REF!,#REF!</definedName>
    <definedName name="P1_SCOPE_FRML" localSheetId="14" hidden="1">#REF!,#REF!,#REF!,#REF!,#REF!,#REF!</definedName>
    <definedName name="P1_SCOPE_FRML" localSheetId="16" hidden="1">#REF!,#REF!,#REF!,#REF!,#REF!,#REF!</definedName>
    <definedName name="P1_SCOPE_FRML" localSheetId="1" hidden="1">#REF!,#REF!,#REF!,#REF!,#REF!,#REF!</definedName>
    <definedName name="P1_SCOPE_FRML" localSheetId="2" hidden="1">#REF!,#REF!,#REF!,#REF!,#REF!,#REF!</definedName>
    <definedName name="P1_SCOPE_FRML" localSheetId="4" hidden="1">#REF!,#REF!,#REF!,#REF!,#REF!,#REF!</definedName>
    <definedName name="P1_SCOPE_FRML" localSheetId="5" hidden="1">#REF!,#REF!,#REF!,#REF!,#REF!,#REF!</definedName>
    <definedName name="P1_SCOPE_FRML" localSheetId="6" hidden="1">#REF!,#REF!,#REF!,#REF!,#REF!,#REF!</definedName>
    <definedName name="P1_SCOPE_FRML" localSheetId="18" hidden="1">#REF!,#REF!,#REF!,#REF!,#REF!,#REF!</definedName>
    <definedName name="P1_SCOPE_FRML" localSheetId="19" hidden="1">#REF!,#REF!,#REF!,#REF!,#REF!,#REF!</definedName>
    <definedName name="P1_SCOPE_FRML" hidden="1">#REF!,#REF!,#REF!,#REF!,#REF!,#REF!</definedName>
    <definedName name="P1_SCOPE_FST7" localSheetId="7" hidden="1">#REF!,#REF!,#REF!,#REF!,#REF!,#REF!</definedName>
    <definedName name="P1_SCOPE_FST7" localSheetId="8" hidden="1">#REF!,#REF!,#REF!,#REF!,#REF!,#REF!</definedName>
    <definedName name="P1_SCOPE_FST7" localSheetId="11" hidden="1">#REF!,#REF!,#REF!,#REF!,#REF!,#REF!</definedName>
    <definedName name="P1_SCOPE_FST7" localSheetId="12" hidden="1">#REF!,#REF!,#REF!,#REF!,#REF!,#REF!</definedName>
    <definedName name="P1_SCOPE_FST7" localSheetId="14" hidden="1">#REF!,#REF!,#REF!,#REF!,#REF!,#REF!</definedName>
    <definedName name="P1_SCOPE_FST7" localSheetId="16" hidden="1">#REF!,#REF!,#REF!,#REF!,#REF!,#REF!</definedName>
    <definedName name="P1_SCOPE_FST7" localSheetId="1" hidden="1">#REF!,#REF!,#REF!,#REF!,#REF!,#REF!</definedName>
    <definedName name="P1_SCOPE_FST7" localSheetId="2" hidden="1">#REF!,#REF!,#REF!,#REF!,#REF!,#REF!</definedName>
    <definedName name="P1_SCOPE_FST7" localSheetId="5" hidden="1">#REF!,#REF!,#REF!,#REF!,#REF!,#REF!</definedName>
    <definedName name="P1_SCOPE_FST7" localSheetId="6" hidden="1">#REF!,#REF!,#REF!,#REF!,#REF!,#REF!</definedName>
    <definedName name="P1_SCOPE_FST7" localSheetId="18" hidden="1">#REF!,#REF!,#REF!,#REF!,#REF!,#REF!</definedName>
    <definedName name="P1_SCOPE_FST7" localSheetId="19" hidden="1">#REF!,#REF!,#REF!,#REF!,#REF!,#REF!</definedName>
    <definedName name="P1_SCOPE_FST7" hidden="1">#REF!,#REF!,#REF!,#REF!,#REF!,#REF!</definedName>
    <definedName name="P1_SCOPE_FULL_LOAD" localSheetId="7" hidden="1">#REF!,#REF!,#REF!,#REF!,#REF!,#REF!</definedName>
    <definedName name="P1_SCOPE_FULL_LOAD" localSheetId="8" hidden="1">#REF!,#REF!,#REF!,#REF!,#REF!,#REF!</definedName>
    <definedName name="P1_SCOPE_FULL_LOAD" localSheetId="11" hidden="1">#REF!,#REF!,#REF!,#REF!,#REF!,#REF!</definedName>
    <definedName name="P1_SCOPE_FULL_LOAD" localSheetId="12" hidden="1">#REF!,#REF!,#REF!,#REF!,#REF!,#REF!</definedName>
    <definedName name="P1_SCOPE_FULL_LOAD" localSheetId="14" hidden="1">#REF!,#REF!,#REF!,#REF!,#REF!,#REF!</definedName>
    <definedName name="P1_SCOPE_FULL_LOAD" localSheetId="16" hidden="1">#REF!,#REF!,#REF!,#REF!,#REF!,#REF!</definedName>
    <definedName name="P1_SCOPE_FULL_LOAD" localSheetId="1" hidden="1">#REF!,#REF!,#REF!,#REF!,#REF!,#REF!</definedName>
    <definedName name="P1_SCOPE_FULL_LOAD" localSheetId="2" hidden="1">#REF!,#REF!,#REF!,#REF!,#REF!,#REF!</definedName>
    <definedName name="P1_SCOPE_FULL_LOAD" localSheetId="5" hidden="1">#REF!,#REF!,#REF!,#REF!,#REF!,#REF!</definedName>
    <definedName name="P1_SCOPE_FULL_LOAD" localSheetId="6" hidden="1">#REF!,#REF!,#REF!,#REF!,#REF!,#REF!</definedName>
    <definedName name="P1_SCOPE_FULL_LOAD" localSheetId="18" hidden="1">#REF!,#REF!,#REF!,#REF!,#REF!,#REF!</definedName>
    <definedName name="P1_SCOPE_FULL_LOAD" localSheetId="19" hidden="1">#REF!,#REF!,#REF!,#REF!,#REF!,#REF!</definedName>
    <definedName name="P1_SCOPE_FULL_LOAD" hidden="1">#REF!,#REF!,#REF!,#REF!,#REF!,#REF!</definedName>
    <definedName name="P1_SCOPE_IND" localSheetId="7" hidden="1">#REF!,#REF!,#REF!,#REF!,#REF!,#REF!</definedName>
    <definedName name="P1_SCOPE_IND" localSheetId="8" hidden="1">#REF!,#REF!,#REF!,#REF!,#REF!,#REF!</definedName>
    <definedName name="P1_SCOPE_IND" localSheetId="11" hidden="1">#REF!,#REF!,#REF!,#REF!,#REF!,#REF!</definedName>
    <definedName name="P1_SCOPE_IND" localSheetId="12" hidden="1">#REF!,#REF!,#REF!,#REF!,#REF!,#REF!</definedName>
    <definedName name="P1_SCOPE_IND" localSheetId="14" hidden="1">#REF!,#REF!,#REF!,#REF!,#REF!,#REF!</definedName>
    <definedName name="P1_SCOPE_IND" localSheetId="16" hidden="1">#REF!,#REF!,#REF!,#REF!,#REF!,#REF!</definedName>
    <definedName name="P1_SCOPE_IND" localSheetId="1" hidden="1">#REF!,#REF!,#REF!,#REF!,#REF!,#REF!</definedName>
    <definedName name="P1_SCOPE_IND" localSheetId="2" hidden="1">#REF!,#REF!,#REF!,#REF!,#REF!,#REF!</definedName>
    <definedName name="P1_SCOPE_IND" localSheetId="5" hidden="1">#REF!,#REF!,#REF!,#REF!,#REF!,#REF!</definedName>
    <definedName name="P1_SCOPE_IND" localSheetId="6" hidden="1">#REF!,#REF!,#REF!,#REF!,#REF!,#REF!</definedName>
    <definedName name="P1_SCOPE_IND" localSheetId="18" hidden="1">#REF!,#REF!,#REF!,#REF!,#REF!,#REF!</definedName>
    <definedName name="P1_SCOPE_IND" localSheetId="19" hidden="1">#REF!,#REF!,#REF!,#REF!,#REF!,#REF!</definedName>
    <definedName name="P1_SCOPE_IND" hidden="1">#REF!,#REF!,#REF!,#REF!,#REF!,#REF!</definedName>
    <definedName name="P1_SCOPE_IND2" localSheetId="7" hidden="1">#REF!,#REF!,#REF!,#REF!,#REF!</definedName>
    <definedName name="P1_SCOPE_IND2" localSheetId="8" hidden="1">#REF!,#REF!,#REF!,#REF!,#REF!</definedName>
    <definedName name="P1_SCOPE_IND2" localSheetId="11" hidden="1">#REF!,#REF!,#REF!,#REF!,#REF!</definedName>
    <definedName name="P1_SCOPE_IND2" localSheetId="12" hidden="1">#REF!,#REF!,#REF!,#REF!,#REF!</definedName>
    <definedName name="P1_SCOPE_IND2" localSheetId="14" hidden="1">#REF!,#REF!,#REF!,#REF!,#REF!</definedName>
    <definedName name="P1_SCOPE_IND2" localSheetId="16" hidden="1">#REF!,#REF!,#REF!,#REF!,#REF!</definedName>
    <definedName name="P1_SCOPE_IND2" localSheetId="1" hidden="1">#REF!,#REF!,#REF!,#REF!,#REF!</definedName>
    <definedName name="P1_SCOPE_IND2" localSheetId="2" hidden="1">#REF!,#REF!,#REF!,#REF!,#REF!</definedName>
    <definedName name="P1_SCOPE_IND2" localSheetId="3" hidden="1">#REF!,#REF!,#REF!,#REF!,#REF!</definedName>
    <definedName name="P1_SCOPE_IND2" localSheetId="4" hidden="1">#REF!,#REF!,#REF!,#REF!,#REF!</definedName>
    <definedName name="P1_SCOPE_IND2" localSheetId="5" hidden="1">#REF!,#REF!,#REF!,#REF!,#REF!</definedName>
    <definedName name="P1_SCOPE_IND2" localSheetId="6" hidden="1">#REF!,#REF!,#REF!,#REF!,#REF!</definedName>
    <definedName name="P1_SCOPE_IND2" localSheetId="18" hidden="1">#REF!,#REF!,#REF!,#REF!,#REF!</definedName>
    <definedName name="P1_SCOPE_IND2" localSheetId="19" hidden="1">#REF!,#REF!,#REF!,#REF!,#REF!</definedName>
    <definedName name="P1_SCOPE_IND2" hidden="1">#REF!,#REF!,#REF!,#REF!,#REF!</definedName>
    <definedName name="P1_SCOPE_NET_DATE" localSheetId="7" hidden="1">#REF!,#REF!,#REF!,#REF!</definedName>
    <definedName name="P1_SCOPE_NET_DATE" localSheetId="8" hidden="1">#REF!,#REF!,#REF!,#REF!</definedName>
    <definedName name="P1_SCOPE_NET_DATE" localSheetId="11" hidden="1">#REF!,#REF!,#REF!,#REF!</definedName>
    <definedName name="P1_SCOPE_NET_DATE" localSheetId="12" hidden="1">#REF!,#REF!,#REF!,#REF!</definedName>
    <definedName name="P1_SCOPE_NET_DATE" localSheetId="14" hidden="1">#REF!,#REF!,#REF!,#REF!</definedName>
    <definedName name="P1_SCOPE_NET_DATE" localSheetId="16" hidden="1">#REF!,#REF!,#REF!,#REF!</definedName>
    <definedName name="P1_SCOPE_NET_DATE" localSheetId="6" hidden="1">#REF!,#REF!,#REF!,#REF!</definedName>
    <definedName name="P1_SCOPE_NET_DATE" localSheetId="18" hidden="1">#REF!,#REF!,#REF!,#REF!</definedName>
    <definedName name="P1_SCOPE_NET_DATE" localSheetId="19" hidden="1">#REF!,#REF!,#REF!,#REF!</definedName>
    <definedName name="P1_SCOPE_NET_DATE" hidden="1">#REF!,#REF!,#REF!,#REF!</definedName>
    <definedName name="P1_SCOPE_NET_NVV" localSheetId="7" hidden="1">#REF!,#REF!,#REF!,#REF!,#REF!,#REF!,#REF!</definedName>
    <definedName name="P1_SCOPE_NET_NVV" localSheetId="8" hidden="1">#REF!,#REF!,#REF!,#REF!,#REF!,#REF!,#REF!</definedName>
    <definedName name="P1_SCOPE_NET_NVV" localSheetId="11" hidden="1">#REF!,#REF!,#REF!,#REF!,#REF!,#REF!,#REF!</definedName>
    <definedName name="P1_SCOPE_NET_NVV" localSheetId="12" hidden="1">#REF!,#REF!,#REF!,#REF!,#REF!,#REF!,#REF!</definedName>
    <definedName name="P1_SCOPE_NET_NVV" localSheetId="14" hidden="1">#REF!,#REF!,#REF!,#REF!,#REF!,#REF!,#REF!</definedName>
    <definedName name="P1_SCOPE_NET_NVV" localSheetId="16" hidden="1">#REF!,#REF!,#REF!,#REF!,#REF!,#REF!,#REF!</definedName>
    <definedName name="P1_SCOPE_NET_NVV" localSheetId="6" hidden="1">#REF!,#REF!,#REF!,#REF!,#REF!,#REF!,#REF!</definedName>
    <definedName name="P1_SCOPE_NET_NVV" localSheetId="18" hidden="1">#REF!,#REF!,#REF!,#REF!,#REF!,#REF!,#REF!</definedName>
    <definedName name="P1_SCOPE_NET_NVV" localSheetId="19" hidden="1">#REF!,#REF!,#REF!,#REF!,#REF!,#REF!,#REF!</definedName>
    <definedName name="P1_SCOPE_NET_NVV" hidden="1">#REF!,#REF!,#REF!,#REF!,#REF!,#REF!,#REF!</definedName>
    <definedName name="P1_SCOPE_NOTIND" localSheetId="7" hidden="1">#REF!,#REF!,#REF!,#REF!,#REF!,#REF!</definedName>
    <definedName name="P1_SCOPE_NOTIND" localSheetId="8" hidden="1">#REF!,#REF!,#REF!,#REF!,#REF!,#REF!</definedName>
    <definedName name="P1_SCOPE_NOTIND" localSheetId="11" hidden="1">#REF!,#REF!,#REF!,#REF!,#REF!,#REF!</definedName>
    <definedName name="P1_SCOPE_NOTIND" localSheetId="12" hidden="1">#REF!,#REF!,#REF!,#REF!,#REF!,#REF!</definedName>
    <definedName name="P1_SCOPE_NOTIND" localSheetId="14" hidden="1">#REF!,#REF!,#REF!,#REF!,#REF!,#REF!</definedName>
    <definedName name="P1_SCOPE_NOTIND" localSheetId="16" hidden="1">#REF!,#REF!,#REF!,#REF!,#REF!,#REF!</definedName>
    <definedName name="P1_SCOPE_NOTIND" localSheetId="1" hidden="1">#REF!,#REF!,#REF!,#REF!,#REF!,#REF!</definedName>
    <definedName name="P1_SCOPE_NOTIND" localSheetId="2" hidden="1">#REF!,#REF!,#REF!,#REF!,#REF!,#REF!</definedName>
    <definedName name="P1_SCOPE_NOTIND" localSheetId="3" hidden="1">#REF!,#REF!,#REF!,#REF!,#REF!,#REF!</definedName>
    <definedName name="P1_SCOPE_NOTIND" localSheetId="4" hidden="1">#REF!,#REF!,#REF!,#REF!,#REF!,#REF!</definedName>
    <definedName name="P1_SCOPE_NOTIND" localSheetId="5" hidden="1">#REF!,#REF!,#REF!,#REF!,#REF!,#REF!</definedName>
    <definedName name="P1_SCOPE_NOTIND" localSheetId="6" hidden="1">#REF!,#REF!,#REF!,#REF!,#REF!,#REF!</definedName>
    <definedName name="P1_SCOPE_NOTIND" localSheetId="18" hidden="1">#REF!,#REF!,#REF!,#REF!,#REF!,#REF!</definedName>
    <definedName name="P1_SCOPE_NOTIND" localSheetId="19" hidden="1">#REF!,#REF!,#REF!,#REF!,#REF!,#REF!</definedName>
    <definedName name="P1_SCOPE_NOTIND" hidden="1">#REF!,#REF!,#REF!,#REF!,#REF!,#REF!</definedName>
    <definedName name="P1_SCOPE_NotInd2" localSheetId="7" hidden="1">#REF!,#REF!,#REF!,#REF!,#REF!,#REF!,#REF!</definedName>
    <definedName name="P1_SCOPE_NotInd2" localSheetId="8" hidden="1">#REF!,#REF!,#REF!,#REF!,#REF!,#REF!,#REF!</definedName>
    <definedName name="P1_SCOPE_NotInd2" localSheetId="11" hidden="1">#REF!,#REF!,#REF!,#REF!,#REF!,#REF!,#REF!</definedName>
    <definedName name="P1_SCOPE_NotInd2" localSheetId="12" hidden="1">#REF!,#REF!,#REF!,#REF!,#REF!,#REF!,#REF!</definedName>
    <definedName name="P1_SCOPE_NotInd2" localSheetId="14" hidden="1">#REF!,#REF!,#REF!,#REF!,#REF!,#REF!,#REF!</definedName>
    <definedName name="P1_SCOPE_NotInd2" localSheetId="16" hidden="1">#REF!,#REF!,#REF!,#REF!,#REF!,#REF!,#REF!</definedName>
    <definedName name="P1_SCOPE_NotInd2" localSheetId="1" hidden="1">#REF!,#REF!,#REF!,#REF!,#REF!,#REF!,#REF!</definedName>
    <definedName name="P1_SCOPE_NotInd2" localSheetId="2" hidden="1">#REF!,#REF!,#REF!,#REF!,#REF!,#REF!,#REF!</definedName>
    <definedName name="P1_SCOPE_NotInd2" localSheetId="3" hidden="1">#REF!,#REF!,#REF!,#REF!,#REF!,#REF!,#REF!</definedName>
    <definedName name="P1_SCOPE_NotInd2" localSheetId="4" hidden="1">#REF!,#REF!,#REF!,#REF!,#REF!,#REF!,#REF!</definedName>
    <definedName name="P1_SCOPE_NotInd2" localSheetId="5" hidden="1">#REF!,#REF!,#REF!,#REF!,#REF!,#REF!,#REF!</definedName>
    <definedName name="P1_SCOPE_NotInd2" localSheetId="6" hidden="1">#REF!,#REF!,#REF!,#REF!,#REF!,#REF!,#REF!</definedName>
    <definedName name="P1_SCOPE_NotInd2" localSheetId="18" hidden="1">#REF!,#REF!,#REF!,#REF!,#REF!,#REF!,#REF!</definedName>
    <definedName name="P1_SCOPE_NotInd2" localSheetId="19" hidden="1">#REF!,#REF!,#REF!,#REF!,#REF!,#REF!,#REF!</definedName>
    <definedName name="P1_SCOPE_NotInd2" hidden="1">#REF!,#REF!,#REF!,#REF!,#REF!,#REF!,#REF!</definedName>
    <definedName name="P1_SCOPE_NotInd3" localSheetId="7" hidden="1">#REF!,#REF!,#REF!,#REF!,#REF!,#REF!,#REF!</definedName>
    <definedName name="P1_SCOPE_NotInd3" localSheetId="8" hidden="1">#REF!,#REF!,#REF!,#REF!,#REF!,#REF!,#REF!</definedName>
    <definedName name="P1_SCOPE_NotInd3" localSheetId="11" hidden="1">#REF!,#REF!,#REF!,#REF!,#REF!,#REF!,#REF!</definedName>
    <definedName name="P1_SCOPE_NotInd3" localSheetId="12" hidden="1">#REF!,#REF!,#REF!,#REF!,#REF!,#REF!,#REF!</definedName>
    <definedName name="P1_SCOPE_NotInd3" localSheetId="14" hidden="1">#REF!,#REF!,#REF!,#REF!,#REF!,#REF!,#REF!</definedName>
    <definedName name="P1_SCOPE_NotInd3" localSheetId="16" hidden="1">#REF!,#REF!,#REF!,#REF!,#REF!,#REF!,#REF!</definedName>
    <definedName name="P1_SCOPE_NotInd3" localSheetId="1" hidden="1">#REF!,#REF!,#REF!,#REF!,#REF!,#REF!,#REF!</definedName>
    <definedName name="P1_SCOPE_NotInd3" localSheetId="2" hidden="1">#REF!,#REF!,#REF!,#REF!,#REF!,#REF!,#REF!</definedName>
    <definedName name="P1_SCOPE_NotInd3" localSheetId="5" hidden="1">#REF!,#REF!,#REF!,#REF!,#REF!,#REF!,#REF!</definedName>
    <definedName name="P1_SCOPE_NotInd3" localSheetId="6" hidden="1">#REF!,#REF!,#REF!,#REF!,#REF!,#REF!,#REF!</definedName>
    <definedName name="P1_SCOPE_NotInd3" localSheetId="18" hidden="1">#REF!,#REF!,#REF!,#REF!,#REF!,#REF!,#REF!</definedName>
    <definedName name="P1_SCOPE_NotInd3" localSheetId="19" hidden="1">#REF!,#REF!,#REF!,#REF!,#REF!,#REF!,#REF!</definedName>
    <definedName name="P1_SCOPE_NotInd3" hidden="1">#REF!,#REF!,#REF!,#REF!,#REF!,#REF!,#REF!</definedName>
    <definedName name="P1_SCOPE_NotInt" localSheetId="7" hidden="1">#REF!,#REF!,#REF!,#REF!,#REF!,#REF!</definedName>
    <definedName name="P1_SCOPE_NotInt" localSheetId="8" hidden="1">#REF!,#REF!,#REF!,#REF!,#REF!,#REF!</definedName>
    <definedName name="P1_SCOPE_NotInt" localSheetId="11" hidden="1">#REF!,#REF!,#REF!,#REF!,#REF!,#REF!</definedName>
    <definedName name="P1_SCOPE_NotInt" localSheetId="12" hidden="1">#REF!,#REF!,#REF!,#REF!,#REF!,#REF!</definedName>
    <definedName name="P1_SCOPE_NotInt" localSheetId="14" hidden="1">#REF!,#REF!,#REF!,#REF!,#REF!,#REF!</definedName>
    <definedName name="P1_SCOPE_NotInt" localSheetId="16" hidden="1">#REF!,#REF!,#REF!,#REF!,#REF!,#REF!</definedName>
    <definedName name="P1_SCOPE_NotInt" localSheetId="1" hidden="1">#REF!,#REF!,#REF!,#REF!,#REF!,#REF!</definedName>
    <definedName name="P1_SCOPE_NotInt" localSheetId="2" hidden="1">#REF!,#REF!,#REF!,#REF!,#REF!,#REF!</definedName>
    <definedName name="P1_SCOPE_NotInt" localSheetId="3" hidden="1">#REF!,#REF!,#REF!,#REF!,#REF!,#REF!</definedName>
    <definedName name="P1_SCOPE_NotInt" localSheetId="4" hidden="1">#REF!,#REF!,#REF!,#REF!,#REF!,#REF!</definedName>
    <definedName name="P1_SCOPE_NotInt" localSheetId="5" hidden="1">#REF!,#REF!,#REF!,#REF!,#REF!,#REF!</definedName>
    <definedName name="P1_SCOPE_NotInt" localSheetId="6" hidden="1">#REF!,#REF!,#REF!,#REF!,#REF!,#REF!</definedName>
    <definedName name="P1_SCOPE_NotInt" localSheetId="18" hidden="1">#REF!,#REF!,#REF!,#REF!,#REF!,#REF!</definedName>
    <definedName name="P1_SCOPE_NotInt" localSheetId="19" hidden="1">#REF!,#REF!,#REF!,#REF!,#REF!,#REF!</definedName>
    <definedName name="P1_SCOPE_NotInt" hidden="1">#REF!,#REF!,#REF!,#REF!,#REF!,#REF!</definedName>
    <definedName name="P1_SCOPE_PER_PRT" localSheetId="7" hidden="1">[38]перекрестка!$H$15:$H$19,[38]перекрестка!$H$21:$H$25,[38]перекрестка!$J$14:$J$25,[38]перекрестка!$K$15:$K$19,[38]перекрестка!$K$21:$K$25</definedName>
    <definedName name="P1_SCOPE_PER_PRT" localSheetId="9">[38]перекрестка!$H$15:$H$19,[38]перекрестка!$H$21:$H$25,[38]перекрестка!$J$14:$J$25,[38]перекрестка!$K$15:$K$19,[38]перекрестка!$K$21:$K$25</definedName>
    <definedName name="P1_SCOPE_PER_PRT" localSheetId="10">[38]перекрестка!$H$15:$H$19,[38]перекрестка!$H$21:$H$25,[38]перекрестка!$J$14:$J$25,[38]перекрестка!$K$15:$K$19,[38]перекрестка!$K$21:$K$25</definedName>
    <definedName name="P1_SCOPE_PER_PRT" localSheetId="11">[39]перекрестка!$H$15:$H$19,[39]перекрестка!$H$21:$H$25,[39]перекрестка!$J$14:$J$25,[39]перекрестка!$K$15:$K$19,[39]перекрестка!$K$21:$K$25</definedName>
    <definedName name="P1_SCOPE_PER_PRT" localSheetId="12">[39]перекрестка!$H$15:$H$19,[39]перекрестка!$H$21:$H$25,[39]перекрестка!$J$14:$J$25,[39]перекрестка!$K$15:$K$19,[39]перекрестка!$K$21:$K$25</definedName>
    <definedName name="P1_SCOPE_PER_PRT" localSheetId="16">[39]перекрестка!$H$15:$H$19,[39]перекрестка!$H$21:$H$25,[39]перекрестка!$J$14:$J$25,[39]перекрестка!$K$15:$K$19,[39]перекрестка!$K$21:$K$25</definedName>
    <definedName name="P1_SCOPE_PER_PRT" localSheetId="6">[38]перекрестка!$H$15:$H$19,[38]перекрестка!$H$21:$H$25,[38]перекрестка!$J$14:$J$25,[38]перекрестка!$K$15:$K$19,[38]перекрестка!$K$21:$K$25</definedName>
    <definedName name="P1_SCOPE_PER_PRT" localSheetId="18" hidden="1">[38]перекрестка!$H$15:$H$19,[38]перекрестка!$H$21:$H$25,[38]перекрестка!$J$14:$J$25,[38]перекрестка!$K$15:$K$19,[38]перекрестка!$K$21:$K$25</definedName>
    <definedName name="P1_SCOPE_PER_PRT" localSheetId="19" hidden="1">[38]перекрестка!$H$15:$H$19,[38]перекрестка!$H$21:$H$25,[38]перекрестка!$J$14:$J$25,[38]перекрестка!$K$15:$K$19,[38]перекрестка!$K$21:$K$25</definedName>
    <definedName name="P1_SCOPE_PER_PRT" hidden="1">[40]перекрестка!$H$15:$H$19,[40]перекрестка!$H$21:$H$25,[40]перекрестка!$J$14:$J$25,[40]перекрестка!$K$15:$K$19,[40]перекрестка!$K$21:$K$25</definedName>
    <definedName name="P1_SCOPE_REGS" localSheetId="7" hidden="1">#REF!,#REF!,#REF!,#REF!,#REF!</definedName>
    <definedName name="P1_SCOPE_REGS" localSheetId="8" hidden="1">#REF!,#REF!,#REF!,#REF!,#REF!</definedName>
    <definedName name="P1_SCOPE_REGS" localSheetId="11" hidden="1">#REF!,#REF!,#REF!,#REF!,#REF!</definedName>
    <definedName name="P1_SCOPE_REGS" localSheetId="12" hidden="1">#REF!,#REF!,#REF!,#REF!,#REF!</definedName>
    <definedName name="P1_SCOPE_REGS" localSheetId="14" hidden="1">#REF!,#REF!,#REF!,#REF!,#REF!</definedName>
    <definedName name="P1_SCOPE_REGS" localSheetId="16" hidden="1">#REF!,#REF!,#REF!,#REF!,#REF!</definedName>
    <definedName name="P1_SCOPE_REGS" localSheetId="6" hidden="1">#REF!,#REF!,#REF!,#REF!,#REF!</definedName>
    <definedName name="P1_SCOPE_REGS" localSheetId="18" hidden="1">#REF!,#REF!,#REF!,#REF!,#REF!</definedName>
    <definedName name="P1_SCOPE_REGS" localSheetId="19" hidden="1">#REF!,#REF!,#REF!,#REF!,#REF!</definedName>
    <definedName name="P1_SCOPE_REGS" hidden="1">#REF!,#REF!,#REF!,#REF!,#REF!</definedName>
    <definedName name="P1_SCOPE_SAVE2" localSheetId="7" hidden="1">#REF!,#REF!,#REF!,#REF!,#REF!,#REF!,#REF!</definedName>
    <definedName name="P1_SCOPE_SAVE2" localSheetId="8" hidden="1">#REF!,#REF!,#REF!,#REF!,#REF!,#REF!,#REF!</definedName>
    <definedName name="P1_SCOPE_SAVE2" localSheetId="11" hidden="1">#REF!,#REF!,#REF!,#REF!,#REF!,#REF!,#REF!</definedName>
    <definedName name="P1_SCOPE_SAVE2" localSheetId="12" hidden="1">#REF!,#REF!,#REF!,#REF!,#REF!,#REF!,#REF!</definedName>
    <definedName name="P1_SCOPE_SAVE2" localSheetId="14" hidden="1">#REF!,#REF!,#REF!,#REF!,#REF!,#REF!,#REF!</definedName>
    <definedName name="P1_SCOPE_SAVE2" localSheetId="16" hidden="1">#REF!,#REF!,#REF!,#REF!,#REF!,#REF!,#REF!</definedName>
    <definedName name="P1_SCOPE_SAVE2" localSheetId="1" hidden="1">#REF!,#REF!,#REF!,#REF!,#REF!,#REF!,#REF!</definedName>
    <definedName name="P1_SCOPE_SAVE2" localSheetId="2" hidden="1">#REF!,#REF!,#REF!,#REF!,#REF!,#REF!,#REF!</definedName>
    <definedName name="P1_SCOPE_SAVE2" localSheetId="3" hidden="1">#REF!,#REF!,#REF!,#REF!,#REF!,#REF!,#REF!</definedName>
    <definedName name="P1_SCOPE_SAVE2" localSheetId="4" hidden="1">#REF!,#REF!,#REF!,#REF!,#REF!,#REF!,#REF!</definedName>
    <definedName name="P1_SCOPE_SAVE2" localSheetId="5" hidden="1">#REF!,#REF!,#REF!,#REF!,#REF!,#REF!,#REF!</definedName>
    <definedName name="P1_SCOPE_SAVE2" localSheetId="6" hidden="1">#REF!,#REF!,#REF!,#REF!,#REF!,#REF!,#REF!</definedName>
    <definedName name="P1_SCOPE_SAVE2" localSheetId="18" hidden="1">#REF!,#REF!,#REF!,#REF!,#REF!,#REF!,#REF!</definedName>
    <definedName name="P1_SCOPE_SAVE2" localSheetId="19" hidden="1">#REF!,#REF!,#REF!,#REF!,#REF!,#REF!,#REF!</definedName>
    <definedName name="P1_SCOPE_SAVE2" hidden="1">#REF!,#REF!,#REF!,#REF!,#REF!,#REF!,#REF!</definedName>
    <definedName name="P1_SCOPE_SV_LD" localSheetId="7" hidden="1">#REF!,#REF!,#REF!,#REF!,#REF!,#REF!,#REF!</definedName>
    <definedName name="P1_SCOPE_SV_LD" localSheetId="8">#REF!,#REF!,#REF!,#REF!,#REF!,#REF!,#REF!</definedName>
    <definedName name="P1_SCOPE_SV_LD" localSheetId="11" hidden="1">#REF!,#REF!,#REF!,#REF!,#REF!,#REF!,#REF!</definedName>
    <definedName name="P1_SCOPE_SV_LD" localSheetId="12" hidden="1">#REF!,#REF!,#REF!,#REF!,#REF!,#REF!,#REF!</definedName>
    <definedName name="P1_SCOPE_SV_LD" localSheetId="14" hidden="1">#REF!,#REF!,#REF!,#REF!,#REF!,#REF!,#REF!</definedName>
    <definedName name="P1_SCOPE_SV_LD" localSheetId="16" hidden="1">#REF!,#REF!,#REF!,#REF!,#REF!,#REF!,#REF!</definedName>
    <definedName name="P1_SCOPE_SV_LD" localSheetId="1">#REF!,#REF!,#REF!,#REF!,#REF!,#REF!,#REF!</definedName>
    <definedName name="P1_SCOPE_SV_LD" localSheetId="2">#REF!,#REF!,#REF!,#REF!,#REF!,#REF!,#REF!</definedName>
    <definedName name="P1_SCOPE_SV_LD" localSheetId="4">#REF!,#REF!,#REF!,#REF!,#REF!,#REF!,#REF!</definedName>
    <definedName name="P1_SCOPE_SV_LD" localSheetId="5">#REF!,#REF!,#REF!,#REF!,#REF!,#REF!,#REF!</definedName>
    <definedName name="P1_SCOPE_SV_LD" localSheetId="6" hidden="1">#REF!,#REF!,#REF!,#REF!,#REF!,#REF!,#REF!</definedName>
    <definedName name="P1_SCOPE_SV_LD" localSheetId="18" hidden="1">#REF!,#REF!,#REF!,#REF!,#REF!,#REF!,#REF!</definedName>
    <definedName name="P1_SCOPE_SV_LD" localSheetId="19" hidden="1">#REF!,#REF!,#REF!,#REF!,#REF!,#REF!,#REF!</definedName>
    <definedName name="P1_SCOPE_SV_LD" hidden="1">#REF!,#REF!,#REF!,#REF!,#REF!,#REF!,#REF!</definedName>
    <definedName name="P1_SCOPE_SV_LD1" localSheetId="7" hidden="1">#REF!,#REF!,#REF!,#REF!,#REF!,#REF!,#REF!</definedName>
    <definedName name="P1_SCOPE_SV_LD1" localSheetId="9">[38]свод!$E$70:$M$79,[38]свод!$E$81:$M$81,[38]свод!$E$83:$M$88,[38]свод!$E$90:$M$90,[38]свод!$E$92:$M$96,[38]свод!$E$98:$M$98,[38]свод!$E$101:$M$102</definedName>
    <definedName name="P1_SCOPE_SV_LD1" localSheetId="10">[38]свод!$E$70:$M$79,[38]свод!$E$81:$M$81,[38]свод!$E$83:$M$88,[38]свод!$E$90:$M$90,[38]свод!$E$92:$M$96,[38]свод!$E$98:$M$98,[38]свод!$E$101:$M$102</definedName>
    <definedName name="P1_SCOPE_SV_LD1" localSheetId="11">[39]свод!$E$70:$M$79,[39]свод!$E$81:$M$81,[39]свод!$E$83:$M$88,[39]свод!$E$90:$M$90,[39]свод!$E$92:$M$96,[39]свод!$E$98:$M$98,[39]свод!$E$101:$M$102</definedName>
    <definedName name="P1_SCOPE_SV_LD1" localSheetId="12">[39]свод!$E$70:$M$79,[39]свод!$E$81:$M$81,[39]свод!$E$83:$M$88,[39]свод!$E$90:$M$90,[39]свод!$E$92:$M$96,[39]свод!$E$98:$M$98,[39]свод!$E$101:$M$102</definedName>
    <definedName name="P1_SCOPE_SV_LD1" localSheetId="16">[39]свод!$E$70:$M$79,[39]свод!$E$81:$M$81,[39]свод!$E$83:$M$88,[39]свод!$E$90:$M$90,[39]свод!$E$92:$M$96,[39]свод!$E$98:$M$98,[39]свод!$E$101:$M$102</definedName>
    <definedName name="P1_SCOPE_SV_LD1" localSheetId="6">[38]свод!$E$70:$M$79,[38]свод!$E$81:$M$81,[38]свод!$E$83:$M$88,[38]свод!$E$90:$M$90,[38]свод!$E$92:$M$96,[38]свод!$E$98:$M$98,[38]свод!$E$101:$M$102</definedName>
    <definedName name="P1_SCOPE_SV_LD1" localSheetId="18" hidden="1">#REF!,#REF!,#REF!,#REF!,#REF!,#REF!,#REF!</definedName>
    <definedName name="P1_SCOPE_SV_LD1" localSheetId="19" hidden="1">#REF!,#REF!,#REF!,#REF!,#REF!,#REF!,#REF!</definedName>
    <definedName name="P1_SCOPE_SV_LD1" hidden="1">[40]свод!$E$70:$M$79,[40]свод!$E$81:$M$81,[40]свод!$E$83:$M$88,[40]свод!$E$90:$M$90,[40]свод!$E$92:$M$96,[40]свод!$E$98:$M$98,[40]свод!$E$101:$M$102</definedName>
    <definedName name="P1_SCOPE_SV_PRT" localSheetId="7" hidden="1">#REF!,#REF!,#REF!,#REF!,#REF!,#REF!,#REF!</definedName>
    <definedName name="P1_SCOPE_SV_PRT" localSheetId="9">[38]свод!$E$23:$H$26,[38]свод!$E$28:$I$29,[38]свод!$E$32:$I$36,[38]свод!$E$38:$I$40,[38]свод!$E$42:$I$53,[38]свод!$E$55:$I$56,[38]свод!$E$58:$I$63</definedName>
    <definedName name="P1_SCOPE_SV_PRT" localSheetId="10">[38]свод!$E$23:$H$26,[38]свод!$E$28:$I$29,[38]свод!$E$32:$I$36,[38]свод!$E$38:$I$40,[38]свод!$E$42:$I$53,[38]свод!$E$55:$I$56,[38]свод!$E$58:$I$63</definedName>
    <definedName name="P1_SCOPE_SV_PRT" localSheetId="11">[39]свод!$E$23:$H$26,[39]свод!$E$28:$I$29,[39]свод!$E$32:$I$36,[39]свод!$E$38:$I$40,[39]свод!$E$42:$I$53,[39]свод!$E$55:$I$56,[39]свод!$E$58:$I$63</definedName>
    <definedName name="P1_SCOPE_SV_PRT" localSheetId="12">[39]свод!$E$23:$H$26,[39]свод!$E$28:$I$29,[39]свод!$E$32:$I$36,[39]свод!$E$38:$I$40,[39]свод!$E$42:$I$53,[39]свод!$E$55:$I$56,[39]свод!$E$58:$I$63</definedName>
    <definedName name="P1_SCOPE_SV_PRT" localSheetId="16">[39]свод!$E$23:$H$26,[39]свод!$E$28:$I$29,[39]свод!$E$32:$I$36,[39]свод!$E$38:$I$40,[39]свод!$E$42:$I$53,[39]свод!$E$55:$I$56,[39]свод!$E$58:$I$63</definedName>
    <definedName name="P1_SCOPE_SV_PRT" localSheetId="6">[38]свод!$E$23:$H$26,[38]свод!$E$28:$I$29,[38]свод!$E$32:$I$36,[38]свод!$E$38:$I$40,[38]свод!$E$42:$I$53,[38]свод!$E$55:$I$56,[38]свод!$E$58:$I$63</definedName>
    <definedName name="P1_SCOPE_SV_PRT" localSheetId="18" hidden="1">#REF!,#REF!,#REF!,#REF!,#REF!,#REF!,#REF!</definedName>
    <definedName name="P1_SCOPE_SV_PRT" localSheetId="19" hidden="1">#REF!,#REF!,#REF!,#REF!,#REF!,#REF!,#REF!</definedName>
    <definedName name="P1_SCOPE_SV_PRT" hidden="1">[40]свод!$E$18:$I$19,[40]свод!$E$23:$H$26,[40]свод!$E$28:$I$29,[40]свод!$E$32:$I$36,[40]свод!$E$38:$I$40,[40]свод!$E$42:$I$53,[40]свод!$E$55:$I$56</definedName>
    <definedName name="P1_SCOPE_SYS_SVOD" localSheetId="9" hidden="1">[43]Свод!$L$27:$N$37,[43]Свод!$L$39:$N$51,[43]Свод!$L$53:$N$66,[43]Свод!$L$68:$N$73,[43]Свод!$L$75:$N$89,[43]Свод!$L$91:$N$101,[43]Свод!$L$103:$N$111</definedName>
    <definedName name="P1_SCOPE_SYS_SVOD" localSheetId="10" hidden="1">[43]Свод!$L$27:$N$37,[43]Свод!$L$39:$N$51,[43]Свод!$L$53:$N$66,[43]Свод!$L$68:$N$73,[43]Свод!$L$75:$N$89,[43]Свод!$L$91:$N$101,[43]Свод!$L$103:$N$111</definedName>
    <definedName name="P1_SCOPE_SYS_SVOD" localSheetId="6" hidden="1">[43]Свод!$L$27:$N$37,[43]Свод!$L$39:$N$51,[43]Свод!$L$53:$N$66,[43]Свод!$L$68:$N$73,[43]Свод!$L$75:$N$89,[43]Свод!$L$91:$N$101,[43]Свод!$L$103:$N$111</definedName>
    <definedName name="P1_SCOPE_SYS_SVOD" hidden="1">[42]Свод!$L$27:$N$37,[42]Свод!$L$39:$N$51,[42]Свод!$L$53:$N$66,[42]Свод!$L$68:$N$73,[42]Свод!$L$75:$N$89,[42]Свод!$L$91:$N$101,[42]Свод!$L$103:$N$111</definedName>
    <definedName name="P1_SCOPE_TAR" localSheetId="9" hidden="1">[43]Свод!$G$27:$AA$37,[43]Свод!$G$39:$AA$51,[43]Свод!$G$53:$AA$66,[43]Свод!$G$68:$AA$73,[43]Свод!$G$75:$AA$89,[43]Свод!$G$91:$AA$101,[43]Свод!$G$103:$AA$111</definedName>
    <definedName name="P1_SCOPE_TAR" localSheetId="10" hidden="1">[43]Свод!$G$27:$AA$37,[43]Свод!$G$39:$AA$51,[43]Свод!$G$53:$AA$66,[43]Свод!$G$68:$AA$73,[43]Свод!$G$75:$AA$89,[43]Свод!$G$91:$AA$101,[43]Свод!$G$103:$AA$111</definedName>
    <definedName name="P1_SCOPE_TAR" localSheetId="6" hidden="1">[43]Свод!$G$27:$AA$37,[43]Свод!$G$39:$AA$51,[43]Свод!$G$53:$AA$66,[43]Свод!$G$68:$AA$73,[43]Свод!$G$75:$AA$89,[43]Свод!$G$91:$AA$101,[43]Свод!$G$103:$AA$111</definedName>
    <definedName name="P1_SCOPE_TAR" hidden="1">[42]Свод!$G$27:$AA$37,[42]Свод!$G$39:$AA$51,[42]Свод!$G$53:$AA$66,[42]Свод!$G$68:$AA$73,[42]Свод!$G$75:$AA$89,[42]Свод!$G$91:$AA$101,[42]Свод!$G$103:$AA$111</definedName>
    <definedName name="P1_SCOPE_TAR_OLD" localSheetId="9" hidden="1">[43]Свод!$H$27:$H$37,[43]Свод!$H$39:$H$51,[43]Свод!$H$53:$H$66,[43]Свод!$H$68:$H$73,[43]Свод!$H$75:$H$89,[43]Свод!$H$91:$H$101,[43]Свод!$H$103:$H$108</definedName>
    <definedName name="P1_SCOPE_TAR_OLD" localSheetId="10" hidden="1">[43]Свод!$H$27:$H$37,[43]Свод!$H$39:$H$51,[43]Свод!$H$53:$H$66,[43]Свод!$H$68:$H$73,[43]Свод!$H$75:$H$89,[43]Свод!$H$91:$H$101,[43]Свод!$H$103:$H$108</definedName>
    <definedName name="P1_SCOPE_TAR_OLD" localSheetId="6" hidden="1">[43]Свод!$H$27:$H$37,[43]Свод!$H$39:$H$51,[43]Свод!$H$53:$H$66,[43]Свод!$H$68:$H$73,[43]Свод!$H$75:$H$89,[43]Свод!$H$91:$H$101,[43]Свод!$H$103:$H$108</definedName>
    <definedName name="P1_SCOPE_TAR_OLD" hidden="1">[42]Свод!$H$27:$H$37,[42]Свод!$H$39:$H$51,[42]Свод!$H$53:$H$66,[42]Свод!$H$68:$H$73,[42]Свод!$H$75:$H$89,[42]Свод!$H$91:$H$101,[42]Свод!$H$103:$H$108</definedName>
    <definedName name="P1_SET_PROT" localSheetId="7" hidden="1">#REF!,#REF!,#REF!,#REF!,#REF!,#REF!,#REF!</definedName>
    <definedName name="P1_SET_PROT" localSheetId="8" hidden="1">#REF!,#REF!,#REF!,#REF!,#REF!,#REF!,#REF!</definedName>
    <definedName name="P1_SET_PROT" localSheetId="11" hidden="1">#REF!,#REF!,#REF!,#REF!,#REF!,#REF!,#REF!</definedName>
    <definedName name="P1_SET_PROT" localSheetId="12" hidden="1">#REF!,#REF!,#REF!,#REF!,#REF!,#REF!,#REF!</definedName>
    <definedName name="P1_SET_PROT" localSheetId="14" hidden="1">#REF!,#REF!,#REF!,#REF!,#REF!,#REF!,#REF!</definedName>
    <definedName name="P1_SET_PROT" localSheetId="16" hidden="1">#REF!,#REF!,#REF!,#REF!,#REF!,#REF!,#REF!</definedName>
    <definedName name="P1_SET_PROT" localSheetId="1" hidden="1">#REF!,#REF!,#REF!,#REF!,#REF!,#REF!,#REF!</definedName>
    <definedName name="P1_SET_PROT" localSheetId="2" hidden="1">#REF!,#REF!,#REF!,#REF!,#REF!,#REF!,#REF!</definedName>
    <definedName name="P1_SET_PROT" localSheetId="4" hidden="1">#REF!,#REF!,#REF!,#REF!,#REF!,#REF!,#REF!</definedName>
    <definedName name="P1_SET_PROT" localSheetId="5" hidden="1">#REF!,#REF!,#REF!,#REF!,#REF!,#REF!,#REF!</definedName>
    <definedName name="P1_SET_PROT" localSheetId="6" hidden="1">#REF!,#REF!,#REF!,#REF!,#REF!,#REF!,#REF!</definedName>
    <definedName name="P1_SET_PROT" localSheetId="18" hidden="1">#REF!,#REF!,#REF!,#REF!,#REF!,#REF!,#REF!</definedName>
    <definedName name="P1_SET_PROT" localSheetId="19" hidden="1">#REF!,#REF!,#REF!,#REF!,#REF!,#REF!,#REF!</definedName>
    <definedName name="P1_SET_PROT" hidden="1">#REF!,#REF!,#REF!,#REF!,#REF!,#REF!,#REF!</definedName>
    <definedName name="P1_SET_PRT" localSheetId="7" hidden="1">#REF!,#REF!,#REF!,#REF!,#REF!,#REF!,#REF!</definedName>
    <definedName name="P1_SET_PRT" localSheetId="8" hidden="1">#REF!,#REF!,#REF!,#REF!,#REF!,#REF!,#REF!</definedName>
    <definedName name="P1_SET_PRT" localSheetId="11" hidden="1">#REF!,#REF!,#REF!,#REF!,#REF!,#REF!,#REF!</definedName>
    <definedName name="P1_SET_PRT" localSheetId="12" hidden="1">#REF!,#REF!,#REF!,#REF!,#REF!,#REF!,#REF!</definedName>
    <definedName name="P1_SET_PRT" localSheetId="14" hidden="1">#REF!,#REF!,#REF!,#REF!,#REF!,#REF!,#REF!</definedName>
    <definedName name="P1_SET_PRT" localSheetId="16" hidden="1">#REF!,#REF!,#REF!,#REF!,#REF!,#REF!,#REF!</definedName>
    <definedName name="P1_SET_PRT" localSheetId="1" hidden="1">#REF!,#REF!,#REF!,#REF!,#REF!,#REF!,#REF!</definedName>
    <definedName name="P1_SET_PRT" localSheetId="2" hidden="1">#REF!,#REF!,#REF!,#REF!,#REF!,#REF!,#REF!</definedName>
    <definedName name="P1_SET_PRT" localSheetId="4" hidden="1">#REF!,#REF!,#REF!,#REF!,#REF!,#REF!,#REF!</definedName>
    <definedName name="P1_SET_PRT" localSheetId="5" hidden="1">#REF!,#REF!,#REF!,#REF!,#REF!,#REF!,#REF!</definedName>
    <definedName name="P1_SET_PRT" localSheetId="6" hidden="1">#REF!,#REF!,#REF!,#REF!,#REF!,#REF!,#REF!</definedName>
    <definedName name="P1_SET_PRT" localSheetId="18" hidden="1">#REF!,#REF!,#REF!,#REF!,#REF!,#REF!,#REF!</definedName>
    <definedName name="P1_SET_PRT" localSheetId="19" hidden="1">#REF!,#REF!,#REF!,#REF!,#REF!,#REF!,#REF!</definedName>
    <definedName name="P1_SET_PRT" hidden="1">#REF!,#REF!,#REF!,#REF!,#REF!,#REF!,#REF!</definedName>
    <definedName name="P1_T1?axis?ПРД2?2005" localSheetId="7" hidden="1">#REF!,#REF!,#REF!,#REF!,#REF!,#REF!,#REF!</definedName>
    <definedName name="P1_T1?axis?ПРД2?2005" localSheetId="8" hidden="1">#REF!,#REF!,#REF!,#REF!,#REF!,#REF!,#REF!</definedName>
    <definedName name="P1_T1?axis?ПРД2?2005" localSheetId="11" hidden="1">#REF!,#REF!,#REF!,#REF!,#REF!,#REF!,#REF!</definedName>
    <definedName name="P1_T1?axis?ПРД2?2005" localSheetId="12" hidden="1">#REF!,#REF!,#REF!,#REF!,#REF!,#REF!,#REF!</definedName>
    <definedName name="P1_T1?axis?ПРД2?2005" localSheetId="14" hidden="1">#REF!,#REF!,#REF!,#REF!,#REF!,#REF!,#REF!</definedName>
    <definedName name="P1_T1?axis?ПРД2?2005" localSheetId="16" hidden="1">#REF!,#REF!,#REF!,#REF!,#REF!,#REF!,#REF!</definedName>
    <definedName name="P1_T1?axis?ПРД2?2005" localSheetId="6" hidden="1">#REF!,#REF!,#REF!,#REF!,#REF!,#REF!,#REF!</definedName>
    <definedName name="P1_T1?axis?ПРД2?2005" localSheetId="18" hidden="1">#REF!,#REF!,#REF!,#REF!,#REF!,#REF!,#REF!</definedName>
    <definedName name="P1_T1?axis?ПРД2?2005" localSheetId="19" hidden="1">#REF!,#REF!,#REF!,#REF!,#REF!,#REF!,#REF!</definedName>
    <definedName name="P1_T1?axis?ПРД2?2005" hidden="1">#REF!,#REF!,#REF!,#REF!,#REF!,#REF!,#REF!</definedName>
    <definedName name="P1_T1?axis?ПРД2?2006" localSheetId="7" hidden="1">#REF!,#REF!,#REF!,#REF!,#REF!,#REF!,#REF!</definedName>
    <definedName name="P1_T1?axis?ПРД2?2006" localSheetId="8" hidden="1">#REF!,#REF!,#REF!,#REF!,#REF!,#REF!,#REF!</definedName>
    <definedName name="P1_T1?axis?ПРД2?2006" localSheetId="11" hidden="1">#REF!,#REF!,#REF!,#REF!,#REF!,#REF!,#REF!</definedName>
    <definedName name="P1_T1?axis?ПРД2?2006" localSheetId="12" hidden="1">#REF!,#REF!,#REF!,#REF!,#REF!,#REF!,#REF!</definedName>
    <definedName name="P1_T1?axis?ПРД2?2006" localSheetId="14" hidden="1">#REF!,#REF!,#REF!,#REF!,#REF!,#REF!,#REF!</definedName>
    <definedName name="P1_T1?axis?ПРД2?2006" localSheetId="16" hidden="1">#REF!,#REF!,#REF!,#REF!,#REF!,#REF!,#REF!</definedName>
    <definedName name="P1_T1?axis?ПРД2?2006" localSheetId="6" hidden="1">#REF!,#REF!,#REF!,#REF!,#REF!,#REF!,#REF!</definedName>
    <definedName name="P1_T1?axis?ПРД2?2006" localSheetId="18" hidden="1">#REF!,#REF!,#REF!,#REF!,#REF!,#REF!,#REF!</definedName>
    <definedName name="P1_T1?axis?ПРД2?2006" localSheetId="19" hidden="1">#REF!,#REF!,#REF!,#REF!,#REF!,#REF!,#REF!</definedName>
    <definedName name="P1_T1?axis?ПРД2?2006" hidden="1">#REF!,#REF!,#REF!,#REF!,#REF!,#REF!,#REF!</definedName>
    <definedName name="P1_T1?Data" localSheetId="7" hidden="1">#REF!,#REF!,#REF!,#REF!,#REF!,#REF!,#REF!</definedName>
    <definedName name="P1_T1?Data" localSheetId="8" hidden="1">#REF!,#REF!,#REF!,#REF!,#REF!,#REF!,#REF!</definedName>
    <definedName name="P1_T1?Data" localSheetId="11" hidden="1">#REF!,#REF!,#REF!,#REF!,#REF!,#REF!,#REF!</definedName>
    <definedName name="P1_T1?Data" localSheetId="12" hidden="1">#REF!,#REF!,#REF!,#REF!,#REF!,#REF!,#REF!</definedName>
    <definedName name="P1_T1?Data" localSheetId="14" hidden="1">#REF!,#REF!,#REF!,#REF!,#REF!,#REF!,#REF!</definedName>
    <definedName name="P1_T1?Data" localSheetId="16" hidden="1">#REF!,#REF!,#REF!,#REF!,#REF!,#REF!,#REF!</definedName>
    <definedName name="P1_T1?Data" localSheetId="6" hidden="1">#REF!,#REF!,#REF!,#REF!,#REF!,#REF!,#REF!</definedName>
    <definedName name="P1_T1?Data" localSheetId="18" hidden="1">#REF!,#REF!,#REF!,#REF!,#REF!,#REF!,#REF!</definedName>
    <definedName name="P1_T1?Data" localSheetId="19" hidden="1">#REF!,#REF!,#REF!,#REF!,#REF!,#REF!,#REF!</definedName>
    <definedName name="P1_T1?Data" hidden="1">#REF!,#REF!,#REF!,#REF!,#REF!,#REF!,#REF!</definedName>
    <definedName name="P1_T1?Fuel_type" localSheetId="7" hidden="1">#REF!,#REF!,#REF!,#REF!,#REF!,#REF!,#REF!,#REF!,#REF!,#REF!,#REF!</definedName>
    <definedName name="P1_T1?Fuel_type" localSheetId="8" hidden="1">#REF!,#REF!,#REF!,#REF!,#REF!,#REF!,#REF!,#REF!,#REF!,#REF!,#REF!</definedName>
    <definedName name="P1_T1?Fuel_type" localSheetId="11" hidden="1">#REF!,#REF!,#REF!,#REF!,#REF!,#REF!,#REF!,#REF!,#REF!,#REF!,#REF!</definedName>
    <definedName name="P1_T1?Fuel_type" localSheetId="12" hidden="1">#REF!,#REF!,#REF!,#REF!,#REF!,#REF!,#REF!,#REF!,#REF!,#REF!,#REF!</definedName>
    <definedName name="P1_T1?Fuel_type" localSheetId="14" hidden="1">#REF!,#REF!,#REF!,#REF!,#REF!,#REF!,#REF!,#REF!,#REF!,#REF!,#REF!</definedName>
    <definedName name="P1_T1?Fuel_type" localSheetId="16" hidden="1">#REF!,#REF!,#REF!,#REF!,#REF!,#REF!,#REF!,#REF!,#REF!,#REF!,#REF!</definedName>
    <definedName name="P1_T1?Fuel_type" localSheetId="6" hidden="1">#REF!,#REF!,#REF!,#REF!,#REF!,#REF!,#REF!,#REF!,#REF!,#REF!,#REF!</definedName>
    <definedName name="P1_T1?Fuel_type" localSheetId="18" hidden="1">#REF!,#REF!,#REF!,#REF!,#REF!,#REF!,#REF!,#REF!,#REF!,#REF!,#REF!</definedName>
    <definedName name="P1_T1?Fuel_type" localSheetId="19" hidden="1">#REF!,#REF!,#REF!,#REF!,#REF!,#REF!,#REF!,#REF!,#REF!,#REF!,#REF!</definedName>
    <definedName name="P1_T1?Fuel_type" hidden="1">#REF!,#REF!,#REF!,#REF!,#REF!,#REF!,#REF!,#REF!,#REF!,#REF!,#REF!</definedName>
    <definedName name="P1_T1?L1.1.1" localSheetId="7" hidden="1">#REF!,#REF!,#REF!,#REF!,#REF!,#REF!,#REF!</definedName>
    <definedName name="P1_T1?L1.1.1" localSheetId="8" hidden="1">#REF!,#REF!,#REF!,#REF!,#REF!,#REF!,#REF!</definedName>
    <definedName name="P1_T1?L1.1.1" localSheetId="11" hidden="1">#REF!,#REF!,#REF!,#REF!,#REF!,#REF!,#REF!</definedName>
    <definedName name="P1_T1?L1.1.1" localSheetId="12" hidden="1">#REF!,#REF!,#REF!,#REF!,#REF!,#REF!,#REF!</definedName>
    <definedName name="P1_T1?L1.1.1" localSheetId="14" hidden="1">#REF!,#REF!,#REF!,#REF!,#REF!,#REF!,#REF!</definedName>
    <definedName name="P1_T1?L1.1.1" localSheetId="16" hidden="1">#REF!,#REF!,#REF!,#REF!,#REF!,#REF!,#REF!</definedName>
    <definedName name="P1_T1?L1.1.1" localSheetId="6" hidden="1">#REF!,#REF!,#REF!,#REF!,#REF!,#REF!,#REF!</definedName>
    <definedName name="P1_T1?L1.1.1" localSheetId="18" hidden="1">#REF!,#REF!,#REF!,#REF!,#REF!,#REF!,#REF!</definedName>
    <definedName name="P1_T1?L1.1.1" localSheetId="19" hidden="1">#REF!,#REF!,#REF!,#REF!,#REF!,#REF!,#REF!</definedName>
    <definedName name="P1_T1?L1.1.1" hidden="1">#REF!,#REF!,#REF!,#REF!,#REF!,#REF!,#REF!</definedName>
    <definedName name="P1_T1?L1.1.1.1" localSheetId="7" hidden="1">#REF!,#REF!,#REF!,#REF!,#REF!,#REF!,#REF!</definedName>
    <definedName name="P1_T1?L1.1.1.1" localSheetId="8" hidden="1">#REF!,#REF!,#REF!,#REF!,#REF!,#REF!,#REF!</definedName>
    <definedName name="P1_T1?L1.1.1.1" localSheetId="11" hidden="1">#REF!,#REF!,#REF!,#REF!,#REF!,#REF!,#REF!</definedName>
    <definedName name="P1_T1?L1.1.1.1" localSheetId="12" hidden="1">#REF!,#REF!,#REF!,#REF!,#REF!,#REF!,#REF!</definedName>
    <definedName name="P1_T1?L1.1.1.1" localSheetId="14" hidden="1">#REF!,#REF!,#REF!,#REF!,#REF!,#REF!,#REF!</definedName>
    <definedName name="P1_T1?L1.1.1.1" localSheetId="16" hidden="1">#REF!,#REF!,#REF!,#REF!,#REF!,#REF!,#REF!</definedName>
    <definedName name="P1_T1?L1.1.1.1" localSheetId="6" hidden="1">#REF!,#REF!,#REF!,#REF!,#REF!,#REF!,#REF!</definedName>
    <definedName name="P1_T1?L1.1.1.1" localSheetId="18" hidden="1">#REF!,#REF!,#REF!,#REF!,#REF!,#REF!,#REF!</definedName>
    <definedName name="P1_T1?L1.1.1.1" localSheetId="19" hidden="1">#REF!,#REF!,#REF!,#REF!,#REF!,#REF!,#REF!</definedName>
    <definedName name="P1_T1?L1.1.1.1" hidden="1">#REF!,#REF!,#REF!,#REF!,#REF!,#REF!,#REF!</definedName>
    <definedName name="P1_T1?L1.1.2" localSheetId="7" hidden="1">#REF!,#REF!,#REF!,#REF!,#REF!,#REF!,#REF!</definedName>
    <definedName name="P1_T1?L1.1.2" localSheetId="8" hidden="1">#REF!,#REF!,#REF!,#REF!,#REF!,#REF!,#REF!</definedName>
    <definedName name="P1_T1?L1.1.2" localSheetId="11" hidden="1">#REF!,#REF!,#REF!,#REF!,#REF!,#REF!,#REF!</definedName>
    <definedName name="P1_T1?L1.1.2" localSheetId="12" hidden="1">#REF!,#REF!,#REF!,#REF!,#REF!,#REF!,#REF!</definedName>
    <definedName name="P1_T1?L1.1.2" localSheetId="14" hidden="1">#REF!,#REF!,#REF!,#REF!,#REF!,#REF!,#REF!</definedName>
    <definedName name="P1_T1?L1.1.2" localSheetId="16" hidden="1">#REF!,#REF!,#REF!,#REF!,#REF!,#REF!,#REF!</definedName>
    <definedName name="P1_T1?L1.1.2" localSheetId="6" hidden="1">#REF!,#REF!,#REF!,#REF!,#REF!,#REF!,#REF!</definedName>
    <definedName name="P1_T1?L1.1.2" localSheetId="18" hidden="1">#REF!,#REF!,#REF!,#REF!,#REF!,#REF!,#REF!</definedName>
    <definedName name="P1_T1?L1.1.2" localSheetId="19" hidden="1">#REF!,#REF!,#REF!,#REF!,#REF!,#REF!,#REF!</definedName>
    <definedName name="P1_T1?L1.1.2" hidden="1">#REF!,#REF!,#REF!,#REF!,#REF!,#REF!,#REF!</definedName>
    <definedName name="P1_T1?L1.1.2.1" localSheetId="7" hidden="1">#REF!,#REF!,#REF!,#REF!,#REF!,#REF!,#REF!</definedName>
    <definedName name="P1_T1?L1.1.2.1" localSheetId="8" hidden="1">#REF!,#REF!,#REF!,#REF!,#REF!,#REF!,#REF!</definedName>
    <definedName name="P1_T1?L1.1.2.1" localSheetId="11" hidden="1">#REF!,#REF!,#REF!,#REF!,#REF!,#REF!,#REF!</definedName>
    <definedName name="P1_T1?L1.1.2.1" localSheetId="12" hidden="1">#REF!,#REF!,#REF!,#REF!,#REF!,#REF!,#REF!</definedName>
    <definedName name="P1_T1?L1.1.2.1" localSheetId="14" hidden="1">#REF!,#REF!,#REF!,#REF!,#REF!,#REF!,#REF!</definedName>
    <definedName name="P1_T1?L1.1.2.1" localSheetId="16" hidden="1">#REF!,#REF!,#REF!,#REF!,#REF!,#REF!,#REF!</definedName>
    <definedName name="P1_T1?L1.1.2.1" localSheetId="6" hidden="1">#REF!,#REF!,#REF!,#REF!,#REF!,#REF!,#REF!</definedName>
    <definedName name="P1_T1?L1.1.2.1" localSheetId="18" hidden="1">#REF!,#REF!,#REF!,#REF!,#REF!,#REF!,#REF!</definedName>
    <definedName name="P1_T1?L1.1.2.1" localSheetId="19" hidden="1">#REF!,#REF!,#REF!,#REF!,#REF!,#REF!,#REF!</definedName>
    <definedName name="P1_T1?L1.1.2.1" hidden="1">#REF!,#REF!,#REF!,#REF!,#REF!,#REF!,#REF!</definedName>
    <definedName name="P1_T1?L1.1.2.1.1" localSheetId="7" hidden="1">#REF!,#REF!,#REF!,#REF!,#REF!,#REF!,#REF!</definedName>
    <definedName name="P1_T1?L1.1.2.1.1" localSheetId="8" hidden="1">#REF!,#REF!,#REF!,#REF!,#REF!,#REF!,#REF!</definedName>
    <definedName name="P1_T1?L1.1.2.1.1" localSheetId="11" hidden="1">#REF!,#REF!,#REF!,#REF!,#REF!,#REF!,#REF!</definedName>
    <definedName name="P1_T1?L1.1.2.1.1" localSheetId="12" hidden="1">#REF!,#REF!,#REF!,#REF!,#REF!,#REF!,#REF!</definedName>
    <definedName name="P1_T1?L1.1.2.1.1" localSheetId="14" hidden="1">#REF!,#REF!,#REF!,#REF!,#REF!,#REF!,#REF!</definedName>
    <definedName name="P1_T1?L1.1.2.1.1" localSheetId="16" hidden="1">#REF!,#REF!,#REF!,#REF!,#REF!,#REF!,#REF!</definedName>
    <definedName name="P1_T1?L1.1.2.1.1" localSheetId="6" hidden="1">#REF!,#REF!,#REF!,#REF!,#REF!,#REF!,#REF!</definedName>
    <definedName name="P1_T1?L1.1.2.1.1" localSheetId="18" hidden="1">#REF!,#REF!,#REF!,#REF!,#REF!,#REF!,#REF!</definedName>
    <definedName name="P1_T1?L1.1.2.1.1" localSheetId="19" hidden="1">#REF!,#REF!,#REF!,#REF!,#REF!,#REF!,#REF!</definedName>
    <definedName name="P1_T1?L1.1.2.1.1" hidden="1">#REF!,#REF!,#REF!,#REF!,#REF!,#REF!,#REF!</definedName>
    <definedName name="P1_T1?L1.1.2.1.2" localSheetId="7" hidden="1">#REF!,#REF!,#REF!,#REF!,#REF!,#REF!,#REF!</definedName>
    <definedName name="P1_T1?L1.1.2.1.2" localSheetId="8" hidden="1">#REF!,#REF!,#REF!,#REF!,#REF!,#REF!,#REF!</definedName>
    <definedName name="P1_T1?L1.1.2.1.2" localSheetId="11" hidden="1">#REF!,#REF!,#REF!,#REF!,#REF!,#REF!,#REF!</definedName>
    <definedName name="P1_T1?L1.1.2.1.2" localSheetId="12" hidden="1">#REF!,#REF!,#REF!,#REF!,#REF!,#REF!,#REF!</definedName>
    <definedName name="P1_T1?L1.1.2.1.2" localSheetId="14" hidden="1">#REF!,#REF!,#REF!,#REF!,#REF!,#REF!,#REF!</definedName>
    <definedName name="P1_T1?L1.1.2.1.2" localSheetId="16" hidden="1">#REF!,#REF!,#REF!,#REF!,#REF!,#REF!,#REF!</definedName>
    <definedName name="P1_T1?L1.1.2.1.2" localSheetId="6" hidden="1">#REF!,#REF!,#REF!,#REF!,#REF!,#REF!,#REF!</definedName>
    <definedName name="P1_T1?L1.1.2.1.2" localSheetId="18" hidden="1">#REF!,#REF!,#REF!,#REF!,#REF!,#REF!,#REF!</definedName>
    <definedName name="P1_T1?L1.1.2.1.2" localSheetId="19" hidden="1">#REF!,#REF!,#REF!,#REF!,#REF!,#REF!,#REF!</definedName>
    <definedName name="P1_T1?L1.1.2.1.2" hidden="1">#REF!,#REF!,#REF!,#REF!,#REF!,#REF!,#REF!</definedName>
    <definedName name="P1_T1?L1.1.2.1.3" localSheetId="7" hidden="1">#REF!,#REF!,#REF!,#REF!,#REF!,#REF!,#REF!</definedName>
    <definedName name="P1_T1?L1.1.2.1.3" localSheetId="8" hidden="1">#REF!,#REF!,#REF!,#REF!,#REF!,#REF!,#REF!</definedName>
    <definedName name="P1_T1?L1.1.2.1.3" localSheetId="11" hidden="1">#REF!,#REF!,#REF!,#REF!,#REF!,#REF!,#REF!</definedName>
    <definedName name="P1_T1?L1.1.2.1.3" localSheetId="12" hidden="1">#REF!,#REF!,#REF!,#REF!,#REF!,#REF!,#REF!</definedName>
    <definedName name="P1_T1?L1.1.2.1.3" localSheetId="14" hidden="1">#REF!,#REF!,#REF!,#REF!,#REF!,#REF!,#REF!</definedName>
    <definedName name="P1_T1?L1.1.2.1.3" localSheetId="16" hidden="1">#REF!,#REF!,#REF!,#REF!,#REF!,#REF!,#REF!</definedName>
    <definedName name="P1_T1?L1.1.2.1.3" localSheetId="6" hidden="1">#REF!,#REF!,#REF!,#REF!,#REF!,#REF!,#REF!</definedName>
    <definedName name="P1_T1?L1.1.2.1.3" localSheetId="18" hidden="1">#REF!,#REF!,#REF!,#REF!,#REF!,#REF!,#REF!</definedName>
    <definedName name="P1_T1?L1.1.2.1.3" localSheetId="19" hidden="1">#REF!,#REF!,#REF!,#REF!,#REF!,#REF!,#REF!</definedName>
    <definedName name="P1_T1?L1.1.2.1.3" hidden="1">#REF!,#REF!,#REF!,#REF!,#REF!,#REF!,#REF!</definedName>
    <definedName name="P1_T1?L1.1.2.2" localSheetId="7" hidden="1">#REF!,#REF!,#REF!,#REF!,#REF!,#REF!,#REF!</definedName>
    <definedName name="P1_T1?L1.1.2.2" localSheetId="8" hidden="1">#REF!,#REF!,#REF!,#REF!,#REF!,#REF!,#REF!</definedName>
    <definedName name="P1_T1?L1.1.2.2" localSheetId="11" hidden="1">#REF!,#REF!,#REF!,#REF!,#REF!,#REF!,#REF!</definedName>
    <definedName name="P1_T1?L1.1.2.2" localSheetId="12" hidden="1">#REF!,#REF!,#REF!,#REF!,#REF!,#REF!,#REF!</definedName>
    <definedName name="P1_T1?L1.1.2.2" localSheetId="14" hidden="1">#REF!,#REF!,#REF!,#REF!,#REF!,#REF!,#REF!</definedName>
    <definedName name="P1_T1?L1.1.2.2" localSheetId="16" hidden="1">#REF!,#REF!,#REF!,#REF!,#REF!,#REF!,#REF!</definedName>
    <definedName name="P1_T1?L1.1.2.2" localSheetId="6" hidden="1">#REF!,#REF!,#REF!,#REF!,#REF!,#REF!,#REF!</definedName>
    <definedName name="P1_T1?L1.1.2.2" localSheetId="18" hidden="1">#REF!,#REF!,#REF!,#REF!,#REF!,#REF!,#REF!</definedName>
    <definedName name="P1_T1?L1.1.2.2" localSheetId="19" hidden="1">#REF!,#REF!,#REF!,#REF!,#REF!,#REF!,#REF!</definedName>
    <definedName name="P1_T1?L1.1.2.2" hidden="1">#REF!,#REF!,#REF!,#REF!,#REF!,#REF!,#REF!</definedName>
    <definedName name="P1_T1?L1.1.2.3" localSheetId="7" hidden="1">#REF!,#REF!,#REF!,#REF!,#REF!,#REF!,#REF!</definedName>
    <definedName name="P1_T1?L1.1.2.3" localSheetId="8" hidden="1">#REF!,#REF!,#REF!,#REF!,#REF!,#REF!,#REF!</definedName>
    <definedName name="P1_T1?L1.1.2.3" localSheetId="11" hidden="1">#REF!,#REF!,#REF!,#REF!,#REF!,#REF!,#REF!</definedName>
    <definedName name="P1_T1?L1.1.2.3" localSheetId="12" hidden="1">#REF!,#REF!,#REF!,#REF!,#REF!,#REF!,#REF!</definedName>
    <definedName name="P1_T1?L1.1.2.3" localSheetId="14" hidden="1">#REF!,#REF!,#REF!,#REF!,#REF!,#REF!,#REF!</definedName>
    <definedName name="P1_T1?L1.1.2.3" localSheetId="16" hidden="1">#REF!,#REF!,#REF!,#REF!,#REF!,#REF!,#REF!</definedName>
    <definedName name="P1_T1?L1.1.2.3" localSheetId="6" hidden="1">#REF!,#REF!,#REF!,#REF!,#REF!,#REF!,#REF!</definedName>
    <definedName name="P1_T1?L1.1.2.3" localSheetId="18" hidden="1">#REF!,#REF!,#REF!,#REF!,#REF!,#REF!,#REF!</definedName>
    <definedName name="P1_T1?L1.1.2.3" localSheetId="19" hidden="1">#REF!,#REF!,#REF!,#REF!,#REF!,#REF!,#REF!</definedName>
    <definedName name="P1_T1?L1.1.2.3" hidden="1">#REF!,#REF!,#REF!,#REF!,#REF!,#REF!,#REF!</definedName>
    <definedName name="P1_T1?L1.1.2.4" localSheetId="7" hidden="1">#REF!,#REF!,#REF!,#REF!,#REF!,#REF!,#REF!</definedName>
    <definedName name="P1_T1?L1.1.2.4" localSheetId="8" hidden="1">#REF!,#REF!,#REF!,#REF!,#REF!,#REF!,#REF!</definedName>
    <definedName name="P1_T1?L1.1.2.4" localSheetId="11" hidden="1">#REF!,#REF!,#REF!,#REF!,#REF!,#REF!,#REF!</definedName>
    <definedName name="P1_T1?L1.1.2.4" localSheetId="12" hidden="1">#REF!,#REF!,#REF!,#REF!,#REF!,#REF!,#REF!</definedName>
    <definedName name="P1_T1?L1.1.2.4" localSheetId="14" hidden="1">#REF!,#REF!,#REF!,#REF!,#REF!,#REF!,#REF!</definedName>
    <definedName name="P1_T1?L1.1.2.4" localSheetId="16" hidden="1">#REF!,#REF!,#REF!,#REF!,#REF!,#REF!,#REF!</definedName>
    <definedName name="P1_T1?L1.1.2.4" localSheetId="6" hidden="1">#REF!,#REF!,#REF!,#REF!,#REF!,#REF!,#REF!</definedName>
    <definedName name="P1_T1?L1.1.2.4" localSheetId="18" hidden="1">#REF!,#REF!,#REF!,#REF!,#REF!,#REF!,#REF!</definedName>
    <definedName name="P1_T1?L1.1.2.4" localSheetId="19" hidden="1">#REF!,#REF!,#REF!,#REF!,#REF!,#REF!,#REF!</definedName>
    <definedName name="P1_T1?L1.1.2.4" hidden="1">#REF!,#REF!,#REF!,#REF!,#REF!,#REF!,#REF!</definedName>
    <definedName name="P1_T1?L1.1.2.5" localSheetId="7" hidden="1">#REF!,#REF!,#REF!,#REF!,#REF!,#REF!,#REF!</definedName>
    <definedName name="P1_T1?L1.1.2.5" localSheetId="8" hidden="1">#REF!,#REF!,#REF!,#REF!,#REF!,#REF!,#REF!</definedName>
    <definedName name="P1_T1?L1.1.2.5" localSheetId="11" hidden="1">#REF!,#REF!,#REF!,#REF!,#REF!,#REF!,#REF!</definedName>
    <definedName name="P1_T1?L1.1.2.5" localSheetId="12" hidden="1">#REF!,#REF!,#REF!,#REF!,#REF!,#REF!,#REF!</definedName>
    <definedName name="P1_T1?L1.1.2.5" localSheetId="14" hidden="1">#REF!,#REF!,#REF!,#REF!,#REF!,#REF!,#REF!</definedName>
    <definedName name="P1_T1?L1.1.2.5" localSheetId="16" hidden="1">#REF!,#REF!,#REF!,#REF!,#REF!,#REF!,#REF!</definedName>
    <definedName name="P1_T1?L1.1.2.5" localSheetId="6" hidden="1">#REF!,#REF!,#REF!,#REF!,#REF!,#REF!,#REF!</definedName>
    <definedName name="P1_T1?L1.1.2.5" localSheetId="18" hidden="1">#REF!,#REF!,#REF!,#REF!,#REF!,#REF!,#REF!</definedName>
    <definedName name="P1_T1?L1.1.2.5" localSheetId="19" hidden="1">#REF!,#REF!,#REF!,#REF!,#REF!,#REF!,#REF!</definedName>
    <definedName name="P1_T1?L1.1.2.5" hidden="1">#REF!,#REF!,#REF!,#REF!,#REF!,#REF!,#REF!</definedName>
    <definedName name="P1_T1?L1.1.2.6" localSheetId="7" hidden="1">#REF!,#REF!,#REF!,#REF!,#REF!,#REF!,#REF!</definedName>
    <definedName name="P1_T1?L1.1.2.6" localSheetId="8" hidden="1">#REF!,#REF!,#REF!,#REF!,#REF!,#REF!,#REF!</definedName>
    <definedName name="P1_T1?L1.1.2.6" localSheetId="11" hidden="1">#REF!,#REF!,#REF!,#REF!,#REF!,#REF!,#REF!</definedName>
    <definedName name="P1_T1?L1.1.2.6" localSheetId="12" hidden="1">#REF!,#REF!,#REF!,#REF!,#REF!,#REF!,#REF!</definedName>
    <definedName name="P1_T1?L1.1.2.6" localSheetId="14" hidden="1">#REF!,#REF!,#REF!,#REF!,#REF!,#REF!,#REF!</definedName>
    <definedName name="P1_T1?L1.1.2.6" localSheetId="16" hidden="1">#REF!,#REF!,#REF!,#REF!,#REF!,#REF!,#REF!</definedName>
    <definedName name="P1_T1?L1.1.2.6" localSheetId="6" hidden="1">#REF!,#REF!,#REF!,#REF!,#REF!,#REF!,#REF!</definedName>
    <definedName name="P1_T1?L1.1.2.6" localSheetId="18" hidden="1">#REF!,#REF!,#REF!,#REF!,#REF!,#REF!,#REF!</definedName>
    <definedName name="P1_T1?L1.1.2.6" localSheetId="19" hidden="1">#REF!,#REF!,#REF!,#REF!,#REF!,#REF!,#REF!</definedName>
    <definedName name="P1_T1?L1.1.2.6" hidden="1">#REF!,#REF!,#REF!,#REF!,#REF!,#REF!,#REF!</definedName>
    <definedName name="P1_T1?L1.1.2.7" localSheetId="7" hidden="1">#REF!,#REF!,#REF!,#REF!,#REF!,#REF!,#REF!</definedName>
    <definedName name="P1_T1?L1.1.2.7" localSheetId="8" hidden="1">#REF!,#REF!,#REF!,#REF!,#REF!,#REF!,#REF!</definedName>
    <definedName name="P1_T1?L1.1.2.7" localSheetId="11" hidden="1">#REF!,#REF!,#REF!,#REF!,#REF!,#REF!,#REF!</definedName>
    <definedName name="P1_T1?L1.1.2.7" localSheetId="12" hidden="1">#REF!,#REF!,#REF!,#REF!,#REF!,#REF!,#REF!</definedName>
    <definedName name="P1_T1?L1.1.2.7" localSheetId="14" hidden="1">#REF!,#REF!,#REF!,#REF!,#REF!,#REF!,#REF!</definedName>
    <definedName name="P1_T1?L1.1.2.7" localSheetId="16" hidden="1">#REF!,#REF!,#REF!,#REF!,#REF!,#REF!,#REF!</definedName>
    <definedName name="P1_T1?L1.1.2.7" localSheetId="6" hidden="1">#REF!,#REF!,#REF!,#REF!,#REF!,#REF!,#REF!</definedName>
    <definedName name="P1_T1?L1.1.2.7" localSheetId="18" hidden="1">#REF!,#REF!,#REF!,#REF!,#REF!,#REF!,#REF!</definedName>
    <definedName name="P1_T1?L1.1.2.7" localSheetId="19" hidden="1">#REF!,#REF!,#REF!,#REF!,#REF!,#REF!,#REF!</definedName>
    <definedName name="P1_T1?L1.1.2.7" hidden="1">#REF!,#REF!,#REF!,#REF!,#REF!,#REF!,#REF!</definedName>
    <definedName name="P1_T1?L1.1.2.7.1" localSheetId="7" hidden="1">#REF!,#REF!,#REF!,#REF!,#REF!,#REF!,#REF!</definedName>
    <definedName name="P1_T1?L1.1.2.7.1" localSheetId="8" hidden="1">#REF!,#REF!,#REF!,#REF!,#REF!,#REF!,#REF!</definedName>
    <definedName name="P1_T1?L1.1.2.7.1" localSheetId="11" hidden="1">#REF!,#REF!,#REF!,#REF!,#REF!,#REF!,#REF!</definedName>
    <definedName name="P1_T1?L1.1.2.7.1" localSheetId="12" hidden="1">#REF!,#REF!,#REF!,#REF!,#REF!,#REF!,#REF!</definedName>
    <definedName name="P1_T1?L1.1.2.7.1" localSheetId="14" hidden="1">#REF!,#REF!,#REF!,#REF!,#REF!,#REF!,#REF!</definedName>
    <definedName name="P1_T1?L1.1.2.7.1" localSheetId="16" hidden="1">#REF!,#REF!,#REF!,#REF!,#REF!,#REF!,#REF!</definedName>
    <definedName name="P1_T1?L1.1.2.7.1" localSheetId="6" hidden="1">#REF!,#REF!,#REF!,#REF!,#REF!,#REF!,#REF!</definedName>
    <definedName name="P1_T1?L1.1.2.7.1" localSheetId="18" hidden="1">#REF!,#REF!,#REF!,#REF!,#REF!,#REF!,#REF!</definedName>
    <definedName name="P1_T1?L1.1.2.7.1" localSheetId="19" hidden="1">#REF!,#REF!,#REF!,#REF!,#REF!,#REF!,#REF!</definedName>
    <definedName name="P1_T1?L1.1.2.7.1" hidden="1">#REF!,#REF!,#REF!,#REF!,#REF!,#REF!,#REF!</definedName>
    <definedName name="P1_T1?M1" localSheetId="7" hidden="1">#REF!,#REF!,#REF!,#REF!,#REF!,#REF!,#REF!,#REF!,#REF!,#REF!,#REF!</definedName>
    <definedName name="P1_T1?M1" localSheetId="8" hidden="1">#REF!,#REF!,#REF!,#REF!,#REF!,#REF!,#REF!,#REF!,#REF!,#REF!,#REF!</definedName>
    <definedName name="P1_T1?M1" localSheetId="11" hidden="1">#REF!,#REF!,#REF!,#REF!,#REF!,#REF!,#REF!,#REF!,#REF!,#REF!,#REF!</definedName>
    <definedName name="P1_T1?M1" localSheetId="12" hidden="1">#REF!,#REF!,#REF!,#REF!,#REF!,#REF!,#REF!,#REF!,#REF!,#REF!,#REF!</definedName>
    <definedName name="P1_T1?M1" localSheetId="14" hidden="1">#REF!,#REF!,#REF!,#REF!,#REF!,#REF!,#REF!,#REF!,#REF!,#REF!,#REF!</definedName>
    <definedName name="P1_T1?M1" localSheetId="16" hidden="1">#REF!,#REF!,#REF!,#REF!,#REF!,#REF!,#REF!,#REF!,#REF!,#REF!,#REF!</definedName>
    <definedName name="P1_T1?M1" localSheetId="6" hidden="1">#REF!,#REF!,#REF!,#REF!,#REF!,#REF!,#REF!,#REF!,#REF!,#REF!,#REF!</definedName>
    <definedName name="P1_T1?M1" localSheetId="18" hidden="1">#REF!,#REF!,#REF!,#REF!,#REF!,#REF!,#REF!,#REF!,#REF!,#REF!,#REF!</definedName>
    <definedName name="P1_T1?M1" localSheetId="19" hidden="1">#REF!,#REF!,#REF!,#REF!,#REF!,#REF!,#REF!,#REF!,#REF!,#REF!,#REF!</definedName>
    <definedName name="P1_T1?M1" hidden="1">#REF!,#REF!,#REF!,#REF!,#REF!,#REF!,#REF!,#REF!,#REF!,#REF!,#REF!</definedName>
    <definedName name="P1_T1?M2" localSheetId="7" hidden="1">#REF!,#REF!,#REF!,#REF!,#REF!,#REF!,#REF!,#REF!,#REF!,#REF!,#REF!</definedName>
    <definedName name="P1_T1?M2" localSheetId="8" hidden="1">#REF!,#REF!,#REF!,#REF!,#REF!,#REF!,#REF!,#REF!,#REF!,#REF!,#REF!</definedName>
    <definedName name="P1_T1?M2" localSheetId="11" hidden="1">#REF!,#REF!,#REF!,#REF!,#REF!,#REF!,#REF!,#REF!,#REF!,#REF!,#REF!</definedName>
    <definedName name="P1_T1?M2" localSheetId="12" hidden="1">#REF!,#REF!,#REF!,#REF!,#REF!,#REF!,#REF!,#REF!,#REF!,#REF!,#REF!</definedName>
    <definedName name="P1_T1?M2" localSheetId="14" hidden="1">#REF!,#REF!,#REF!,#REF!,#REF!,#REF!,#REF!,#REF!,#REF!,#REF!,#REF!</definedName>
    <definedName name="P1_T1?M2" localSheetId="16" hidden="1">#REF!,#REF!,#REF!,#REF!,#REF!,#REF!,#REF!,#REF!,#REF!,#REF!,#REF!</definedName>
    <definedName name="P1_T1?M2" localSheetId="6" hidden="1">#REF!,#REF!,#REF!,#REF!,#REF!,#REF!,#REF!,#REF!,#REF!,#REF!,#REF!</definedName>
    <definedName name="P1_T1?M2" localSheetId="18" hidden="1">#REF!,#REF!,#REF!,#REF!,#REF!,#REF!,#REF!,#REF!,#REF!,#REF!,#REF!</definedName>
    <definedName name="P1_T1?M2" localSheetId="19" hidden="1">#REF!,#REF!,#REF!,#REF!,#REF!,#REF!,#REF!,#REF!,#REF!,#REF!,#REF!</definedName>
    <definedName name="P1_T1?M2" hidden="1">#REF!,#REF!,#REF!,#REF!,#REF!,#REF!,#REF!,#REF!,#REF!,#REF!,#REF!</definedName>
    <definedName name="P1_T1?unit?ГКАЛ" localSheetId="7" hidden="1">#REF!,#REF!,#REF!,#REF!,#REF!,#REF!,#REF!</definedName>
    <definedName name="P1_T1?unit?ГКАЛ" localSheetId="8" hidden="1">#REF!,#REF!,#REF!,#REF!,#REF!,#REF!,#REF!</definedName>
    <definedName name="P1_T1?unit?ГКАЛ" localSheetId="11" hidden="1">#REF!,#REF!,#REF!,#REF!,#REF!,#REF!,#REF!</definedName>
    <definedName name="P1_T1?unit?ГКАЛ" localSheetId="12" hidden="1">#REF!,#REF!,#REF!,#REF!,#REF!,#REF!,#REF!</definedName>
    <definedName name="P1_T1?unit?ГКАЛ" localSheetId="14" hidden="1">#REF!,#REF!,#REF!,#REF!,#REF!,#REF!,#REF!</definedName>
    <definedName name="P1_T1?unit?ГКАЛ" localSheetId="16" hidden="1">#REF!,#REF!,#REF!,#REF!,#REF!,#REF!,#REF!</definedName>
    <definedName name="P1_T1?unit?ГКАЛ" localSheetId="6" hidden="1">#REF!,#REF!,#REF!,#REF!,#REF!,#REF!,#REF!</definedName>
    <definedName name="P1_T1?unit?ГКАЛ" localSheetId="18" hidden="1">#REF!,#REF!,#REF!,#REF!,#REF!,#REF!,#REF!</definedName>
    <definedName name="P1_T1?unit?ГКАЛ" localSheetId="19" hidden="1">#REF!,#REF!,#REF!,#REF!,#REF!,#REF!,#REF!</definedName>
    <definedName name="P1_T1?unit?ГКАЛ" hidden="1">#REF!,#REF!,#REF!,#REF!,#REF!,#REF!,#REF!</definedName>
    <definedName name="P1_T1?unit?РУБ.ГКАЛ" localSheetId="7" hidden="1">#REF!,#REF!,#REF!,#REF!,#REF!,#REF!,#REF!</definedName>
    <definedName name="P1_T1?unit?РУБ.ГКАЛ" localSheetId="8" hidden="1">#REF!,#REF!,#REF!,#REF!,#REF!,#REF!,#REF!</definedName>
    <definedName name="P1_T1?unit?РУБ.ГКАЛ" localSheetId="11" hidden="1">#REF!,#REF!,#REF!,#REF!,#REF!,#REF!,#REF!</definedName>
    <definedName name="P1_T1?unit?РУБ.ГКАЛ" localSheetId="12" hidden="1">#REF!,#REF!,#REF!,#REF!,#REF!,#REF!,#REF!</definedName>
    <definedName name="P1_T1?unit?РУБ.ГКАЛ" localSheetId="14" hidden="1">#REF!,#REF!,#REF!,#REF!,#REF!,#REF!,#REF!</definedName>
    <definedName name="P1_T1?unit?РУБ.ГКАЛ" localSheetId="16" hidden="1">#REF!,#REF!,#REF!,#REF!,#REF!,#REF!,#REF!</definedName>
    <definedName name="P1_T1?unit?РУБ.ГКАЛ" localSheetId="6" hidden="1">#REF!,#REF!,#REF!,#REF!,#REF!,#REF!,#REF!</definedName>
    <definedName name="P1_T1?unit?РУБ.ГКАЛ" localSheetId="18" hidden="1">#REF!,#REF!,#REF!,#REF!,#REF!,#REF!,#REF!</definedName>
    <definedName name="P1_T1?unit?РУБ.ГКАЛ" localSheetId="19" hidden="1">#REF!,#REF!,#REF!,#REF!,#REF!,#REF!,#REF!</definedName>
    <definedName name="P1_T1?unit?РУБ.ГКАЛ" hidden="1">#REF!,#REF!,#REF!,#REF!,#REF!,#REF!,#REF!</definedName>
    <definedName name="P1_T1?unit?РУБ.ТОНН" localSheetId="7" hidden="1">#REF!,#REF!,#REF!,#REF!,#REF!,#REF!,#REF!,#REF!,#REF!,#REF!,#REF!</definedName>
    <definedName name="P1_T1?unit?РУБ.ТОНН" localSheetId="8" hidden="1">#REF!,#REF!,#REF!,#REF!,#REF!,#REF!,#REF!,#REF!,#REF!,#REF!,#REF!</definedName>
    <definedName name="P1_T1?unit?РУБ.ТОНН" localSheetId="11" hidden="1">#REF!,#REF!,#REF!,#REF!,#REF!,#REF!,#REF!,#REF!,#REF!,#REF!,#REF!</definedName>
    <definedName name="P1_T1?unit?РУБ.ТОНН" localSheetId="12" hidden="1">#REF!,#REF!,#REF!,#REF!,#REF!,#REF!,#REF!,#REF!,#REF!,#REF!,#REF!</definedName>
    <definedName name="P1_T1?unit?РУБ.ТОНН" localSheetId="14" hidden="1">#REF!,#REF!,#REF!,#REF!,#REF!,#REF!,#REF!,#REF!,#REF!,#REF!,#REF!</definedName>
    <definedName name="P1_T1?unit?РУБ.ТОНН" localSheetId="16" hidden="1">#REF!,#REF!,#REF!,#REF!,#REF!,#REF!,#REF!,#REF!,#REF!,#REF!,#REF!</definedName>
    <definedName name="P1_T1?unit?РУБ.ТОНН" localSheetId="6" hidden="1">#REF!,#REF!,#REF!,#REF!,#REF!,#REF!,#REF!,#REF!,#REF!,#REF!,#REF!</definedName>
    <definedName name="P1_T1?unit?РУБ.ТОНН" localSheetId="18" hidden="1">#REF!,#REF!,#REF!,#REF!,#REF!,#REF!,#REF!,#REF!,#REF!,#REF!,#REF!</definedName>
    <definedName name="P1_T1?unit?РУБ.ТОНН" localSheetId="19" hidden="1">#REF!,#REF!,#REF!,#REF!,#REF!,#REF!,#REF!,#REF!,#REF!,#REF!,#REF!</definedName>
    <definedName name="P1_T1?unit?РУБ.ТОНН" hidden="1">#REF!,#REF!,#REF!,#REF!,#REF!,#REF!,#REF!,#REF!,#REF!,#REF!,#REF!</definedName>
    <definedName name="P1_T1?unit?СТР" localSheetId="7" hidden="1">#REF!,#REF!,#REF!,#REF!,#REF!,#REF!,#REF!</definedName>
    <definedName name="P1_T1?unit?СТР" localSheetId="8" hidden="1">#REF!,#REF!,#REF!,#REF!,#REF!,#REF!,#REF!</definedName>
    <definedName name="P1_T1?unit?СТР" localSheetId="11" hidden="1">#REF!,#REF!,#REF!,#REF!,#REF!,#REF!,#REF!</definedName>
    <definedName name="P1_T1?unit?СТР" localSheetId="12" hidden="1">#REF!,#REF!,#REF!,#REF!,#REF!,#REF!,#REF!</definedName>
    <definedName name="P1_T1?unit?СТР" localSheetId="14" hidden="1">#REF!,#REF!,#REF!,#REF!,#REF!,#REF!,#REF!</definedName>
    <definedName name="P1_T1?unit?СТР" localSheetId="16" hidden="1">#REF!,#REF!,#REF!,#REF!,#REF!,#REF!,#REF!</definedName>
    <definedName name="P1_T1?unit?СТР" localSheetId="6" hidden="1">#REF!,#REF!,#REF!,#REF!,#REF!,#REF!,#REF!</definedName>
    <definedName name="P1_T1?unit?СТР" localSheetId="18" hidden="1">#REF!,#REF!,#REF!,#REF!,#REF!,#REF!,#REF!</definedName>
    <definedName name="P1_T1?unit?СТР" localSheetId="19" hidden="1">#REF!,#REF!,#REF!,#REF!,#REF!,#REF!,#REF!</definedName>
    <definedName name="P1_T1?unit?СТР" hidden="1">#REF!,#REF!,#REF!,#REF!,#REF!,#REF!,#REF!</definedName>
    <definedName name="P1_T1?unit?ТОНН" localSheetId="7" hidden="1">#REF!,#REF!,#REF!,#REF!,#REF!,#REF!,#REF!,#REF!,#REF!,#REF!,#REF!</definedName>
    <definedName name="P1_T1?unit?ТОНН" localSheetId="8" hidden="1">#REF!,#REF!,#REF!,#REF!,#REF!,#REF!,#REF!,#REF!,#REF!,#REF!,#REF!</definedName>
    <definedName name="P1_T1?unit?ТОНН" localSheetId="11" hidden="1">#REF!,#REF!,#REF!,#REF!,#REF!,#REF!,#REF!,#REF!,#REF!,#REF!,#REF!</definedName>
    <definedName name="P1_T1?unit?ТОНН" localSheetId="12" hidden="1">#REF!,#REF!,#REF!,#REF!,#REF!,#REF!,#REF!,#REF!,#REF!,#REF!,#REF!</definedName>
    <definedName name="P1_T1?unit?ТОНН" localSheetId="14" hidden="1">#REF!,#REF!,#REF!,#REF!,#REF!,#REF!,#REF!,#REF!,#REF!,#REF!,#REF!</definedName>
    <definedName name="P1_T1?unit?ТОНН" localSheetId="16" hidden="1">#REF!,#REF!,#REF!,#REF!,#REF!,#REF!,#REF!,#REF!,#REF!,#REF!,#REF!</definedName>
    <definedName name="P1_T1?unit?ТОНН" localSheetId="6" hidden="1">#REF!,#REF!,#REF!,#REF!,#REF!,#REF!,#REF!,#REF!,#REF!,#REF!,#REF!</definedName>
    <definedName name="P1_T1?unit?ТОНН" localSheetId="18" hidden="1">#REF!,#REF!,#REF!,#REF!,#REF!,#REF!,#REF!,#REF!,#REF!,#REF!,#REF!</definedName>
    <definedName name="P1_T1?unit?ТОНН" localSheetId="19" hidden="1">#REF!,#REF!,#REF!,#REF!,#REF!,#REF!,#REF!,#REF!,#REF!,#REF!,#REF!</definedName>
    <definedName name="P1_T1?unit?ТОНН" hidden="1">#REF!,#REF!,#REF!,#REF!,#REF!,#REF!,#REF!,#REF!,#REF!,#REF!,#REF!</definedName>
    <definedName name="P1_T1?unit?ТРУБ" localSheetId="7" hidden="1">#REF!,#REF!,#REF!,#REF!,#REF!,#REF!,#REF!</definedName>
    <definedName name="P1_T1?unit?ТРУБ" localSheetId="8" hidden="1">#REF!,#REF!,#REF!,#REF!,#REF!,#REF!,#REF!</definedName>
    <definedName name="P1_T1?unit?ТРУБ" localSheetId="11" hidden="1">#REF!,#REF!,#REF!,#REF!,#REF!,#REF!,#REF!</definedName>
    <definedName name="P1_T1?unit?ТРУБ" localSheetId="12" hidden="1">#REF!,#REF!,#REF!,#REF!,#REF!,#REF!,#REF!</definedName>
    <definedName name="P1_T1?unit?ТРУБ" localSheetId="14" hidden="1">#REF!,#REF!,#REF!,#REF!,#REF!,#REF!,#REF!</definedName>
    <definedName name="P1_T1?unit?ТРУБ" localSheetId="16" hidden="1">#REF!,#REF!,#REF!,#REF!,#REF!,#REF!,#REF!</definedName>
    <definedName name="P1_T1?unit?ТРУБ" localSheetId="6" hidden="1">#REF!,#REF!,#REF!,#REF!,#REF!,#REF!,#REF!</definedName>
    <definedName name="P1_T1?unit?ТРУБ" localSheetId="18" hidden="1">#REF!,#REF!,#REF!,#REF!,#REF!,#REF!,#REF!</definedName>
    <definedName name="P1_T1?unit?ТРУБ" localSheetId="19" hidden="1">#REF!,#REF!,#REF!,#REF!,#REF!,#REF!,#REF!</definedName>
    <definedName name="P1_T1?unit?ТРУБ" hidden="1">#REF!,#REF!,#REF!,#REF!,#REF!,#REF!,#REF!</definedName>
    <definedName name="P1_T1_Protect" localSheetId="9" hidden="1">[44]перекрестка!$J$42:$K$46,[44]перекрестка!$J$49,[44]перекрестка!$J$50:$K$54,[44]перекрестка!$J$55,[44]перекрестка!$J$56:$K$60,[44]перекрестка!$J$62:$K$66</definedName>
    <definedName name="P1_T1_Protect" localSheetId="10" hidden="1">[44]перекрестка!$J$42:$K$46,[44]перекрестка!$J$49,[44]перекрестка!$J$50:$K$54,[44]перекрестка!$J$55,[44]перекрестка!$J$56:$K$60,[44]перекрестка!$J$62:$K$66</definedName>
    <definedName name="P1_T1_Protect" localSheetId="6" hidden="1">[44]перекрестка!$J$42:$K$46,[44]перекрестка!$J$49,[44]перекрестка!$J$50:$K$54,[44]перекрестка!$J$55,[44]перекрестка!$J$56:$K$60,[44]перекрестка!$J$62:$K$66</definedName>
    <definedName name="P1_T1_Protect" hidden="1">[45]перекрестка!$J$42:$K$46,[45]перекрестка!$J$49,[45]перекрестка!$J$50:$K$54,[45]перекрестка!$J$55,[45]перекрестка!$J$56:$K$60,[45]перекрестка!$J$62:$K$66</definedName>
    <definedName name="P1_T16?axis?R?ДОГОВОР" localSheetId="9" hidden="1">'[46]16'!$E$76:$M$76,'[46]16'!$E$8:$M$8,'[46]16'!$E$12:$M$12,'[46]16'!$E$52:$M$52,'[46]16'!$E$16:$M$16,'[46]16'!$E$64:$M$64,'[46]16'!$E$84:$M$85,'[46]16'!$E$48:$M$48,'[46]16'!$E$80:$M$80,'[46]16'!$E$72:$M$72,'[46]16'!$E$44:$M$44</definedName>
    <definedName name="P1_T16?axis?R?ДОГОВОР" localSheetId="10" hidden="1">'[46]16'!$E$76:$M$76,'[46]16'!$E$8:$M$8,'[46]16'!$E$12:$M$12,'[46]16'!$E$52:$M$52,'[46]16'!$E$16:$M$16,'[46]16'!$E$64:$M$64,'[46]16'!$E$84:$M$85,'[46]16'!$E$48:$M$48,'[46]16'!$E$80:$M$80,'[46]16'!$E$72:$M$72,'[46]16'!$E$44:$M$44</definedName>
    <definedName name="P1_T16?axis?R?ДОГОВОР" localSheetId="6" hidden="1">'[46]16'!$E$76:$M$76,'[46]16'!$E$8:$M$8,'[46]16'!$E$12:$M$12,'[46]16'!$E$52:$M$52,'[46]16'!$E$16:$M$16,'[46]16'!$E$64:$M$64,'[46]16'!$E$84:$M$85,'[46]16'!$E$48:$M$48,'[46]16'!$E$80:$M$80,'[46]16'!$E$72:$M$72,'[46]16'!$E$44:$M$44</definedName>
    <definedName name="P1_T16?axis?R?ДОГОВОР" hidden="1">'[44]16'!$E$76:$M$76,'[44]16'!$E$8:$M$8,'[44]16'!$E$12:$M$12,'[44]16'!$E$52:$M$52,'[44]16'!$E$16:$M$16,'[44]16'!$E$64:$M$64,'[44]16'!$E$84:$M$85,'[44]16'!$E$48:$M$48,'[44]16'!$E$80:$M$80,'[44]16'!$E$72:$M$72,'[44]16'!$E$44:$M$44</definedName>
    <definedName name="P1_T16?axis?R?ДОГОВОР?" localSheetId="9" hidden="1">'[46]16'!$A$76,'[46]16'!$A$84:$A$85,'[46]16'!$A$72,'[46]16'!$A$80,'[46]16'!$A$68,'[46]16'!$A$64,'[46]16'!$A$60,'[46]16'!$A$56,'[46]16'!$A$52,'[46]16'!$A$48,'[46]16'!$A$44,'[46]16'!$A$40,'[46]16'!$A$36,'[46]16'!$A$32,'[46]16'!$A$28,'[46]16'!$A$24,'[46]16'!$A$20</definedName>
    <definedName name="P1_T16?axis?R?ДОГОВОР?" localSheetId="10" hidden="1">'[46]16'!$A$76,'[46]16'!$A$84:$A$85,'[46]16'!$A$72,'[46]16'!$A$80,'[46]16'!$A$68,'[46]16'!$A$64,'[46]16'!$A$60,'[46]16'!$A$56,'[46]16'!$A$52,'[46]16'!$A$48,'[46]16'!$A$44,'[46]16'!$A$40,'[46]16'!$A$36,'[46]16'!$A$32,'[46]16'!$A$28,'[46]16'!$A$24,'[46]16'!$A$20</definedName>
    <definedName name="P1_T16?axis?R?ДОГОВОР?" localSheetId="6" hidden="1">'[46]16'!$A$76,'[46]16'!$A$84:$A$85,'[46]16'!$A$72,'[46]16'!$A$80,'[46]16'!$A$68,'[46]16'!$A$64,'[46]16'!$A$60,'[46]16'!$A$56,'[46]16'!$A$52,'[46]16'!$A$48,'[46]16'!$A$44,'[46]16'!$A$40,'[46]16'!$A$36,'[46]16'!$A$32,'[46]16'!$A$28,'[46]16'!$A$24,'[46]16'!$A$20</definedName>
    <definedName name="P1_T16?axis?R?ДОГОВОР?" hidden="1">'[44]16'!$A$76,'[44]16'!$A$84:$A$85,'[44]16'!$A$72,'[44]16'!$A$80,'[44]16'!$A$68,'[44]16'!$A$64,'[44]16'!$A$60,'[44]16'!$A$56,'[44]16'!$A$52,'[44]16'!$A$48,'[44]16'!$A$44,'[44]16'!$A$40,'[44]16'!$A$36,'[44]16'!$A$32,'[44]16'!$A$28,'[44]16'!$A$24,'[44]16'!$A$20</definedName>
    <definedName name="P1_T16?L1" localSheetId="9" hidden="1">'[46]16'!$A$74:$M$74,'[46]16'!$A$14:$M$14,'[46]16'!$A$10:$M$10,'[46]16'!$A$50:$M$50,'[46]16'!$A$6:$M$6,'[46]16'!$A$62:$M$62,'[46]16'!$A$78:$M$78,'[46]16'!$A$46:$M$46,'[46]16'!$A$82:$M$82,'[46]16'!$A$70:$M$70,'[46]16'!$A$42:$M$42</definedName>
    <definedName name="P1_T16?L1" localSheetId="10" hidden="1">'[46]16'!$A$74:$M$74,'[46]16'!$A$14:$M$14,'[46]16'!$A$10:$M$10,'[46]16'!$A$50:$M$50,'[46]16'!$A$6:$M$6,'[46]16'!$A$62:$M$62,'[46]16'!$A$78:$M$78,'[46]16'!$A$46:$M$46,'[46]16'!$A$82:$M$82,'[46]16'!$A$70:$M$70,'[46]16'!$A$42:$M$42</definedName>
    <definedName name="P1_T16?L1" localSheetId="6" hidden="1">'[46]16'!$A$74:$M$74,'[46]16'!$A$14:$M$14,'[46]16'!$A$10:$M$10,'[46]16'!$A$50:$M$50,'[46]16'!$A$6:$M$6,'[46]16'!$A$62:$M$62,'[46]16'!$A$78:$M$78,'[46]16'!$A$46:$M$46,'[46]16'!$A$82:$M$82,'[46]16'!$A$70:$M$70,'[46]16'!$A$42:$M$42</definedName>
    <definedName name="P1_T16?L1" hidden="1">'[44]16'!$A$74:$M$74,'[44]16'!$A$14:$M$14,'[44]16'!$A$10:$M$10,'[44]16'!$A$50:$M$50,'[44]16'!$A$6:$M$6,'[44]16'!$A$62:$M$62,'[44]16'!$A$78:$M$78,'[44]16'!$A$46:$M$46,'[44]16'!$A$82:$M$82,'[44]16'!$A$70:$M$70,'[44]16'!$A$42:$M$42</definedName>
    <definedName name="P1_T16?L1.x" localSheetId="9" hidden="1">'[46]16'!$A$76:$M$76,'[46]16'!$A$16:$M$16,'[46]16'!$A$12:$M$12,'[46]16'!$A$52:$M$52,'[46]16'!$A$8:$M$8,'[46]16'!$A$64:$M$64,'[46]16'!$A$80:$M$80,'[46]16'!$A$48:$M$48,'[46]16'!$A$84:$M$85,'[46]16'!$A$72:$M$72,'[46]16'!$A$44:$M$44</definedName>
    <definedName name="P1_T16?L1.x" localSheetId="10" hidden="1">'[46]16'!$A$76:$M$76,'[46]16'!$A$16:$M$16,'[46]16'!$A$12:$M$12,'[46]16'!$A$52:$M$52,'[46]16'!$A$8:$M$8,'[46]16'!$A$64:$M$64,'[46]16'!$A$80:$M$80,'[46]16'!$A$48:$M$48,'[46]16'!$A$84:$M$85,'[46]16'!$A$72:$M$72,'[46]16'!$A$44:$M$44</definedName>
    <definedName name="P1_T16?L1.x" localSheetId="6" hidden="1">'[46]16'!$A$76:$M$76,'[46]16'!$A$16:$M$16,'[46]16'!$A$12:$M$12,'[46]16'!$A$52:$M$52,'[46]16'!$A$8:$M$8,'[46]16'!$A$64:$M$64,'[46]16'!$A$80:$M$80,'[46]16'!$A$48:$M$48,'[46]16'!$A$84:$M$85,'[46]16'!$A$72:$M$72,'[46]16'!$A$44:$M$44</definedName>
    <definedName name="P1_T16?L1.x" hidden="1">'[44]16'!$A$76:$M$76,'[44]16'!$A$16:$M$16,'[44]16'!$A$12:$M$12,'[44]16'!$A$52:$M$52,'[44]16'!$A$8:$M$8,'[44]16'!$A$64:$M$64,'[44]16'!$A$80:$M$80,'[44]16'!$A$48:$M$48,'[44]16'!$A$84:$M$85,'[44]16'!$A$72:$M$72,'[44]16'!$A$44:$M$44</definedName>
    <definedName name="P1_T16_Protect" localSheetId="9" hidden="1">'[44]16'!$G$10:$K$14,'[44]16'!$G$17:$K$17,'[44]16'!$G$20:$K$20,'[44]16'!$G$23:$K$23,'[44]16'!$G$26:$K$26,'[44]16'!$G$29:$K$29,'[44]16'!$G$33:$K$34,'[44]16'!$G$38:$K$40</definedName>
    <definedName name="P1_T16_Protect" localSheetId="10" hidden="1">'[44]16'!$G$10:$K$14,'[44]16'!$G$17:$K$17,'[44]16'!$G$20:$K$20,'[44]16'!$G$23:$K$23,'[44]16'!$G$26:$K$26,'[44]16'!$G$29:$K$29,'[44]16'!$G$33:$K$34,'[44]16'!$G$38:$K$40</definedName>
    <definedName name="P1_T16_Protect" localSheetId="6" hidden="1">'[44]16'!$G$10:$K$14,'[44]16'!$G$17:$K$17,'[44]16'!$G$20:$K$20,'[44]16'!$G$23:$K$23,'[44]16'!$G$26:$K$26,'[44]16'!$G$29:$K$29,'[44]16'!$G$33:$K$34,'[44]16'!$G$38:$K$40</definedName>
    <definedName name="P1_T16_Protect" hidden="1">'[45]16'!$G$10:$K$14,'[45]16'!$G$17:$K$17,'[45]16'!$G$20:$K$20,'[45]16'!$G$23:$K$23,'[45]16'!$G$26:$K$26,'[45]16'!$G$29:$K$29,'[45]16'!$G$33:$K$34,'[45]16'!$G$38:$K$40</definedName>
    <definedName name="P1_T17?L4" localSheetId="9">'[30]29'!$J$18:$J$25,'[30]29'!$G$18:$G$25,'[30]29'!$G$35:$G$42,'[30]29'!$J$35:$J$42,'[30]29'!$G$60,'[30]29'!$J$60,'[30]29'!$M$60,'[30]29'!$P$60,'[30]29'!$P$18:$P$25,'[30]29'!$G$9:$G$16</definedName>
    <definedName name="P1_T17?L4" localSheetId="10">'[30]29'!$J$18:$J$25,'[30]29'!$G$18:$G$25,'[30]29'!$G$35:$G$42,'[30]29'!$J$35:$J$42,'[30]29'!$G$60,'[30]29'!$J$60,'[30]29'!$M$60,'[30]29'!$P$60,'[30]29'!$P$18:$P$25,'[30]29'!$G$9:$G$16</definedName>
    <definedName name="P1_T17?L4" localSheetId="6">'[30]29'!$J$18:$J$25,'[30]29'!$G$18:$G$25,'[30]29'!$G$35:$G$42,'[30]29'!$J$35:$J$42,'[30]29'!$G$60,'[30]29'!$J$60,'[30]29'!$M$60,'[30]29'!$P$60,'[30]29'!$P$18:$P$25,'[30]29'!$G$9:$G$16</definedName>
    <definedName name="P1_T17?L4">'[28]29'!$J$18:$J$25,'[28]29'!$G$18:$G$25,'[28]29'!$G$35:$G$42,'[28]29'!$J$35:$J$42,'[28]29'!$G$60,'[28]29'!$J$60,'[28]29'!$M$60,'[28]29'!$P$60,'[28]29'!$P$18:$P$25,'[28]29'!$G$9:$G$16</definedName>
    <definedName name="P1_T17?unit?РУБ.ГКАЛ" localSheetId="9">'[30]29'!$F$44:$F$51,'[30]29'!$I$44:$I$51,'[30]29'!$L$44:$L$51,'[30]29'!$F$18:$F$25,'[30]29'!$I$60,'[30]29'!$L$60,'[30]29'!$O$60,'[30]29'!$F$60,'[30]29'!$F$9:$F$16,'[30]29'!$I$9:$I$16</definedName>
    <definedName name="P1_T17?unit?РУБ.ГКАЛ" localSheetId="10">'[30]29'!$F$44:$F$51,'[30]29'!$I$44:$I$51,'[30]29'!$L$44:$L$51,'[30]29'!$F$18:$F$25,'[30]29'!$I$60,'[30]29'!$L$60,'[30]29'!$O$60,'[30]29'!$F$60,'[30]29'!$F$9:$F$16,'[30]29'!$I$9:$I$16</definedName>
    <definedName name="P1_T17?unit?РУБ.ГКАЛ" localSheetId="6">'[30]29'!$F$44:$F$51,'[30]29'!$I$44:$I$51,'[30]29'!$L$44:$L$51,'[30]29'!$F$18:$F$25,'[30]29'!$I$60,'[30]29'!$L$60,'[30]29'!$O$60,'[30]29'!$F$60,'[30]29'!$F$9:$F$16,'[30]29'!$I$9:$I$16</definedName>
    <definedName name="P1_T17?unit?РУБ.ГКАЛ">'[28]29'!$F$44:$F$51,'[28]29'!$I$44:$I$51,'[28]29'!$L$44:$L$51,'[28]29'!$F$18:$F$25,'[28]29'!$I$60,'[28]29'!$L$60,'[28]29'!$O$60,'[28]29'!$F$60,'[28]29'!$F$9:$F$16,'[28]29'!$I$9:$I$16</definedName>
    <definedName name="P1_T17?unit?ТГКАЛ" localSheetId="9">'[30]29'!$M$18:$M$25,'[30]29'!$J$18:$J$25,'[30]29'!$G$18:$G$25,'[30]29'!$G$35:$G$42,'[30]29'!$J$35:$J$42,'[30]29'!$G$60,'[30]29'!$J$60,'[30]29'!$M$60,'[30]29'!$P$60,'[30]29'!$G$9:$G$16</definedName>
    <definedName name="P1_T17?unit?ТГКАЛ" localSheetId="10">'[30]29'!$M$18:$M$25,'[30]29'!$J$18:$J$25,'[30]29'!$G$18:$G$25,'[30]29'!$G$35:$G$42,'[30]29'!$J$35:$J$42,'[30]29'!$G$60,'[30]29'!$J$60,'[30]29'!$M$60,'[30]29'!$P$60,'[30]29'!$G$9:$G$16</definedName>
    <definedName name="P1_T17?unit?ТГКАЛ" localSheetId="6">'[30]29'!$M$18:$M$25,'[30]29'!$J$18:$J$25,'[30]29'!$G$18:$G$25,'[30]29'!$G$35:$G$42,'[30]29'!$J$35:$J$42,'[30]29'!$G$60,'[30]29'!$J$60,'[30]29'!$M$60,'[30]29'!$P$60,'[30]29'!$G$9:$G$16</definedName>
    <definedName name="P1_T17?unit?ТГКАЛ">'[28]29'!$M$18:$M$25,'[28]29'!$J$18:$J$25,'[28]29'!$G$18:$G$25,'[28]29'!$G$35:$G$42,'[28]29'!$J$35:$J$42,'[28]29'!$G$60,'[28]29'!$J$60,'[28]29'!$M$60,'[28]29'!$P$60,'[28]29'!$G$9:$G$16</definedName>
    <definedName name="P1_T17_Protection" localSheetId="9">'[30]29'!$O$47:$P$51,'[30]29'!$L$47:$M$51,'[30]29'!$L$53:$M$53,'[30]29'!$L$55:$M$59,'[30]29'!$O$53:$P$53,'[30]29'!$O$55:$P$59,'[30]29'!$F$12:$G$16,'[30]29'!$F$10:$G$10</definedName>
    <definedName name="P1_T17_Protection" localSheetId="10">'[30]29'!$O$47:$P$51,'[30]29'!$L$47:$M$51,'[30]29'!$L$53:$M$53,'[30]29'!$L$55:$M$59,'[30]29'!$O$53:$P$53,'[30]29'!$O$55:$P$59,'[30]29'!$F$12:$G$16,'[30]29'!$F$10:$G$10</definedName>
    <definedName name="P1_T17_Protection" localSheetId="6">'[30]29'!$O$47:$P$51,'[30]29'!$L$47:$M$51,'[30]29'!$L$53:$M$53,'[30]29'!$L$55:$M$59,'[30]29'!$O$53:$P$53,'[30]29'!$O$55:$P$59,'[30]29'!$F$12:$G$16,'[30]29'!$F$10:$G$10</definedName>
    <definedName name="P1_T17_Protection">'[28]29'!$O$47:$P$51,'[28]29'!$L$47:$M$51,'[28]29'!$L$53:$M$53,'[28]29'!$L$55:$M$59,'[28]29'!$O$53:$P$53,'[28]29'!$O$55:$P$59,'[28]29'!$F$12:$G$16,'[28]29'!$F$10:$G$10</definedName>
    <definedName name="P1_T18.2_Protect" localSheetId="9" hidden="1">'[44]18.2'!$F$12:$J$19,'[44]18.2'!$F$22:$J$25,'[44]18.2'!$B$28:$J$30,'[44]18.2'!$F$32:$J$32,'[44]18.2'!$B$34:$J$38,'[44]18.2'!$F$42:$J$47,'[44]18.2'!$F$54:$J$54</definedName>
    <definedName name="P1_T18.2_Protect" localSheetId="10" hidden="1">'[44]18.2'!$F$12:$J$19,'[44]18.2'!$F$22:$J$25,'[44]18.2'!$B$28:$J$30,'[44]18.2'!$F$32:$J$32,'[44]18.2'!$B$34:$J$38,'[44]18.2'!$F$42:$J$47,'[44]18.2'!$F$54:$J$54</definedName>
    <definedName name="P1_T18.2_Protect" localSheetId="6" hidden="1">'[44]18.2'!$F$12:$J$19,'[44]18.2'!$F$22:$J$25,'[44]18.2'!$B$28:$J$30,'[44]18.2'!$F$32:$J$32,'[44]18.2'!$B$34:$J$38,'[44]18.2'!$F$42:$J$47,'[44]18.2'!$F$54:$J$54</definedName>
    <definedName name="P1_T18.2_Protect" hidden="1">'[45]18.2'!$F$12:$J$19,'[45]18.2'!$F$22:$J$25,'[45]18.2'!$B$28:$J$30,'[45]18.2'!$F$32:$J$32,'[45]18.2'!$B$34:$J$38,'[45]18.2'!$F$42:$J$47,'[45]18.2'!$F$54:$J$54</definedName>
    <definedName name="P1_T2.1?Protection" localSheetId="9">'[47]2007 (Min)'!$G$34:$H$35,'[47]2007 (Min)'!$K$34:$L$35,'[47]2007 (Min)'!$O$34:$P$35,'[47]2007 (Min)'!$G$38:$H$38,'[47]2007 (Min)'!$K$38:$L$38</definedName>
    <definedName name="P1_T2.1?Protection" localSheetId="10">'[47]2007 (Min)'!$G$34:$H$35,'[47]2007 (Min)'!$K$34:$L$35,'[47]2007 (Min)'!$O$34:$P$35,'[47]2007 (Min)'!$G$38:$H$38,'[47]2007 (Min)'!$K$38:$L$38</definedName>
    <definedName name="P1_T2.1?Protection" localSheetId="6">'[47]2007 (Min)'!$G$34:$H$35,'[47]2007 (Min)'!$K$34:$L$35,'[47]2007 (Min)'!$O$34:$P$35,'[47]2007 (Min)'!$G$38:$H$38,'[47]2007 (Min)'!$K$38:$L$38</definedName>
    <definedName name="P1_T2.1?Protection">'[46]2007 (Min)'!$G$34:$H$35,'[46]2007 (Min)'!$K$34:$L$35,'[46]2007 (Min)'!$O$34:$P$35,'[46]2007 (Min)'!$G$38:$H$38,'[46]2007 (Min)'!$K$38:$L$38</definedName>
    <definedName name="P1_T2.2_DiapProt" localSheetId="9">'[47]2007 (Max)'!$G$44:$H$44,'[47]2007 (Max)'!$G$47:$H$47,'[47]2007 (Max)'!$K$44:$L$44,'[47]2007 (Max)'!$K$47:$L$47,'[47]2007 (Max)'!$O$44:$P$44</definedName>
    <definedName name="P1_T2.2_DiapProt" localSheetId="10">'[47]2007 (Max)'!$G$44:$H$44,'[47]2007 (Max)'!$G$47:$H$47,'[47]2007 (Max)'!$K$44:$L$44,'[47]2007 (Max)'!$K$47:$L$47,'[47]2007 (Max)'!$O$44:$P$44</definedName>
    <definedName name="P1_T2.2_DiapProt" localSheetId="6">'[47]2007 (Max)'!$G$44:$H$44,'[47]2007 (Max)'!$G$47:$H$47,'[47]2007 (Max)'!$K$44:$L$44,'[47]2007 (Max)'!$K$47:$L$47,'[47]2007 (Max)'!$O$44:$P$44</definedName>
    <definedName name="P1_T2.2_DiapProt">'[46]2007 (Max)'!$G$44:$H$44,'[46]2007 (Max)'!$G$47:$H$47,'[46]2007 (Max)'!$K$44:$L$44,'[46]2007 (Max)'!$K$47:$L$47,'[46]2007 (Max)'!$O$44:$P$44</definedName>
    <definedName name="P1_T20_Protection" localSheetId="9" hidden="1">'[30]20'!$E$4:$H$4,'[30]20'!$E$13:$H$13,'[30]20'!$E$16:$H$17,'[30]20'!$E$19:$H$19,'[30]20'!$J$4:$M$4,'[30]20'!$J$8:$M$11,'[30]20'!$J$13:$M$13,'[30]20'!$J$16:$M$17,'[30]20'!$J$19:$M$19</definedName>
    <definedName name="P1_T20_Protection" localSheetId="10" hidden="1">'[30]20'!$E$4:$H$4,'[30]20'!$E$13:$H$13,'[30]20'!$E$16:$H$17,'[30]20'!$E$19:$H$19,'[30]20'!$J$4:$M$4,'[30]20'!$J$8:$M$11,'[30]20'!$J$13:$M$13,'[30]20'!$J$16:$M$17,'[30]20'!$J$19:$M$19</definedName>
    <definedName name="P1_T20_Protection" localSheetId="6" hidden="1">'[30]20'!$E$4:$H$4,'[30]20'!$E$13:$H$13,'[30]20'!$E$16:$H$17,'[30]20'!$E$19:$H$19,'[30]20'!$J$4:$M$4,'[30]20'!$J$8:$M$11,'[30]20'!$J$13:$M$13,'[30]20'!$J$16:$M$17,'[30]20'!$J$19:$M$19</definedName>
    <definedName name="P1_T20_Protection" hidden="1">'[28]20'!$E$4:$H$4,'[28]20'!$E$13:$H$13,'[28]20'!$E$16:$H$17,'[28]20'!$E$19:$H$19,'[28]20'!$J$4:$M$4,'[28]20'!$J$8:$M$11,'[28]20'!$J$13:$M$13,'[28]20'!$J$16:$M$17,'[28]20'!$J$19:$M$19</definedName>
    <definedName name="P1_T21_Protection" localSheetId="9">'[30]21'!$O$31:$S$33,'[30]21'!$E$11,'[30]21'!$G$11:$K$11,'[30]21'!$M$11,'[30]21'!$O$11:$S$11,'[30]21'!$E$14:$E$16,'[30]21'!$G$14:$K$16,'[30]21'!$M$14:$M$16,'[30]21'!$O$14:$S$16</definedName>
    <definedName name="P1_T21_Protection" localSheetId="10">'[30]21'!$O$31:$S$33,'[30]21'!$E$11,'[30]21'!$G$11:$K$11,'[30]21'!$M$11,'[30]21'!$O$11:$S$11,'[30]21'!$E$14:$E$16,'[30]21'!$G$14:$K$16,'[30]21'!$M$14:$M$16,'[30]21'!$O$14:$S$16</definedName>
    <definedName name="P1_T21_Protection" localSheetId="6">'[30]21'!$O$31:$S$33,'[30]21'!$E$11,'[30]21'!$G$11:$K$11,'[30]21'!$M$11,'[30]21'!$O$11:$S$11,'[30]21'!$E$14:$E$16,'[30]21'!$G$14:$K$16,'[30]21'!$M$14:$M$16,'[30]21'!$O$14:$S$16</definedName>
    <definedName name="P1_T21_Protection">'[28]21'!$O$31:$S$33,'[28]21'!$E$11,'[28]21'!$G$11:$K$11,'[28]21'!$M$11,'[28]21'!$O$11:$S$11,'[28]21'!$E$14:$E$16,'[28]21'!$G$14:$K$16,'[28]21'!$M$14:$M$16,'[28]21'!$O$14:$S$16</definedName>
    <definedName name="P1_T23_Protection" localSheetId="9">'[30]23'!$F$9:$J$25,'[30]23'!$O$9:$P$25,'[30]23'!$A$32:$A$34,'[30]23'!$F$32:$J$34,'[30]23'!$O$32:$P$34,'[30]23'!$A$37:$A$53,'[30]23'!$F$37:$J$53,'[30]23'!$O$37:$P$53</definedName>
    <definedName name="P1_T23_Protection" localSheetId="10">'[30]23'!$F$9:$J$25,'[30]23'!$O$9:$P$25,'[30]23'!$A$32:$A$34,'[30]23'!$F$32:$J$34,'[30]23'!$O$32:$P$34,'[30]23'!$A$37:$A$53,'[30]23'!$F$37:$J$53,'[30]23'!$O$37:$P$53</definedName>
    <definedName name="P1_T23_Protection" localSheetId="6">'[30]23'!$F$9:$J$25,'[30]23'!$O$9:$P$25,'[30]23'!$A$32:$A$34,'[30]23'!$F$32:$J$34,'[30]23'!$O$32:$P$34,'[30]23'!$A$37:$A$53,'[30]23'!$F$37:$J$53,'[30]23'!$O$37:$P$53</definedName>
    <definedName name="P1_T23_Protection">'[28]23'!$F$9:$J$25,'[28]23'!$O$9:$P$25,'[28]23'!$A$32:$A$34,'[28]23'!$F$32:$J$34,'[28]23'!$O$32:$P$34,'[28]23'!$A$37:$A$53,'[28]23'!$F$37:$J$53,'[28]23'!$O$37:$P$53</definedName>
    <definedName name="P1_T24_Data" localSheetId="9" hidden="1">'[48]24'!$G$10:$N$12,'[48]24'!$G$14:$N$15,'[48]24'!$G$17:$N$20,'[48]24'!$G$22:$N$23,'[48]24'!$G$33:$N$33,'[48]24'!$G$36:$N$38,'[48]24'!$G$40:$N$40,'[48]24'!$G$43:$N$45</definedName>
    <definedName name="P1_T24_Data" localSheetId="10" hidden="1">'[48]24'!$G$10:$N$12,'[48]24'!$G$14:$N$15,'[48]24'!$G$17:$N$20,'[48]24'!$G$22:$N$23,'[48]24'!$G$33:$N$33,'[48]24'!$G$36:$N$38,'[48]24'!$G$40:$N$40,'[48]24'!$G$43:$N$45</definedName>
    <definedName name="P1_T24_Data" localSheetId="6" hidden="1">'[48]24'!$G$10:$N$12,'[48]24'!$G$14:$N$15,'[48]24'!$G$17:$N$20,'[48]24'!$G$22:$N$23,'[48]24'!$G$33:$N$33,'[48]24'!$G$36:$N$38,'[48]24'!$G$40:$N$40,'[48]24'!$G$43:$N$45</definedName>
    <definedName name="P1_T24_Data" hidden="1">'[47]24'!$G$10:$N$12,'[47]24'!$G$14:$N$15,'[47]24'!$G$17:$N$20,'[47]24'!$G$22:$N$23,'[47]24'!$G$33:$N$33,'[47]24'!$G$36:$N$38,'[47]24'!$G$40:$N$40,'[47]24'!$G$43:$N$45</definedName>
    <definedName name="P1_T25_protection" localSheetId="9">'[30]25'!$G$8:$J$21,'[30]25'!$G$24:$J$28,'[30]25'!$G$30:$J$33,'[30]25'!$G$35:$J$37,'[30]25'!$G$41:$J$42,'[30]25'!$L$8:$O$21,'[30]25'!$L$24:$O$28,'[30]25'!$L$30:$O$33</definedName>
    <definedName name="P1_T25_protection" localSheetId="10">'[30]25'!$G$8:$J$21,'[30]25'!$G$24:$J$28,'[30]25'!$G$30:$J$33,'[30]25'!$G$35:$J$37,'[30]25'!$G$41:$J$42,'[30]25'!$L$8:$O$21,'[30]25'!$L$24:$O$28,'[30]25'!$L$30:$O$33</definedName>
    <definedName name="P1_T25_protection" localSheetId="6">'[30]25'!$G$8:$J$21,'[30]25'!$G$24:$J$28,'[30]25'!$G$30:$J$33,'[30]25'!$G$35:$J$37,'[30]25'!$G$41:$J$42,'[30]25'!$L$8:$O$21,'[30]25'!$L$24:$O$28,'[30]25'!$L$30:$O$33</definedName>
    <definedName name="P1_T25_protection">'[28]25'!$G$8:$J$21,'[28]25'!$G$24:$J$28,'[28]25'!$G$30:$J$33,'[28]25'!$G$35:$J$37,'[28]25'!$G$41:$J$42,'[28]25'!$L$8:$O$21,'[28]25'!$L$24:$O$28,'[28]25'!$L$30:$O$33</definedName>
    <definedName name="P1_T26_Protection" localSheetId="9">'[30]26'!$B$34:$B$36,'[30]26'!$F$8:$I$8,'[30]26'!$F$10:$I$11,'[30]26'!$F$13:$I$15,'[30]26'!$F$18:$I$19,'[30]26'!$F$22:$I$24,'[30]26'!$F$26:$I$26,'[30]26'!$F$29:$I$32</definedName>
    <definedName name="P1_T26_Protection" localSheetId="10">'[30]26'!$B$34:$B$36,'[30]26'!$F$8:$I$8,'[30]26'!$F$10:$I$11,'[30]26'!$F$13:$I$15,'[30]26'!$F$18:$I$19,'[30]26'!$F$22:$I$24,'[30]26'!$F$26:$I$26,'[30]26'!$F$29:$I$32</definedName>
    <definedName name="P1_T26_Protection" localSheetId="6">'[30]26'!$B$34:$B$36,'[30]26'!$F$8:$I$8,'[30]26'!$F$10:$I$11,'[30]26'!$F$13:$I$15,'[30]26'!$F$18:$I$19,'[30]26'!$F$22:$I$24,'[30]26'!$F$26:$I$26,'[30]26'!$F$29:$I$32</definedName>
    <definedName name="P1_T26_Protection">'[28]26'!$B$34:$B$36,'[28]26'!$F$8:$I$8,'[28]26'!$F$10:$I$11,'[28]26'!$F$13:$I$15,'[28]26'!$F$18:$I$19,'[28]26'!$F$22:$I$24,'[28]26'!$F$26:$I$26,'[28]26'!$F$29:$I$32</definedName>
    <definedName name="P1_T27_Protection" localSheetId="9">'[30]27'!$B$34:$B$36,'[30]27'!$F$8:$I$8,'[30]27'!$F$10:$I$11,'[30]27'!$F$13:$I$15,'[30]27'!$F$18:$I$19,'[30]27'!$F$22:$I$24,'[30]27'!$F$26:$I$26,'[30]27'!$F$29:$I$32</definedName>
    <definedName name="P1_T27_Protection" localSheetId="10">'[30]27'!$B$34:$B$36,'[30]27'!$F$8:$I$8,'[30]27'!$F$10:$I$11,'[30]27'!$F$13:$I$15,'[30]27'!$F$18:$I$19,'[30]27'!$F$22:$I$24,'[30]27'!$F$26:$I$26,'[30]27'!$F$29:$I$32</definedName>
    <definedName name="P1_T27_Protection" localSheetId="6">'[30]27'!$B$34:$B$36,'[30]27'!$F$8:$I$8,'[30]27'!$F$10:$I$11,'[30]27'!$F$13:$I$15,'[30]27'!$F$18:$I$19,'[30]27'!$F$22:$I$24,'[30]27'!$F$26:$I$26,'[30]27'!$F$29:$I$32</definedName>
    <definedName name="P1_T27_Protection">'[28]27'!$B$34:$B$36,'[28]27'!$F$8:$I$8,'[28]27'!$F$10:$I$11,'[28]27'!$F$13:$I$15,'[28]27'!$F$18:$I$19,'[28]27'!$F$22:$I$24,'[28]27'!$F$26:$I$26,'[28]27'!$F$29:$I$32</definedName>
    <definedName name="P1_T28?axis?R?ПЭ" localSheetId="9">'[30]28'!$D$16:$I$18,'[30]28'!$D$22:$I$24,'[30]28'!$D$28:$I$30,'[30]28'!$D$37:$I$39,'[30]28'!$D$42:$I$44,'[30]28'!$D$48:$I$50,'[30]28'!$D$54:$I$56,'[30]28'!$D$63:$I$65</definedName>
    <definedName name="P1_T28?axis?R?ПЭ" localSheetId="10">'[30]28'!$D$16:$I$18,'[30]28'!$D$22:$I$24,'[30]28'!$D$28:$I$30,'[30]28'!$D$37:$I$39,'[30]28'!$D$42:$I$44,'[30]28'!$D$48:$I$50,'[30]28'!$D$54:$I$56,'[30]28'!$D$63:$I$65</definedName>
    <definedName name="P1_T28?axis?R?ПЭ" localSheetId="6">'[30]28'!$D$16:$I$18,'[30]28'!$D$22:$I$24,'[30]28'!$D$28:$I$30,'[30]28'!$D$37:$I$39,'[30]28'!$D$42:$I$44,'[30]28'!$D$48:$I$50,'[30]28'!$D$54:$I$56,'[30]28'!$D$63:$I$65</definedName>
    <definedName name="P1_T28?axis?R?ПЭ">'[28]28'!$D$16:$I$18,'[28]28'!$D$22:$I$24,'[28]28'!$D$28:$I$30,'[28]28'!$D$37:$I$39,'[28]28'!$D$42:$I$44,'[28]28'!$D$48:$I$50,'[28]28'!$D$54:$I$56,'[28]28'!$D$63:$I$65</definedName>
    <definedName name="P1_T28?axis?R?ПЭ?" localSheetId="9">'[30]28'!$B$16:$B$18,'[30]28'!$B$22:$B$24,'[30]28'!$B$28:$B$30,'[30]28'!$B$37:$B$39,'[30]28'!$B$42:$B$44,'[30]28'!$B$48:$B$50,'[30]28'!$B$54:$B$56,'[30]28'!$B$63:$B$65</definedName>
    <definedName name="P1_T28?axis?R?ПЭ?" localSheetId="10">'[30]28'!$B$16:$B$18,'[30]28'!$B$22:$B$24,'[30]28'!$B$28:$B$30,'[30]28'!$B$37:$B$39,'[30]28'!$B$42:$B$44,'[30]28'!$B$48:$B$50,'[30]28'!$B$54:$B$56,'[30]28'!$B$63:$B$65</definedName>
    <definedName name="P1_T28?axis?R?ПЭ?" localSheetId="6">'[30]28'!$B$16:$B$18,'[30]28'!$B$22:$B$24,'[30]28'!$B$28:$B$30,'[30]28'!$B$37:$B$39,'[30]28'!$B$42:$B$44,'[30]28'!$B$48:$B$50,'[30]28'!$B$54:$B$56,'[30]28'!$B$63:$B$65</definedName>
    <definedName name="P1_T28?axis?R?ПЭ?">'[28]28'!$B$16:$B$18,'[28]28'!$B$22:$B$24,'[28]28'!$B$28:$B$30,'[28]28'!$B$37:$B$39,'[28]28'!$B$42:$B$44,'[28]28'!$B$48:$B$50,'[28]28'!$B$54:$B$56,'[28]28'!$B$63:$B$65</definedName>
    <definedName name="P1_T28?Data" localSheetId="9">'[30]28'!$G$242:$H$265,'[30]28'!$D$242:$E$265,'[30]28'!$G$216:$H$239,'[30]28'!$D$268:$E$292,'[30]28'!$G$268:$H$292,'[30]28'!$D$216:$E$239,'[30]28'!$G$190:$H$213</definedName>
    <definedName name="P1_T28?Data" localSheetId="10">'[30]28'!$G$242:$H$265,'[30]28'!$D$242:$E$265,'[30]28'!$G$216:$H$239,'[30]28'!$D$268:$E$292,'[30]28'!$G$268:$H$292,'[30]28'!$D$216:$E$239,'[30]28'!$G$190:$H$213</definedName>
    <definedName name="P1_T28?Data" localSheetId="6">'[30]28'!$G$242:$H$265,'[30]28'!$D$242:$E$265,'[30]28'!$G$216:$H$239,'[30]28'!$D$268:$E$292,'[30]28'!$G$268:$H$292,'[30]28'!$D$216:$E$239,'[30]28'!$G$190:$H$213</definedName>
    <definedName name="P1_T28?Data">'[28]28'!$G$242:$H$265,'[28]28'!$D$242:$E$265,'[28]28'!$G$216:$H$239,'[28]28'!$D$268:$E$292,'[28]28'!$G$268:$H$292,'[28]28'!$D$216:$E$239,'[28]28'!$G$190:$H$213</definedName>
    <definedName name="P1_T28_Protection" localSheetId="9">'[30]28'!$B$74:$B$76,'[30]28'!$B$80:$B$82,'[30]28'!$B$89:$B$91,'[30]28'!$B$94:$B$96,'[30]28'!$B$100:$B$102,'[30]28'!$B$106:$B$108,'[30]28'!$B$115:$B$117,'[30]28'!$B$120:$B$122</definedName>
    <definedName name="P1_T28_Protection" localSheetId="10">'[30]28'!$B$74:$B$76,'[30]28'!$B$80:$B$82,'[30]28'!$B$89:$B$91,'[30]28'!$B$94:$B$96,'[30]28'!$B$100:$B$102,'[30]28'!$B$106:$B$108,'[30]28'!$B$115:$B$117,'[30]28'!$B$120:$B$122</definedName>
    <definedName name="P1_T28_Protection" localSheetId="6">'[30]28'!$B$74:$B$76,'[30]28'!$B$80:$B$82,'[30]28'!$B$89:$B$91,'[30]28'!$B$94:$B$96,'[30]28'!$B$100:$B$102,'[30]28'!$B$106:$B$108,'[30]28'!$B$115:$B$117,'[30]28'!$B$120:$B$122</definedName>
    <definedName name="P1_T28_Protection">'[28]28'!$B$74:$B$76,'[28]28'!$B$80:$B$82,'[28]28'!$B$89:$B$91,'[28]28'!$B$94:$B$96,'[28]28'!$B$100:$B$102,'[28]28'!$B$106:$B$108,'[28]28'!$B$115:$B$117,'[28]28'!$B$120:$B$122</definedName>
    <definedName name="P1_T4_Protect" localSheetId="9" hidden="1">'[44]4'!$G$20:$J$20,'[44]4'!$G$22:$J$22,'[44]4'!$G$24:$J$28,'[44]4'!$L$11:$O$17,'[44]4'!$L$20:$O$20,'[44]4'!$L$22:$O$22,'[44]4'!$L$24:$O$28,'[44]4'!$Q$11:$T$17,'[44]4'!$Q$20:$T$20</definedName>
    <definedName name="P1_T4_Protect" localSheetId="10" hidden="1">'[44]4'!$G$20:$J$20,'[44]4'!$G$22:$J$22,'[44]4'!$G$24:$J$28,'[44]4'!$L$11:$O$17,'[44]4'!$L$20:$O$20,'[44]4'!$L$22:$O$22,'[44]4'!$L$24:$O$28,'[44]4'!$Q$11:$T$17,'[44]4'!$Q$20:$T$20</definedName>
    <definedName name="P1_T4_Protect" localSheetId="6" hidden="1">'[44]4'!$G$20:$J$20,'[44]4'!$G$22:$J$22,'[44]4'!$G$24:$J$28,'[44]4'!$L$11:$O$17,'[44]4'!$L$20:$O$20,'[44]4'!$L$22:$O$22,'[44]4'!$L$24:$O$28,'[44]4'!$Q$11:$T$17,'[44]4'!$Q$20:$T$20</definedName>
    <definedName name="P1_T4_Protect" hidden="1">'[45]4'!$G$20:$J$20,'[45]4'!$G$22:$J$22,'[45]4'!$G$24:$J$28,'[45]4'!$L$11:$O$17,'[45]4'!$L$20:$O$20,'[45]4'!$L$22:$O$22,'[45]4'!$L$24:$O$28,'[45]4'!$Q$11:$T$17,'[45]4'!$Q$20:$T$20</definedName>
    <definedName name="P1_T6_Protect" localSheetId="9" hidden="1">'[44]6'!$D$46:$H$55,'[44]6'!$J$46:$N$55,'[44]6'!$D$57:$H$59,'[44]6'!$J$57:$N$59,'[44]6'!$B$10:$B$19,'[44]6'!$D$10:$H$19,'[44]6'!$J$10:$N$19,'[44]6'!$D$21:$H$23,'[44]6'!$J$21:$N$23</definedName>
    <definedName name="P1_T6_Protect" localSheetId="10" hidden="1">'[44]6'!$D$46:$H$55,'[44]6'!$J$46:$N$55,'[44]6'!$D$57:$H$59,'[44]6'!$J$57:$N$59,'[44]6'!$B$10:$B$19,'[44]6'!$D$10:$H$19,'[44]6'!$J$10:$N$19,'[44]6'!$D$21:$H$23,'[44]6'!$J$21:$N$23</definedName>
    <definedName name="P1_T6_Protect" localSheetId="6" hidden="1">'[44]6'!$D$46:$H$55,'[44]6'!$J$46:$N$55,'[44]6'!$D$57:$H$59,'[44]6'!$J$57:$N$59,'[44]6'!$B$10:$B$19,'[44]6'!$D$10:$H$19,'[44]6'!$J$10:$N$19,'[44]6'!$D$21:$H$23,'[44]6'!$J$21:$N$23</definedName>
    <definedName name="P1_T6_Protect">'[45]6'!$D$46:$H$55,'[45]6'!$J$46:$N$55,'[45]6'!$D$57:$H$59,'[45]6'!$J$57:$N$59,'[45]6'!$B$10:$B$19,'[45]6'!$D$10:$H$19,'[45]6'!$J$10:$N$19,'[45]6'!$D$21:$H$23,'[45]6'!$J$21:$N$23</definedName>
    <definedName name="P10_SCOPE_FULL_LOAD" localSheetId="7" hidden="1">#REF!,#REF!,#REF!,#REF!,#REF!,#REF!</definedName>
    <definedName name="P10_SCOPE_FULL_LOAD" localSheetId="8" hidden="1">#REF!,#REF!,#REF!,#REF!,#REF!,#REF!</definedName>
    <definedName name="P10_SCOPE_FULL_LOAD" localSheetId="11" hidden="1">#REF!,#REF!,#REF!,#REF!,#REF!,#REF!</definedName>
    <definedName name="P10_SCOPE_FULL_LOAD" localSheetId="12" hidden="1">#REF!,#REF!,#REF!,#REF!,#REF!,#REF!</definedName>
    <definedName name="P10_SCOPE_FULL_LOAD" localSheetId="14" hidden="1">#REF!,#REF!,#REF!,#REF!,#REF!,#REF!</definedName>
    <definedName name="P10_SCOPE_FULL_LOAD" localSheetId="16" hidden="1">#REF!,#REF!,#REF!,#REF!,#REF!,#REF!</definedName>
    <definedName name="P10_SCOPE_FULL_LOAD" localSheetId="1" hidden="1">#REF!,#REF!,#REF!,#REF!,#REF!,#REF!</definedName>
    <definedName name="P10_SCOPE_FULL_LOAD" localSheetId="2" hidden="1">#REF!,#REF!,#REF!,#REF!,#REF!,#REF!</definedName>
    <definedName name="P10_SCOPE_FULL_LOAD" localSheetId="3" hidden="1">#REF!,#REF!,#REF!,#REF!,#REF!,#REF!</definedName>
    <definedName name="P10_SCOPE_FULL_LOAD" localSheetId="4" hidden="1">#REF!,#REF!,#REF!,#REF!,#REF!,#REF!</definedName>
    <definedName name="P10_SCOPE_FULL_LOAD" localSheetId="5" hidden="1">#REF!,#REF!,#REF!,#REF!,#REF!,#REF!</definedName>
    <definedName name="P10_SCOPE_FULL_LOAD" localSheetId="6" hidden="1">#REF!,#REF!,#REF!,#REF!,#REF!,#REF!</definedName>
    <definedName name="P10_SCOPE_FULL_LOAD" localSheetId="18" hidden="1">#REF!,#REF!,#REF!,#REF!,#REF!,#REF!</definedName>
    <definedName name="P10_SCOPE_FULL_LOAD" localSheetId="19" hidden="1">#REF!,#REF!,#REF!,#REF!,#REF!,#REF!</definedName>
    <definedName name="P10_SCOPE_FULL_LOAD" hidden="1">#REF!,#REF!,#REF!,#REF!,#REF!,#REF!</definedName>
    <definedName name="P10_T1?unit?ТРУБ" localSheetId="7" hidden="1">#REF!,#REF!,#REF!,#REF!,#REF!,#REF!,#REF!</definedName>
    <definedName name="P10_T1?unit?ТРУБ" localSheetId="8" hidden="1">#REF!,#REF!,#REF!,#REF!,#REF!,#REF!,#REF!</definedName>
    <definedName name="P10_T1?unit?ТРУБ" localSheetId="11" hidden="1">#REF!,#REF!,#REF!,#REF!,#REF!,#REF!,#REF!</definedName>
    <definedName name="P10_T1?unit?ТРУБ" localSheetId="12" hidden="1">#REF!,#REF!,#REF!,#REF!,#REF!,#REF!,#REF!</definedName>
    <definedName name="P10_T1?unit?ТРУБ" localSheetId="14" hidden="1">#REF!,#REF!,#REF!,#REF!,#REF!,#REF!,#REF!</definedName>
    <definedName name="P10_T1?unit?ТРУБ" localSheetId="16" hidden="1">#REF!,#REF!,#REF!,#REF!,#REF!,#REF!,#REF!</definedName>
    <definedName name="P10_T1?unit?ТРУБ" localSheetId="6" hidden="1">#REF!,#REF!,#REF!,#REF!,#REF!,#REF!,#REF!</definedName>
    <definedName name="P10_T1?unit?ТРУБ" localSheetId="18" hidden="1">#REF!,#REF!,#REF!,#REF!,#REF!,#REF!,#REF!</definedName>
    <definedName name="P10_T1?unit?ТРУБ" localSheetId="19" hidden="1">#REF!,#REF!,#REF!,#REF!,#REF!,#REF!,#REF!</definedName>
    <definedName name="P10_T1?unit?ТРУБ" hidden="1">#REF!,#REF!,#REF!,#REF!,#REF!,#REF!,#REF!</definedName>
    <definedName name="P10_T1_Protect" localSheetId="9" hidden="1">[44]перекрестка!$F$42:$H$46,[44]перекрестка!$F$49:$G$49,[44]перекрестка!$F$50:$H$54,[44]перекрестка!$F$55:$G$55,[44]перекрестка!$F$56:$H$60</definedName>
    <definedName name="P10_T1_Protect" localSheetId="10" hidden="1">[44]перекрестка!$F$42:$H$46,[44]перекрестка!$F$49:$G$49,[44]перекрестка!$F$50:$H$54,[44]перекрестка!$F$55:$G$55,[44]перекрестка!$F$56:$H$60</definedName>
    <definedName name="P10_T1_Protect" localSheetId="6" hidden="1">[44]перекрестка!$F$42:$H$46,[44]перекрестка!$F$49:$G$49,[44]перекрестка!$F$50:$H$54,[44]перекрестка!$F$55:$G$55,[44]перекрестка!$F$56:$H$60</definedName>
    <definedName name="P10_T1_Protect">[45]перекрестка!$F$42:$H$46,[45]перекрестка!$F$49:$G$49,[45]перекрестка!$F$50:$H$54,[45]перекрестка!$F$55:$G$55,[45]перекрестка!$F$56:$H$60</definedName>
    <definedName name="P10_T28_Protection" localSheetId="9">'[30]28'!$G$167:$H$169,'[30]28'!$D$172:$E$174,'[30]28'!$G$172:$H$174,'[30]28'!$D$178:$E$180,'[30]28'!$G$178:$H$181,'[30]28'!$D$184:$E$186,'[30]28'!$G$184:$H$186</definedName>
    <definedName name="P10_T28_Protection" localSheetId="10">'[30]28'!$G$167:$H$169,'[30]28'!$D$172:$E$174,'[30]28'!$G$172:$H$174,'[30]28'!$D$178:$E$180,'[30]28'!$G$178:$H$181,'[30]28'!$D$184:$E$186,'[30]28'!$G$184:$H$186</definedName>
    <definedName name="P10_T28_Protection" localSheetId="6">'[30]28'!$G$167:$H$169,'[30]28'!$D$172:$E$174,'[30]28'!$G$172:$H$174,'[30]28'!$D$178:$E$180,'[30]28'!$G$178:$H$181,'[30]28'!$D$184:$E$186,'[30]28'!$G$184:$H$186</definedName>
    <definedName name="P10_T28_Protection">'[28]28'!$G$167:$H$169,'[28]28'!$D$172:$E$174,'[28]28'!$G$172:$H$174,'[28]28'!$D$178:$E$180,'[28]28'!$G$178:$H$181,'[28]28'!$D$184:$E$186,'[28]28'!$G$184:$H$186</definedName>
    <definedName name="P11_SCOPE_FULL_LOAD" localSheetId="7" hidden="1">#REF!,#REF!,#REF!,#REF!,#REF!</definedName>
    <definedName name="P11_SCOPE_FULL_LOAD" localSheetId="8" hidden="1">#REF!,#REF!,#REF!,#REF!,#REF!</definedName>
    <definedName name="P11_SCOPE_FULL_LOAD" localSheetId="11" hidden="1">#REF!,#REF!,#REF!,#REF!,#REF!</definedName>
    <definedName name="P11_SCOPE_FULL_LOAD" localSheetId="12" hidden="1">#REF!,#REF!,#REF!,#REF!,#REF!</definedName>
    <definedName name="P11_SCOPE_FULL_LOAD" localSheetId="14" hidden="1">#REF!,#REF!,#REF!,#REF!,#REF!</definedName>
    <definedName name="P11_SCOPE_FULL_LOAD" localSheetId="16" hidden="1">#REF!,#REF!,#REF!,#REF!,#REF!</definedName>
    <definedName name="P11_SCOPE_FULL_LOAD" localSheetId="1" hidden="1">#REF!,#REF!,#REF!,#REF!,#REF!</definedName>
    <definedName name="P11_SCOPE_FULL_LOAD" localSheetId="2" hidden="1">#REF!,#REF!,#REF!,#REF!,#REF!</definedName>
    <definedName name="P11_SCOPE_FULL_LOAD" localSheetId="3" hidden="1">#REF!,#REF!,#REF!,#REF!,#REF!</definedName>
    <definedName name="P11_SCOPE_FULL_LOAD" localSheetId="4" hidden="1">#REF!,#REF!,#REF!,#REF!,#REF!</definedName>
    <definedName name="P11_SCOPE_FULL_LOAD" localSheetId="5" hidden="1">#REF!,#REF!,#REF!,#REF!,#REF!</definedName>
    <definedName name="P11_SCOPE_FULL_LOAD" localSheetId="6" hidden="1">#REF!,#REF!,#REF!,#REF!,#REF!</definedName>
    <definedName name="P11_SCOPE_FULL_LOAD" localSheetId="18" hidden="1">#REF!,#REF!,#REF!,#REF!,#REF!</definedName>
    <definedName name="P11_SCOPE_FULL_LOAD" localSheetId="19" hidden="1">#REF!,#REF!,#REF!,#REF!,#REF!</definedName>
    <definedName name="P11_SCOPE_FULL_LOAD" hidden="1">#REF!,#REF!,#REF!,#REF!,#REF!</definedName>
    <definedName name="P11_T1?unit?ТРУБ" localSheetId="7" hidden="1">#REF!,#REF!,#REF!,#REF!,#REF!,#REF!,#REF!</definedName>
    <definedName name="P11_T1?unit?ТРУБ" localSheetId="8" hidden="1">#REF!,#REF!,#REF!,#REF!,#REF!,#REF!,#REF!</definedName>
    <definedName name="P11_T1?unit?ТРУБ" localSheetId="11" hidden="1">#REF!,#REF!,#REF!,#REF!,#REF!,#REF!,#REF!</definedName>
    <definedName name="P11_T1?unit?ТРУБ" localSheetId="12" hidden="1">#REF!,#REF!,#REF!,#REF!,#REF!,#REF!,#REF!</definedName>
    <definedName name="P11_T1?unit?ТРУБ" localSheetId="14" hidden="1">#REF!,#REF!,#REF!,#REF!,#REF!,#REF!,#REF!</definedName>
    <definedName name="P11_T1?unit?ТРУБ" localSheetId="16" hidden="1">#REF!,#REF!,#REF!,#REF!,#REF!,#REF!,#REF!</definedName>
    <definedName name="P11_T1?unit?ТРУБ" localSheetId="6" hidden="1">#REF!,#REF!,#REF!,#REF!,#REF!,#REF!,#REF!</definedName>
    <definedName name="P11_T1?unit?ТРУБ" localSheetId="18" hidden="1">#REF!,#REF!,#REF!,#REF!,#REF!,#REF!,#REF!</definedName>
    <definedName name="P11_T1?unit?ТРУБ" localSheetId="19" hidden="1">#REF!,#REF!,#REF!,#REF!,#REF!,#REF!,#REF!</definedName>
    <definedName name="P11_T1?unit?ТРУБ" hidden="1">#REF!,#REF!,#REF!,#REF!,#REF!,#REF!,#REF!</definedName>
    <definedName name="P11_T1_Protect" localSheetId="9" hidden="1">[44]перекрестка!$F$62:$H$66,[44]перекрестка!$F$68:$H$72,[44]перекрестка!$F$74:$H$78,[44]перекрестка!$F$80:$H$84,[44]перекрестка!$F$89:$G$89</definedName>
    <definedName name="P11_T1_Protect" localSheetId="10" hidden="1">[44]перекрестка!$F$62:$H$66,[44]перекрестка!$F$68:$H$72,[44]перекрестка!$F$74:$H$78,[44]перекрестка!$F$80:$H$84,[44]перекрестка!$F$89:$G$89</definedName>
    <definedName name="P11_T1_Protect" localSheetId="6" hidden="1">[44]перекрестка!$F$62:$H$66,[44]перекрестка!$F$68:$H$72,[44]перекрестка!$F$74:$H$78,[44]перекрестка!$F$80:$H$84,[44]перекрестка!$F$89:$G$89</definedName>
    <definedName name="P11_T1_Protect">[45]перекрестка!$F$62:$H$66,[45]перекрестка!$F$68:$H$72,[45]перекрестка!$F$74:$H$78,[45]перекрестка!$F$80:$H$84,[45]перекрестка!$F$89:$G$89</definedName>
    <definedName name="P11_T28_Protection" localSheetId="9">'[30]28'!$D$193:$E$195,'[30]28'!$G$193:$H$195,'[30]28'!$D$198:$E$200,'[30]28'!$G$198:$H$200,'[30]28'!$D$204:$E$206,'[30]28'!$G$204:$H$206,'[30]28'!$D$210:$E$212,'[30]28'!$B$68:$B$70</definedName>
    <definedName name="P11_T28_Protection" localSheetId="10">'[30]28'!$D$193:$E$195,'[30]28'!$G$193:$H$195,'[30]28'!$D$198:$E$200,'[30]28'!$G$198:$H$200,'[30]28'!$D$204:$E$206,'[30]28'!$G$204:$H$206,'[30]28'!$D$210:$E$212,'[30]28'!$B$68:$B$70</definedName>
    <definedName name="P11_T28_Protection" localSheetId="6">'[30]28'!$D$193:$E$195,'[30]28'!$G$193:$H$195,'[30]28'!$D$198:$E$200,'[30]28'!$G$198:$H$200,'[30]28'!$D$204:$E$206,'[30]28'!$G$204:$H$206,'[30]28'!$D$210:$E$212,'[30]28'!$B$68:$B$70</definedName>
    <definedName name="P11_T28_Protection">'[28]28'!$D$193:$E$195,'[28]28'!$G$193:$H$195,'[28]28'!$D$198:$E$200,'[28]28'!$G$198:$H$200,'[28]28'!$D$204:$E$206,'[28]28'!$G$204:$H$206,'[28]28'!$D$210:$E$212,'[28]28'!$B$68:$B$70</definedName>
    <definedName name="P12_SCOPE_FULL_LOAD" localSheetId="7" hidden="1">#REF!,#REF!,#REF!,#REF!,#REF!,#REF!</definedName>
    <definedName name="P12_SCOPE_FULL_LOAD" localSheetId="8" hidden="1">#REF!,#REF!,#REF!,#REF!,#REF!,#REF!</definedName>
    <definedName name="P12_SCOPE_FULL_LOAD" localSheetId="11" hidden="1">#REF!,#REF!,#REF!,#REF!,#REF!,#REF!</definedName>
    <definedName name="P12_SCOPE_FULL_LOAD" localSheetId="12" hidden="1">#REF!,#REF!,#REF!,#REF!,#REF!,#REF!</definedName>
    <definedName name="P12_SCOPE_FULL_LOAD" localSheetId="14" hidden="1">#REF!,#REF!,#REF!,#REF!,#REF!,#REF!</definedName>
    <definedName name="P12_SCOPE_FULL_LOAD" localSheetId="16" hidden="1">#REF!,#REF!,#REF!,#REF!,#REF!,#REF!</definedName>
    <definedName name="P12_SCOPE_FULL_LOAD" localSheetId="1" hidden="1">#REF!,#REF!,#REF!,#REF!,#REF!,#REF!</definedName>
    <definedName name="P12_SCOPE_FULL_LOAD" localSheetId="2" hidden="1">#REF!,#REF!,#REF!,#REF!,#REF!,#REF!</definedName>
    <definedName name="P12_SCOPE_FULL_LOAD" localSheetId="3" hidden="1">#REF!,#REF!,#REF!,#REF!,#REF!,#REF!</definedName>
    <definedName name="P12_SCOPE_FULL_LOAD" localSheetId="4" hidden="1">#REF!,#REF!,#REF!,#REF!,#REF!,#REF!</definedName>
    <definedName name="P12_SCOPE_FULL_LOAD" localSheetId="5" hidden="1">#REF!,#REF!,#REF!,#REF!,#REF!,#REF!</definedName>
    <definedName name="P12_SCOPE_FULL_LOAD" localSheetId="6" hidden="1">#REF!,#REF!,#REF!,#REF!,#REF!,#REF!</definedName>
    <definedName name="P12_SCOPE_FULL_LOAD" localSheetId="18" hidden="1">#REF!,#REF!,#REF!,#REF!,#REF!,#REF!</definedName>
    <definedName name="P12_SCOPE_FULL_LOAD" localSheetId="19" hidden="1">#REF!,#REF!,#REF!,#REF!,#REF!,#REF!</definedName>
    <definedName name="P12_SCOPE_FULL_LOAD" hidden="1">#REF!,#REF!,#REF!,#REF!,#REF!,#REF!</definedName>
    <definedName name="P12_T1?unit?ТРУБ" localSheetId="7" hidden="1">#REF!,#REF!,#REF!,#REF!,#REF!,#REF!,#REF!,'5.1 I ПР i'!P1_T1?unit?ТРУБ</definedName>
    <definedName name="P12_T1?unit?ТРУБ" localSheetId="8" hidden="1">#REF!,#REF!,#REF!,#REF!,#REF!,#REF!,#REF!,'5.2 II НР i'!P1_T1?unit?ТРУБ</definedName>
    <definedName name="P12_T1?unit?ТРУБ" localSheetId="9" hidden="1">#REF!,#REF!,#REF!,#REF!,#REF!,#REF!,#REF!,P1_T1?unit?ТРУБ</definedName>
    <definedName name="P12_T1?unit?ТРУБ" localSheetId="10" hidden="1">#REF!,#REF!,#REF!,#REF!,#REF!,#REF!,#REF!,P1_T1?unit?ТРУБ</definedName>
    <definedName name="P12_T1?unit?ТРУБ" localSheetId="11" hidden="1">#REF!,#REF!,#REF!,#REF!,#REF!,#REF!,#REF!,'5.3.2.  КНР'!P1_T1?unit?ТРУБ</definedName>
    <definedName name="P12_T1?unit?ТРУБ" localSheetId="12" hidden="1">#REF!,#REF!,#REF!,#REF!,#REF!,#REF!,#REF!,'5.3.3.  КНВВ'!P1_T1?unit?ТРУБ</definedName>
    <definedName name="P12_T1?unit?ТРУБ" localSheetId="14" hidden="1">#REF!,#REF!,#REF!,#REF!,#REF!,#REF!,#REF!,'5.3.3.2'!P1_T1?unit?ТРУБ</definedName>
    <definedName name="P12_T1?unit?ТРУБ" localSheetId="16" hidden="1">#REF!,#REF!,#REF!,#REF!,#REF!,#REF!,#REF!,'5.3.4.  КПО'!P1_T1?unit?ТРУБ</definedName>
    <definedName name="P12_T1?unit?ТРУБ" localSheetId="6" hidden="1">#REF!,#REF!,#REF!,#REF!,#REF!,#REF!,#REF!,'Пр 5. НВВ i'!P1_T1?unit?ТРУБ</definedName>
    <definedName name="P12_T1?unit?ТРУБ" localSheetId="18" hidden="1">#REF!,#REF!,#REF!,#REF!,#REF!,#REF!,#REF!,'Пр 5.3.5 В i корр ИП'!P1_T1?unit?ТРУБ</definedName>
    <definedName name="P12_T1?unit?ТРУБ" localSheetId="19" hidden="1">#REF!,#REF!,#REF!,#REF!,#REF!,#REF!,#REF!,'Пр 5.3.6 IV КНК i-2'!P1_T1?unit?ТРУБ</definedName>
    <definedName name="P12_T1?unit?ТРУБ" hidden="1">#REF!,#REF!,#REF!,#REF!,#REF!,#REF!,#REF!,P1_T1?unit?ТРУБ</definedName>
    <definedName name="P12_T1_Protect" localSheetId="9" hidden="1">[44]перекрестка!$F$90:$H$94,[44]перекрестка!$F$95:$G$95,[44]перекрестка!$F$96:$H$100,[44]перекрестка!$F$102:$H$106,[44]перекрестка!$F$108:$H$112</definedName>
    <definedName name="P12_T1_Protect" localSheetId="10" hidden="1">[44]перекрестка!$F$90:$H$94,[44]перекрестка!$F$95:$G$95,[44]перекрестка!$F$96:$H$100,[44]перекрестка!$F$102:$H$106,[44]перекрестка!$F$108:$H$112</definedName>
    <definedName name="P12_T1_Protect" localSheetId="6" hidden="1">[44]перекрестка!$F$90:$H$94,[44]перекрестка!$F$95:$G$95,[44]перекрестка!$F$96:$H$100,[44]перекрестка!$F$102:$H$106,[44]перекрестка!$F$108:$H$112</definedName>
    <definedName name="P12_T1_Protect">[45]перекрестка!$F$90:$H$94,[45]перекрестка!$F$95:$G$95,[45]перекрестка!$F$96:$H$100,[45]перекрестка!$F$102:$H$106,[45]перекрестка!$F$108:$H$112</definedName>
    <definedName name="P12_T28_Protection" localSheetId="7">P1_T28_Protection,P2_T28_Protection,P3_T28_Protection,P4_T28_Protection,P5_T28_Protection,P6_T28_Protection,P7_T28_Protection,P8_T28_Protection</definedName>
    <definedName name="P12_T28_Protection" localSheetId="8">[0]!P1_T28_Protection,'5.2 II НР i'!P2_T28_Protection,'5.2 II НР i'!P3_T28_Protection,'5.2 II НР i'!P4_T28_Protection,'5.2 II НР i'!P5_T28_Protection,'5.2 II НР i'!P6_T28_Protection,'5.2 II НР i'!P7_T28_Protection,'5.2 II НР i'!P8_T28_Protection</definedName>
    <definedName name="P12_T28_Protection" localSheetId="9">'5.3 III. В i'!P1_T28_Protection,'5.3 III. В i'!P2_T28_Protection,'5.3 III. В i'!P3_T28_Protection,'5.3 III. В i'!P4_T28_Protection,'5.3 III. В i'!P5_T28_Protection,'5.3 III. В i'!P6_T28_Protection,'5.3 III. В i'!P7_T28_Protection,'5.3 III. В i'!P8_T28_Protection</definedName>
    <definedName name="P12_T28_Protection" localSheetId="10">'5.3.1.  КПР'!P1_T28_Protection,'5.3.1.  КПР'!P2_T28_Protection,'5.3.1.  КПР'!P3_T28_Protection,'5.3.1.  КПР'!P4_T28_Protection,'5.3.1.  КПР'!P5_T28_Protection,'5.3.1.  КПР'!P6_T28_Protection,'5.3.1.  КПР'!P7_T28_Protection,'5.3.1.  КПР'!P8_T28_Protection</definedName>
    <definedName name="P12_T28_Protection" localSheetId="11">[0]!P1_T28_Protection,[0]!P2_T28_Protection,[0]!P3_T28_Protection,[0]!P4_T28_Protection,[0]!P5_T28_Protection,[0]!P6_T28_Protection,[0]!P7_T28_Protection,[0]!P8_T28_Protection</definedName>
    <definedName name="P12_T28_Protection" localSheetId="12">[0]!P1_T28_Protection,[0]!P2_T28_Protection,[0]!P3_T28_Protection,[0]!P4_T28_Protection,[0]!P5_T28_Protection,[0]!P6_T28_Protection,[0]!P7_T28_Protection,[0]!P8_T28_Protection</definedName>
    <definedName name="P12_T28_Protection" localSheetId="16">P1_T28_Protection,P2_T28_Protection,P3_T28_Protection,P4_T28_Protection,P5_T28_Protection,P6_T28_Protection,P7_T28_Protection,P8_T28_Protection</definedName>
    <definedName name="P12_T28_Protection" localSheetId="1">[0]!P1_T28_Protection,[0]!P2_T28_Protection,[0]!P3_T28_Protection,[0]!P4_T28_Protection,[0]!P5_T28_Protection,[0]!P6_T28_Protection,[0]!P7_T28_Protection,[0]!P8_T28_Protection</definedName>
    <definedName name="P12_T28_Protection" localSheetId="2">P1_T28_Protection,P2_T28_Protection,P3_T28_Protection,P4_T28_Protection,P5_T28_Protection,P6_T28_Protection,P7_T28_Protection,P8_T28_Protection</definedName>
    <definedName name="P12_T28_Protection" localSheetId="3">[0]!P1_T28_Protection,[0]!P2_T28_Protection,[0]!P3_T28_Protection,[0]!P4_T28_Protection,[0]!P5_T28_Protection,[0]!P6_T28_Protection,[0]!P7_T28_Protection,[0]!P8_T28_Protection</definedName>
    <definedName name="P12_T28_Protection" localSheetId="4">[0]!P1_T28_Protection,[0]!P2_T28_Protection,[0]!P3_T28_Protection,[0]!P4_T28_Protection,[0]!P5_T28_Protection,[0]!P6_T28_Protection,[0]!P7_T28_Protection,[0]!P8_T28_Protection</definedName>
    <definedName name="P12_T28_Protection" localSheetId="5">[0]!P1_T28_Protection,[0]!P2_T28_Protection,[0]!P3_T28_Protection,[0]!P4_T28_Protection,[0]!P5_T28_Protection,[0]!P6_T28_Protection,[0]!P7_T28_Protection,[0]!P8_T28_Protection</definedName>
    <definedName name="P12_T28_Protection" localSheetId="6">'Пр 5. НВВ i'!P1_T28_Protection,'Пр 5. НВВ i'!P2_T28_Protection,'Пр 5. НВВ i'!P3_T28_Protection,'Пр 5. НВВ i'!P4_T28_Protection,'Пр 5. НВВ i'!P5_T28_Protection,'Пр 5. НВВ i'!P6_T28_Protection,'Пр 5. НВВ i'!P7_T28_Protection,'Пр 5. НВВ i'!P8_T28_Protection</definedName>
    <definedName name="P12_T28_Protection" localSheetId="18">P1_T28_Protection,P2_T28_Protection,P3_T28_Protection,P4_T28_Protection,P5_T28_Protection,P6_T28_Protection,P7_T28_Protection,P8_T28_Protection</definedName>
    <definedName name="P12_T28_Protection" localSheetId="1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 localSheetId="7">(P1_T28_Protection,P2_T28_Protection,P3_T28_Protection,P4_T28_Protection,P5_T28_Protection,P6_T28_Protection,P7_T28_Protection,P8_T28_Protection)</definedName>
    <definedName name="P12_T28_Protection_4" localSheetId="9">('5.3 III. В i'!P1_T28_Protection,'5.3 III. В i'!P2_T28_Protection,'5.3 III. В i'!P3_T28_Protection,'5.3 III. В i'!P4_T28_Protection,'5.3 III. В i'!P5_T28_Protection,'5.3 III. В i'!P6_T28_Protection,'5.3 III. В i'!P7_T28_Protection,'5.3 III. В i'!P8_T28_Protection)</definedName>
    <definedName name="P12_T28_Protection_4" localSheetId="10">('5.3.1.  КПР'!P1_T28_Protection,'5.3.1.  КПР'!P2_T28_Protection,'5.3.1.  КПР'!P3_T28_Protection,'5.3.1.  КПР'!P4_T28_Protection,'5.3.1.  КПР'!P5_T28_Protection,'5.3.1.  КПР'!P6_T28_Protection,'5.3.1.  КПР'!P7_T28_Protection,'5.3.1.  КПР'!P8_T28_Protection)</definedName>
    <definedName name="P12_T28_Protection_4" localSheetId="11">([0]!P1_T28_Protection,[0]!P2_T28_Protection,[0]!P3_T28_Protection,[0]!P4_T28_Protection,[0]!P5_T28_Protection,[0]!P6_T28_Protection,[0]!P7_T28_Protection,[0]!P8_T28_Protection)</definedName>
    <definedName name="P12_T28_Protection_4" localSheetId="12">([0]!P1_T28_Protection,[0]!P2_T28_Protection,[0]!P3_T28_Protection,[0]!P4_T28_Protection,[0]!P5_T28_Protection,[0]!P6_T28_Protection,[0]!P7_T28_Protection,[0]!P8_T28_Protection)</definedName>
    <definedName name="P12_T28_Protection_4" localSheetId="16">(P1_T28_Protection,P2_T28_Protection,P3_T28_Protection,P4_T28_Protection,P5_T28_Protection,P6_T28_Protection,P7_T28_Protection,P8_T28_Protection)</definedName>
    <definedName name="P12_T28_Protection_4" localSheetId="6">('Пр 5. НВВ i'!P1_T28_Protection,'Пр 5. НВВ i'!P2_T28_Protection,'Пр 5. НВВ i'!P3_T28_Protection,'Пр 5. НВВ i'!P4_T28_Protection,'Пр 5. НВВ i'!P5_T28_Protection,'Пр 5. НВВ i'!P6_T28_Protection,'Пр 5. НВВ i'!P7_T28_Protection,'Пр 5. НВВ i'!P8_T28_Protection)</definedName>
    <definedName name="P12_T28_Protection_4" localSheetId="18">(P1_T28_Protection,P2_T28_Protection,P3_T28_Protection,P4_T28_Protection,P5_T28_Protection,P6_T28_Protection,P7_T28_Protection,P8_T28_Protection)</definedName>
    <definedName name="P12_T28_Protection_4" localSheetId="19">(P1_T28_Protection,P2_T28_Protection,P3_T28_Protection,P4_T28_Protection,P5_T28_Protection,P6_T28_Protection,P7_T28_Protection,P8_T28_Protection)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7" hidden="1">#REF!,#REF!,#REF!,#REF!,#REF!,#REF!</definedName>
    <definedName name="P13_SCOPE_FULL_LOAD" localSheetId="8" hidden="1">#REF!,#REF!,#REF!,#REF!,#REF!,#REF!</definedName>
    <definedName name="P13_SCOPE_FULL_LOAD" localSheetId="11" hidden="1">#REF!,#REF!,#REF!,#REF!,#REF!,#REF!</definedName>
    <definedName name="P13_SCOPE_FULL_LOAD" localSheetId="12" hidden="1">#REF!,#REF!,#REF!,#REF!,#REF!,#REF!</definedName>
    <definedName name="P13_SCOPE_FULL_LOAD" localSheetId="14" hidden="1">#REF!,#REF!,#REF!,#REF!,#REF!,#REF!</definedName>
    <definedName name="P13_SCOPE_FULL_LOAD" localSheetId="16" hidden="1">#REF!,#REF!,#REF!,#REF!,#REF!,#REF!</definedName>
    <definedName name="P13_SCOPE_FULL_LOAD" localSheetId="1" hidden="1">#REF!,#REF!,#REF!,#REF!,#REF!,#REF!</definedName>
    <definedName name="P13_SCOPE_FULL_LOAD" localSheetId="2" hidden="1">#REF!,#REF!,#REF!,#REF!,#REF!,#REF!</definedName>
    <definedName name="P13_SCOPE_FULL_LOAD" localSheetId="3" hidden="1">#REF!,#REF!,#REF!,#REF!,#REF!,#REF!</definedName>
    <definedName name="P13_SCOPE_FULL_LOAD" localSheetId="4" hidden="1">#REF!,#REF!,#REF!,#REF!,#REF!,#REF!</definedName>
    <definedName name="P13_SCOPE_FULL_LOAD" localSheetId="5" hidden="1">#REF!,#REF!,#REF!,#REF!,#REF!,#REF!</definedName>
    <definedName name="P13_SCOPE_FULL_LOAD" localSheetId="6" hidden="1">#REF!,#REF!,#REF!,#REF!,#REF!,#REF!</definedName>
    <definedName name="P13_SCOPE_FULL_LOAD" localSheetId="18" hidden="1">#REF!,#REF!,#REF!,#REF!,#REF!,#REF!</definedName>
    <definedName name="P13_SCOPE_FULL_LOAD" localSheetId="19" hidden="1">#REF!,#REF!,#REF!,#REF!,#REF!,#REF!</definedName>
    <definedName name="P13_SCOPE_FULL_LOAD" hidden="1">#REF!,#REF!,#REF!,#REF!,#REF!,#REF!</definedName>
    <definedName name="P13_T1?unit?ТРУБ" localSheetId="7" hidden="1">'5.1 I ПР i'!P2_T1?unit?ТРУБ,'5.1 I ПР i'!P3_T1?unit?ТРУБ,'5.1 I ПР i'!P4_T1?unit?ТРУБ,'5.1 I ПР i'!P5_T1?unit?ТРУБ,'5.1 I ПР i'!P6_T1?unit?ТРУБ,'5.1 I ПР i'!P7_T1?unit?ТРУБ,'5.1 I ПР i'!P8_T1?unit?ТРУБ,'5.1 I ПР i'!P9_T1?unit?ТРУБ,'5.1 I ПР i'!P10_T1?unit?ТРУБ</definedName>
    <definedName name="P13_T1?unit?ТРУБ" localSheetId="8" hidden="1">'5.2 II НР i'!P2_T1?unit?ТРУБ,'5.2 II НР i'!P3_T1?unit?ТРУБ,'5.2 II НР i'!P4_T1?unit?ТРУБ,'5.2 II НР i'!P5_T1?unit?ТРУБ,'5.2 II НР i'!P6_T1?unit?ТРУБ,'5.2 II НР i'!P7_T1?unit?ТРУБ,'5.2 II НР i'!P8_T1?unit?ТРУБ,'5.2 II НР i'!P9_T1?unit?ТРУБ,'5.2 II НР i'!P10_T1?unit?ТРУБ</definedName>
    <definedName name="P13_T1?unit?ТРУБ" localSheetId="9" hidden="1">#N/A</definedName>
    <definedName name="P13_T1?unit?ТРУБ" localSheetId="10" hidden="1">#N/A</definedName>
    <definedName name="P13_T1?unit?ТРУБ" localSheetId="11" hidden="1">#N/A</definedName>
    <definedName name="P13_T1?unit?ТРУБ" localSheetId="12" hidden="1">#N/A</definedName>
    <definedName name="P13_T1?unit?ТРУБ" localSheetId="14" hidden="1">'5.3.3.2'!P2_T1?unit?ТРУБ,'5.3.3.2'!P3_T1?unit?ТРУБ,'5.3.3.2'!P4_T1?unit?ТРУБ,'5.3.3.2'!P5_T1?unit?ТРУБ,'5.3.3.2'!P6_T1?unit?ТРУБ,'5.3.3.2'!P7_T1?unit?ТРУБ,'5.3.3.2'!P8_T1?unit?ТРУБ,'5.3.3.2'!P9_T1?unit?ТРУБ,'5.3.3.2'!P10_T1?unit?ТРУБ</definedName>
    <definedName name="P13_T1?unit?ТРУБ" localSheetId="16" hidden="1">#N/A</definedName>
    <definedName name="P13_T1?unit?ТРУБ" localSheetId="6" hidden="1">#N/A</definedName>
    <definedName name="P13_T1?unit?ТРУБ" localSheetId="18" hidden="1">'Пр 5.3.5 В i корр ИП'!P2_T1?unit?ТРУБ,'Пр 5.3.5 В i корр ИП'!P3_T1?unit?ТРУБ,'Пр 5.3.5 В i корр ИП'!P4_T1?unit?ТРУБ,'Пр 5.3.5 В i корр ИП'!P5_T1?unit?ТРУБ,'Пр 5.3.5 В i корр ИП'!P6_T1?unit?ТРУБ,'Пр 5.3.5 В i корр ИП'!P7_T1?unit?ТРУБ,'Пр 5.3.5 В i корр ИП'!P8_T1?unit?ТРУБ,'Пр 5.3.5 В i корр ИП'!P9_T1?unit?ТРУБ,'Пр 5.3.5 В i корр ИП'!P10_T1?unit?ТРУБ</definedName>
    <definedName name="P13_T1?unit?ТРУБ" localSheetId="19" hidden="1">'Пр 5.3.6 IV КНК i-2'!P2_T1?unit?ТРУБ,'Пр 5.3.6 IV КНК i-2'!P3_T1?unit?ТРУБ,'Пр 5.3.6 IV КНК i-2'!P4_T1?unit?ТРУБ,'Пр 5.3.6 IV КНК i-2'!P5_T1?unit?ТРУБ,'Пр 5.3.6 IV КНК i-2'!P6_T1?unit?ТРУБ,'Пр 5.3.6 IV КНК i-2'!P7_T1?unit?ТРУБ,'Пр 5.3.6 IV КНК i-2'!P8_T1?unit?ТРУБ,'Пр 5.3.6 IV КНК i-2'!P9_T1?unit?ТРУБ,'Пр 5.3.6 IV КНК i-2'!P10_T1?unit?ТРУБ</definedName>
    <definedName name="P13_T1?unit?ТРУБ" hidden="1">P2_T1?unit?ТРУБ,P3_T1?unit?ТРУБ,P4_T1?unit?ТРУБ,P5_T1?unit?ТРУБ,P6_T1?unit?ТРУБ,P7_T1?unit?ТРУБ,P8_T1?unit?ТРУБ,P9_T1?unit?ТРУБ,P10_T1?unit?ТРУБ</definedName>
    <definedName name="P13_T1_Protect" localSheetId="9" hidden="1">[44]перекрестка!$F$114:$H$118,[44]перекрестка!$F$120:$H$124,[44]перекрестка!$F$127:$G$127,[44]перекрестка!$F$128:$H$132,[44]перекрестка!$F$133:$G$133</definedName>
    <definedName name="P13_T1_Protect" localSheetId="10" hidden="1">[44]перекрестка!$F$114:$H$118,[44]перекрестка!$F$120:$H$124,[44]перекрестка!$F$127:$G$127,[44]перекрестка!$F$128:$H$132,[44]перекрестка!$F$133:$G$133</definedName>
    <definedName name="P13_T1_Protect" localSheetId="6" hidden="1">[44]перекрестка!$F$114:$H$118,[44]перекрестка!$F$120:$H$124,[44]перекрестка!$F$127:$G$127,[44]перекрестка!$F$128:$H$132,[44]перекрестка!$F$133:$G$133</definedName>
    <definedName name="P13_T1_Protect">[45]перекрестка!$F$114:$H$118,[45]перекрестка!$F$120:$H$124,[45]перекрестка!$F$127:$G$127,[45]перекрестка!$F$128:$H$132,[45]перекрестка!$F$133:$G$133</definedName>
    <definedName name="P14_SCOPE_FULL_LOAD" localSheetId="7" hidden="1">#REF!,#REF!,#REF!,#REF!,#REF!,#REF!</definedName>
    <definedName name="P14_SCOPE_FULL_LOAD" localSheetId="8" hidden="1">#REF!,#REF!,#REF!,#REF!,#REF!,#REF!</definedName>
    <definedName name="P14_SCOPE_FULL_LOAD" localSheetId="11" hidden="1">#REF!,#REF!,#REF!,#REF!,#REF!,#REF!</definedName>
    <definedName name="P14_SCOPE_FULL_LOAD" localSheetId="12" hidden="1">#REF!,#REF!,#REF!,#REF!,#REF!,#REF!</definedName>
    <definedName name="P14_SCOPE_FULL_LOAD" localSheetId="14" hidden="1">#REF!,#REF!,#REF!,#REF!,#REF!,#REF!</definedName>
    <definedName name="P14_SCOPE_FULL_LOAD" localSheetId="16" hidden="1">#REF!,#REF!,#REF!,#REF!,#REF!,#REF!</definedName>
    <definedName name="P14_SCOPE_FULL_LOAD" localSheetId="1" hidden="1">#REF!,#REF!,#REF!,#REF!,#REF!,#REF!</definedName>
    <definedName name="P14_SCOPE_FULL_LOAD" localSheetId="2" hidden="1">#REF!,#REF!,#REF!,#REF!,#REF!,#REF!</definedName>
    <definedName name="P14_SCOPE_FULL_LOAD" localSheetId="5" hidden="1">#REF!,#REF!,#REF!,#REF!,#REF!,#REF!</definedName>
    <definedName name="P14_SCOPE_FULL_LOAD" localSheetId="6" hidden="1">#REF!,#REF!,#REF!,#REF!,#REF!,#REF!</definedName>
    <definedName name="P14_SCOPE_FULL_LOAD" localSheetId="18" hidden="1">#REF!,#REF!,#REF!,#REF!,#REF!,#REF!</definedName>
    <definedName name="P14_SCOPE_FULL_LOAD" localSheetId="19" hidden="1">#REF!,#REF!,#REF!,#REF!,#REF!,#REF!</definedName>
    <definedName name="P14_SCOPE_FULL_LOAD" hidden="1">#REF!,#REF!,#REF!,#REF!,#REF!,#REF!</definedName>
    <definedName name="P14_T1_Protect" localSheetId="9" hidden="1">[44]перекрестка!$F$134:$H$138,[44]перекрестка!$F$140:$H$144,[44]перекрестка!$F$146:$H$150,[44]перекрестка!$F$152:$H$156,[44]перекрестка!$F$158:$H$162</definedName>
    <definedName name="P14_T1_Protect" localSheetId="10" hidden="1">[44]перекрестка!$F$134:$H$138,[44]перекрестка!$F$140:$H$144,[44]перекрестка!$F$146:$H$150,[44]перекрестка!$F$152:$H$156,[44]перекрестка!$F$158:$H$162</definedName>
    <definedName name="P14_T1_Protect" localSheetId="6" hidden="1">[44]перекрестка!$F$134:$H$138,[44]перекрестка!$F$140:$H$144,[44]перекрестка!$F$146:$H$150,[44]перекрестка!$F$152:$H$156,[44]перекрестка!$F$158:$H$162</definedName>
    <definedName name="P14_T1_Protect">[45]перекрестка!$F$134:$H$138,[45]перекрестка!$F$140:$H$144,[45]перекрестка!$F$146:$H$150,[45]перекрестка!$F$152:$H$156,[45]перекрестка!$F$158:$H$162</definedName>
    <definedName name="P15_SCOPE_FULL_LOAD" localSheetId="7" hidden="1">#REF!,#REF!,#REF!,#REF!,#REF!,'5.1 I ПР i'!P1_SCOPE_FULL_LOAD</definedName>
    <definedName name="P15_SCOPE_FULL_LOAD" localSheetId="8" hidden="1">#REF!,#REF!,#REF!,#REF!,#REF!,'5.2 II НР i'!P1_SCOPE_FULL_LOAD</definedName>
    <definedName name="P15_SCOPE_FULL_LOAD" localSheetId="9" hidden="1">#REF!,#REF!,#REF!,#REF!,#REF!,P1_SCOPE_FULL_LOAD</definedName>
    <definedName name="P15_SCOPE_FULL_LOAD" localSheetId="10" hidden="1">#REF!,#REF!,#REF!,#REF!,#REF!,P1_SCOPE_FULL_LOAD</definedName>
    <definedName name="P15_SCOPE_FULL_LOAD" localSheetId="11" hidden="1">#REF!,#REF!,#REF!,#REF!,#REF!,'5.3.2.  КНР'!P1_SCOPE_FULL_LOAD</definedName>
    <definedName name="P15_SCOPE_FULL_LOAD" localSheetId="12" hidden="1">#REF!,#REF!,#REF!,#REF!,#REF!,'5.3.3.  КНВВ'!P1_SCOPE_FULL_LOAD</definedName>
    <definedName name="P15_SCOPE_FULL_LOAD" localSheetId="14" hidden="1">#REF!,#REF!,#REF!,#REF!,#REF!,'5.3.3.2'!P1_SCOPE_FULL_LOAD</definedName>
    <definedName name="P15_SCOPE_FULL_LOAD" localSheetId="16" hidden="1">#REF!,#REF!,#REF!,#REF!,#REF!,'5.3.4.  КПО'!P1_SCOPE_FULL_LOAD</definedName>
    <definedName name="P15_SCOPE_FULL_LOAD" localSheetId="1" hidden="1">#REF!,#REF!,#REF!,#REF!,#REF!,'Пр 1. Смета НВВ i'!P1_SCOPE_FULL_LOAD</definedName>
    <definedName name="P15_SCOPE_FULL_LOAD" localSheetId="2" hidden="1">#REF!,#REF!,#REF!,#REF!,#REF!,'Пр 2. (ПАО ФСК)'!P1_SCOPE_FULL_LOAD</definedName>
    <definedName name="P15_SCOPE_FULL_LOAD" localSheetId="3" hidden="1">#REF!,#REF!,#REF!,#REF!,#REF!,P1_SCOPE_FULL_LOAD</definedName>
    <definedName name="P15_SCOPE_FULL_LOAD" localSheetId="4" hidden="1">#REF!,#REF!,#REF!,#REF!,#REF!,P1_SCOPE_FULL_LOAD</definedName>
    <definedName name="P15_SCOPE_FULL_LOAD" localSheetId="5" hidden="1">#REF!,#REF!,#REF!,#REF!,#REF!,'Пр 4. Амортизация'!P1_SCOPE_FULL_LOAD</definedName>
    <definedName name="P15_SCOPE_FULL_LOAD" localSheetId="6" hidden="1">#REF!,#REF!,#REF!,#REF!,#REF!,'Пр 5. НВВ i'!P1_SCOPE_FULL_LOAD</definedName>
    <definedName name="P15_SCOPE_FULL_LOAD" localSheetId="18" hidden="1">#REF!,#REF!,#REF!,#REF!,#REF!,'Пр 5.3.5 В i корр ИП'!P1_SCOPE_FULL_LOAD</definedName>
    <definedName name="P15_SCOPE_FULL_LOAD" localSheetId="19" hidden="1">#REF!,#REF!,#REF!,#REF!,#REF!,'Пр 5.3.6 IV КНК i-2'!P1_SCOPE_FULL_LOAD</definedName>
    <definedName name="P15_SCOPE_FULL_LOAD" hidden="1">#REF!,#REF!,#REF!,#REF!,#REF!,P1_SCOPE_FULL_LOAD</definedName>
    <definedName name="P15_T1_Protect" localSheetId="9" hidden="1">[44]перекрестка!$J$158:$K$162,[44]перекрестка!$J$152:$K$156,[44]перекрестка!$J$146:$K$150,[44]перекрестка!$J$140:$K$144,[44]перекрестка!$J$11</definedName>
    <definedName name="P15_T1_Protect" localSheetId="10" hidden="1">[44]перекрестка!$J$158:$K$162,[44]перекрестка!$J$152:$K$156,[44]перекрестка!$J$146:$K$150,[44]перекрестка!$J$140:$K$144,[44]перекрестка!$J$11</definedName>
    <definedName name="P15_T1_Protect" localSheetId="6" hidden="1">[44]перекрестка!$J$158:$K$162,[44]перекрестка!$J$152:$K$156,[44]перекрестка!$J$146:$K$150,[44]перекрестка!$J$140:$K$144,[44]перекрестка!$J$11</definedName>
    <definedName name="P15_T1_Protect">[45]перекрестка!$J$158:$K$162,[45]перекрестка!$J$152:$K$156,[45]перекрестка!$J$146:$K$150,[45]перекрестка!$J$140:$K$144,[45]перекрестка!$J$11</definedName>
    <definedName name="P16_SCOPE_FULL_LOAD" localSheetId="7" hidden="1">'5.1 I ПР i'!P2_SCOPE_FULL_LOAD,'5.1 I ПР i'!P3_SCOPE_FULL_LOAD,'5.1 I ПР i'!P4_SCOPE_FULL_LOAD,'5.1 I ПР i'!P5_SCOPE_FULL_LOAD,'5.1 I ПР i'!P6_SCOPE_FULL_LOAD,'5.1 I ПР i'!P7_SCOPE_FULL_LOAD,'5.1 I ПР i'!P8_SCOPE_FULL_LOAD</definedName>
    <definedName name="P16_SCOPE_FULL_LOAD" localSheetId="8" hidden="1">'5.2 II НР i'!P2_SCOPE_FULL_LOAD,'5.2 II НР i'!P3_SCOPE_FULL_LOAD,'5.2 II НР i'!P4_SCOPE_FULL_LOAD,'5.2 II НР i'!P5_SCOPE_FULL_LOAD,'5.2 II НР i'!P6_SCOPE_FULL_LOAD,'5.2 II НР i'!P7_SCOPE_FULL_LOAD,'5.2 II НР i'!P8_SCOPE_FULL_LOAD</definedName>
    <definedName name="P16_SCOPE_FULL_LOAD" localSheetId="9" hidden="1">#N/A</definedName>
    <definedName name="P16_SCOPE_FULL_LOAD" localSheetId="10" hidden="1">#N/A</definedName>
    <definedName name="P16_SCOPE_FULL_LOAD" localSheetId="11" hidden="1">#N/A</definedName>
    <definedName name="P16_SCOPE_FULL_LOAD" localSheetId="12" hidden="1">#N/A</definedName>
    <definedName name="P16_SCOPE_FULL_LOAD" localSheetId="14" hidden="1">'5.3.3.2'!P2_SCOPE_FULL_LOAD,'5.3.3.2'!P3_SCOPE_FULL_LOAD,'5.3.3.2'!P4_SCOPE_FULL_LOAD,'5.3.3.2'!P5_SCOPE_FULL_LOAD,'5.3.3.2'!P6_SCOPE_FULL_LOAD,'5.3.3.2'!P7_SCOPE_FULL_LOAD,'5.3.3.2'!P8_SCOPE_FULL_LOAD</definedName>
    <definedName name="P16_SCOPE_FULL_LOAD" localSheetId="16" hidden="1">#N/A</definedName>
    <definedName name="P16_SCOPE_FULL_LOAD" localSheetId="1" hidden="1">'Пр 1. Смета НВВ i'!P2_SCOPE_FULL_LOAD,'Пр 1. Смета НВВ i'!P3_SCOPE_FULL_LOAD,'Пр 1. Смета НВВ i'!P4_SCOPE_FULL_LOAD,'Пр 1. Смета НВВ i'!P5_SCOPE_FULL_LOAD,'Пр 1. Смета НВВ i'!P6_SCOPE_FULL_LOAD,'Пр 1. Смета НВВ i'!P7_SCOPE_FULL_LOAD,'Пр 1. Смета НВВ i'!P8_SCOPE_FULL_LOAD</definedName>
    <definedName name="P16_SCOPE_FULL_LOAD" localSheetId="2" hidden="1">'Пр 2. (ПАО ФСК)'!P2_SCOPE_FULL_LOAD,'Пр 2. (ПАО ФСК)'!P3_SCOPE_FULL_LOAD,'Пр 2. (ПАО ФСК)'!P4_SCOPE_FULL_LOAD,'Пр 2. (ПАО ФСК)'!P5_SCOPE_FULL_LOAD,'Пр 2. (ПАО ФСК)'!P6_SCOPE_FULL_LOAD,'Пр 2. (ПАО ФСК)'!P7_SCOPE_FULL_LOAD,'Пр 2. (ПАО ФСК)'!P8_SCOPE_FULL_LOAD</definedName>
    <definedName name="P16_SCOPE_FULL_LOAD" localSheetId="3" hidden="1">'Пр 3. Аренда'!P2_SCOPE_FULL_LOAD,'Пр 3. Аренда'!P3_SCOPE_FULL_LOAD,'Пр 3. Аренда'!P4_SCOPE_FULL_LOAD,'Пр 3. Аренда'!P5_SCOPE_FULL_LOAD,'Пр 3. Аренда'!P6_SCOPE_FULL_LOAD,'Пр 3. Аренда'!P7_SCOPE_FULL_LOAD,'Пр 3. Аренда'!P8_SCOPE_FULL_LOAD</definedName>
    <definedName name="P16_SCOPE_FULL_LOAD" localSheetId="4" hidden="1">'Пр 3.1 Отчет Аренда'!P2_SCOPE_FULL_LOAD,'Пр 3.1 Отчет Аренда'!P3_SCOPE_FULL_LOAD,'Пр 3.1 Отчет Аренда'!P4_SCOPE_FULL_LOAD,'Пр 3.1 Отчет Аренда'!P5_SCOPE_FULL_LOAD,'Пр 3.1 Отчет Аренда'!P6_SCOPE_FULL_LOAD,'Пр 3.1 Отчет Аренда'!P7_SCOPE_FULL_LOAD,'Пр 3.1 Отчет Аренда'!P8_SCOPE_FULL_LOAD</definedName>
    <definedName name="P16_SCOPE_FULL_LOAD" localSheetId="5" hidden="1">'Пр 4. Амортизация'!P2_SCOPE_FULL_LOAD,'Пр 4. Амортизация'!P3_SCOPE_FULL_LOAD,'Пр 4. Амортизация'!P4_SCOPE_FULL_LOAD,'Пр 4. Амортизация'!P5_SCOPE_FULL_LOAD,'Пр 4. Амортизация'!P6_SCOPE_FULL_LOAD,'Пр 4. Амортизация'!P7_SCOPE_FULL_LOAD,'Пр 4. Амортизация'!P8_SCOPE_FULL_LOAD</definedName>
    <definedName name="P16_SCOPE_FULL_LOAD" localSheetId="6" hidden="1">#N/A</definedName>
    <definedName name="P16_SCOPE_FULL_LOAD" localSheetId="18" hidden="1">'Пр 5.3.5 В i корр ИП'!P2_SCOPE_FULL_LOAD,'Пр 5.3.5 В i корр ИП'!P3_SCOPE_FULL_LOAD,'Пр 5.3.5 В i корр ИП'!P4_SCOPE_FULL_LOAD,'Пр 5.3.5 В i корр ИП'!P5_SCOPE_FULL_LOAD,'Пр 5.3.5 В i корр ИП'!P6_SCOPE_FULL_LOAD,'Пр 5.3.5 В i корр ИП'!P7_SCOPE_FULL_LOAD,'Пр 5.3.5 В i корр ИП'!P8_SCOPE_FULL_LOAD</definedName>
    <definedName name="P16_SCOPE_FULL_LOAD" localSheetId="19" hidden="1">'Пр 5.3.6 IV КНК i-2'!P2_SCOPE_FULL_LOAD,'Пр 5.3.6 IV КНК i-2'!P3_SCOPE_FULL_LOAD,'Пр 5.3.6 IV КНК i-2'!P4_SCOPE_FULL_LOAD,'Пр 5.3.6 IV КНК i-2'!P5_SCOPE_FULL_LOAD,'Пр 5.3.6 IV КНК i-2'!P6_SCOPE_FULL_LOAD,'Пр 5.3.6 IV КНК i-2'!P7_SCOPE_FULL_LOAD,'Пр 5.3.6 IV КНК i-2'!P8_SCOPE_FULL_LOAD</definedName>
    <definedName name="P16_SCOPE_FULL_LOAD" hidden="1">[0]!P2_SCOPE_FULL_LOAD,[0]!P3_SCOPE_FULL_LOAD,[0]!P4_SCOPE_FULL_LOAD,[0]!P5_SCOPE_FULL_LOAD,[0]!P6_SCOPE_FULL_LOAD,[0]!P7_SCOPE_FULL_LOAD,[0]!P8_SCOPE_FULL_LOAD</definedName>
    <definedName name="P16_T1_Protect" localSheetId="9" hidden="1">[44]перекрестка!$J$12:$K$16,[44]перекрестка!$J$17,[44]перекрестка!$J$18:$K$22,[44]перекрестка!$J$24:$K$28,[44]перекрестка!$J$30:$K$34,[44]перекрестка!$F$23:$G$23</definedName>
    <definedName name="P16_T1_Protect" localSheetId="10" hidden="1">[44]перекрестка!$J$12:$K$16,[44]перекрестка!$J$17,[44]перекрестка!$J$18:$K$22,[44]перекрестка!$J$24:$K$28,[44]перекрестка!$J$30:$K$34,[44]перекрестка!$F$23:$G$23</definedName>
    <definedName name="P16_T1_Protect" localSheetId="6" hidden="1">[44]перекрестка!$J$12:$K$16,[44]перекрестка!$J$17,[44]перекрестка!$J$18:$K$22,[44]перекрестка!$J$24:$K$28,[44]перекрестка!$J$30:$K$34,[44]перекрестка!$F$23:$G$23</definedName>
    <definedName name="P16_T1_Protect">[45]перекрестка!$J$12:$K$16,[45]перекрестка!$J$17,[45]перекрестка!$J$18:$K$22,[45]перекрестка!$J$24:$K$28,[45]перекрестка!$J$30:$K$34,[45]перекрестка!$F$23:$G$23</definedName>
    <definedName name="P17_SCOPE_FULL_LOAD" localSheetId="7" hidden="1">'5.1 I ПР i'!P9_SCOPE_FULL_LOAD,'5.1 I ПР i'!P10_SCOPE_FULL_LOAD,'5.1 I ПР i'!P11_SCOPE_FULL_LOAD,'5.1 I ПР i'!P12_SCOPE_FULL_LOAD,'5.1 I ПР i'!P13_SCOPE_FULL_LOAD,'5.1 I ПР i'!P14_SCOPE_FULL_LOAD,'5.1 I ПР i'!P15_SCOPE_FULL_LOAD</definedName>
    <definedName name="P17_SCOPE_FULL_LOAD" localSheetId="8" hidden="1">'5.2 II НР i'!P9_SCOPE_FULL_LOAD,'5.2 II НР i'!P10_SCOPE_FULL_LOAD,'5.2 II НР i'!P11_SCOPE_FULL_LOAD,'5.2 II НР i'!P12_SCOPE_FULL_LOAD,'5.2 II НР i'!P13_SCOPE_FULL_LOAD,'5.2 II НР i'!P14_SCOPE_FULL_LOAD,'5.2 II НР i'!P15_SCOPE_FULL_LOAD</definedName>
    <definedName name="P17_SCOPE_FULL_LOAD" localSheetId="9" hidden="1">#N/A</definedName>
    <definedName name="P17_SCOPE_FULL_LOAD" localSheetId="10" hidden="1">#N/A</definedName>
    <definedName name="P17_SCOPE_FULL_LOAD" localSheetId="11" hidden="1">#N/A</definedName>
    <definedName name="P17_SCOPE_FULL_LOAD" localSheetId="12" hidden="1">#N/A</definedName>
    <definedName name="P17_SCOPE_FULL_LOAD" localSheetId="14" hidden="1">'5.3.3.2'!P9_SCOPE_FULL_LOAD,'5.3.3.2'!P10_SCOPE_FULL_LOAD,'5.3.3.2'!P11_SCOPE_FULL_LOAD,'5.3.3.2'!P12_SCOPE_FULL_LOAD,'5.3.3.2'!P13_SCOPE_FULL_LOAD,'5.3.3.2'!P14_SCOPE_FULL_LOAD,'5.3.3.2'!P15_SCOPE_FULL_LOAD</definedName>
    <definedName name="P17_SCOPE_FULL_LOAD" localSheetId="16" hidden="1">#N/A</definedName>
    <definedName name="P17_SCOPE_FULL_LOAD" localSheetId="1" hidden="1">'Пр 1. Смета НВВ i'!P9_SCOPE_FULL_LOAD,'Пр 1. Смета НВВ i'!P10_SCOPE_FULL_LOAD,'Пр 1. Смета НВВ i'!P11_SCOPE_FULL_LOAD,'Пр 1. Смета НВВ i'!P12_SCOPE_FULL_LOAD,'Пр 1. Смета НВВ i'!P13_SCOPE_FULL_LOAD,'Пр 1. Смета НВВ i'!P14_SCOPE_FULL_LOAD,'Пр 1. Смета НВВ i'!P15_SCOPE_FULL_LOAD</definedName>
    <definedName name="P17_SCOPE_FULL_LOAD" localSheetId="2" hidden="1">'Пр 2. (ПАО ФСК)'!P9_SCOPE_FULL_LOAD,'Пр 2. (ПАО ФСК)'!P10_SCOPE_FULL_LOAD,'Пр 2. (ПАО ФСК)'!P11_SCOPE_FULL_LOAD,'Пр 2. (ПАО ФСК)'!P12_SCOPE_FULL_LOAD,'Пр 2. (ПАО ФСК)'!P13_SCOPE_FULL_LOAD,'Пр 2. (ПАО ФСК)'!P14_SCOPE_FULL_LOAD,'Пр 2. (ПАО ФСК)'!P15_SCOPE_FULL_LOAD</definedName>
    <definedName name="P17_SCOPE_FULL_LOAD" localSheetId="3" hidden="1">'Пр 3. Аренда'!P9_SCOPE_FULL_LOAD,'Пр 3. Аренда'!P10_SCOPE_FULL_LOAD,'Пр 3. Аренда'!P11_SCOPE_FULL_LOAD,'Пр 3. Аренда'!P12_SCOPE_FULL_LOAD,'Пр 3. Аренда'!P13_SCOPE_FULL_LOAD,P14_SCOPE_FULL_LOAD,'Пр 3. Аренда'!P15_SCOPE_FULL_LOAD</definedName>
    <definedName name="P17_SCOPE_FULL_LOAD" localSheetId="4" hidden="1">'Пр 3.1 Отчет Аренда'!P9_SCOPE_FULL_LOAD,'Пр 3.1 Отчет Аренда'!P10_SCOPE_FULL_LOAD,'Пр 3.1 Отчет Аренда'!P11_SCOPE_FULL_LOAD,'Пр 3.1 Отчет Аренда'!P12_SCOPE_FULL_LOAD,'Пр 3.1 Отчет Аренда'!P13_SCOPE_FULL_LOAD,P14_SCOPE_FULL_LOAD,'Пр 3.1 Отчет Аренда'!P15_SCOPE_FULL_LOAD</definedName>
    <definedName name="P17_SCOPE_FULL_LOAD" localSheetId="5" hidden="1">'Пр 4. Амортизация'!P9_SCOPE_FULL_LOAD,'Пр 4. Амортизация'!P10_SCOPE_FULL_LOAD,'Пр 4. Амортизация'!P11_SCOPE_FULL_LOAD,'Пр 4. Амортизация'!P12_SCOPE_FULL_LOAD,'Пр 4. Амортизация'!P13_SCOPE_FULL_LOAD,'Пр 4. Амортизация'!P14_SCOPE_FULL_LOAD,'Пр 4. Амортизация'!P15_SCOPE_FULL_LOAD</definedName>
    <definedName name="P17_SCOPE_FULL_LOAD" localSheetId="6" hidden="1">#N/A</definedName>
    <definedName name="P17_SCOPE_FULL_LOAD" localSheetId="18" hidden="1">'Пр 5.3.5 В i корр ИП'!P9_SCOPE_FULL_LOAD,'Пр 5.3.5 В i корр ИП'!P10_SCOPE_FULL_LOAD,'Пр 5.3.5 В i корр ИП'!P11_SCOPE_FULL_LOAD,'Пр 5.3.5 В i корр ИП'!P12_SCOPE_FULL_LOAD,'Пр 5.3.5 В i корр ИП'!P13_SCOPE_FULL_LOAD,'Пр 5.3.5 В i корр ИП'!P14_SCOPE_FULL_LOAD,'Пр 5.3.5 В i корр ИП'!P15_SCOPE_FULL_LOAD</definedName>
    <definedName name="P17_SCOPE_FULL_LOAD" localSheetId="19" hidden="1">'Пр 5.3.6 IV КНК i-2'!P9_SCOPE_FULL_LOAD,'Пр 5.3.6 IV КНК i-2'!P10_SCOPE_FULL_LOAD,'Пр 5.3.6 IV КНК i-2'!P11_SCOPE_FULL_LOAD,'Пр 5.3.6 IV КНК i-2'!P12_SCOPE_FULL_LOAD,'Пр 5.3.6 IV КНК i-2'!P13_SCOPE_FULL_LOAD,'Пр 5.3.6 IV КНК i-2'!P14_SCOPE_FULL_LOAD,'Пр 5.3.6 IV КНК i-2'!P15_SCOPE_FULL_LOAD</definedName>
    <definedName name="P17_SCOPE_FULL_LOAD" hidden="1">[0]!P9_SCOPE_FULL_LOAD,P10_SCOPE_FULL_LOAD,P11_SCOPE_FULL_LOAD,P12_SCOPE_FULL_LOAD,P13_SCOPE_FULL_LOAD,P14_SCOPE_FULL_LOAD,P15_SCOPE_FULL_LOAD</definedName>
    <definedName name="P17_T1_Protect" localSheetId="9" hidden="1">[44]перекрестка!$F$29:$G$29,[44]перекрестка!$F$61:$G$61,[44]перекрестка!$F$67:$G$67,[44]перекрестка!$F$101:$G$101,[44]перекрестка!$F$107:$G$107</definedName>
    <definedName name="P17_T1_Protect" localSheetId="10" hidden="1">[44]перекрестка!$F$29:$G$29,[44]перекрестка!$F$61:$G$61,[44]перекрестка!$F$67:$G$67,[44]перекрестка!$F$101:$G$101,[44]перекрестка!$F$107:$G$107</definedName>
    <definedName name="P17_T1_Protect" localSheetId="6" hidden="1">[44]перекрестка!$F$29:$G$29,[44]перекрестка!$F$61:$G$61,[44]перекрестка!$F$67:$G$67,[44]перекрестка!$F$101:$G$101,[44]перекрестка!$F$107:$G$107</definedName>
    <definedName name="P17_T1_Protect">[45]перекрестка!$F$29:$G$29,[45]перекрестка!$F$61:$G$61,[45]перекрестка!$F$67:$G$67,[45]перекрестка!$F$101:$G$101,[45]перекрестка!$F$107:$G$107</definedName>
    <definedName name="P18_T1_Protect" localSheetId="7">[45]перекрестка!$F$139:$G$139,[45]перекрестка!$F$145:$G$145,[45]перекрестка!$J$36:$K$40,P1_T1_Protect,P2_T1_Protect,P3_T1_Protect,P4_T1_Protect</definedName>
    <definedName name="P18_T1_Protect" localSheetId="9" hidden="1">[44]перекрестка!$F$139:$G$139,[44]перекрестка!$F$145:$G$145,[44]перекрестка!$J$36:$K$40,'5.3 III. В i'!P1_T1_Protect,'5.3 III. В i'!P2_T1_Protect,'5.3 III. В i'!P3_T1_Protect,'5.3 III. В i'!P4_T1_Protect</definedName>
    <definedName name="P18_T1_Protect" localSheetId="10" hidden="1">[44]перекрестка!$F$139:$G$139,[44]перекрестка!$F$145:$G$145,[44]перекрестка!$J$36:$K$40,'5.3.1.  КПР'!P1_T1_Protect,'5.3.1.  КПР'!P2_T1_Protect,'5.3.1.  КПР'!P3_T1_Protect,'5.3.1.  КПР'!P4_T1_Protect</definedName>
    <definedName name="P18_T1_Protect" localSheetId="11" hidden="1">[45]перекрестка!$F$139:$G$139,[45]перекрестка!$F$145:$G$145,[45]перекрестка!$J$36:$K$40,[0]!P1_T1_Protect,[0]!P2_T1_Protect,[0]!P3_T1_Protect,[0]!P4_T1_Protect</definedName>
    <definedName name="P18_T1_Protect" localSheetId="12" hidden="1">[45]перекрестка!$F$139:$G$139,[45]перекрестка!$F$145:$G$145,[45]перекрестка!$J$36:$K$40,[0]!P1_T1_Protect,[0]!P2_T1_Protect,[0]!P3_T1_Protect,[0]!P4_T1_Protect</definedName>
    <definedName name="P18_T1_Protect" localSheetId="16" hidden="1">[45]перекрестка!$F$139:$G$139,[45]перекрестка!$F$145:$G$145,[45]перекрестка!$J$36:$K$40,P1_T1_Protect,P2_T1_Protect,P3_T1_Protect,P4_T1_Protect</definedName>
    <definedName name="P18_T1_Protect" localSheetId="6" hidden="1">[44]перекрестка!$F$139:$G$139,[44]перекрестка!$F$145:$G$145,[44]перекрестка!$J$36:$K$40,'Пр 5. НВВ i'!P1_T1_Protect,'Пр 5. НВВ i'!P2_T1_Protect,'Пр 5. НВВ i'!P3_T1_Protect,'Пр 5. НВВ i'!P4_T1_Protect</definedName>
    <definedName name="P18_T1_Protect" localSheetId="18">[45]перекрестка!$F$139:$G$139,[45]перекрестка!$F$145:$G$145,[45]перекрестка!$J$36:$K$40,P1_T1_Protect,P2_T1_Protect,P3_T1_Protect,P4_T1_Protect</definedName>
    <definedName name="P18_T1_Protect" localSheetId="19">[45]перекрестка!$F$139:$G$139,[45]перекрестка!$F$145:$G$145,[45]перекрестка!$J$36:$K$40,P1_T1_Protect,P2_T1_Protect,P3_T1_Protect,P4_T1_Protect</definedName>
    <definedName name="P18_T1_Protect">[45]перекрестка!$F$139:$G$139,[45]перекрестка!$F$145:$G$145,[45]перекрестка!$J$36:$K$40,P1_T1_Protect,P2_T1_Protect,P3_T1_Protect,P4_T1_Protect</definedName>
    <definedName name="P19_T1_Protect" localSheetId="7" hidden="1">P5_T1_Protect,P6_T1_Protect,P7_T1_Protect,P8_T1_Protect,P9_T1_Protect,P10_T1_Protect,P11_T1_Protect,P12_T1_Protect,P13_T1_Protect,P14_T1_Protect</definedName>
    <definedName name="P19_T1_Protect" localSheetId="8" hidden="1">'5.2 II НР i'!P5_T1_Protect,'5.2 II НР i'!P6_T1_Protect,'5.2 II НР i'!P7_T1_Protect,'5.2 II НР i'!P8_T1_Protect,'5.2 II НР i'!P9_T1_Protect,[0]!P10_T1_Protect,[0]!P11_T1_Protect,[0]!P12_T1_Protect,[0]!P13_T1_Protect,[0]!P14_T1_Protect</definedName>
    <definedName name="P19_T1_Protect" localSheetId="9" hidden="1">'5.3 III. В i'!P5_T1_Protect,'5.3 III. В i'!P6_T1_Protect,'5.3 III. В i'!P7_T1_Protect,'5.3 III. В i'!P8_T1_Protect,'5.3 III. В i'!P9_T1_Protect,'5.3 III. В i'!P10_T1_Protect,'5.3 III. В i'!P11_T1_Protect,'5.3 III. В i'!P12_T1_Protect,'5.3 III. В i'!P13_T1_Protect,'5.3 III. В i'!P14_T1_Protect</definedName>
    <definedName name="P19_T1_Protect" localSheetId="10" hidden="1">'5.3.1.  КПР'!P5_T1_Protect,'5.3.1.  КПР'!P6_T1_Protect,'5.3.1.  КПР'!P7_T1_Protect,'5.3.1.  КПР'!P8_T1_Protect,'5.3.1.  КПР'!P9_T1_Protect,'5.3.1.  КПР'!P10_T1_Protect,'5.3.1.  КПР'!P11_T1_Protect,'5.3.1.  КПР'!P12_T1_Protect,'5.3.1.  КПР'!P13_T1_Protect,'5.3.1.  КПР'!P14_T1_Protect</definedName>
    <definedName name="P19_T1_Protect" localSheetId="11" hidden="1">[0]!P5_T1_Protect,[0]!P6_T1_Protect,[0]!P7_T1_Protect,[0]!P8_T1_Protect,[0]!P9_T1_Protect,[0]!P10_T1_Protect,[0]!P11_T1_Protect,[0]!P12_T1_Protect,[0]!P13_T1_Protect,[0]!P14_T1_Protect</definedName>
    <definedName name="P19_T1_Protect" localSheetId="12" hidden="1">[0]!P5_T1_Protect,[0]!P6_T1_Protect,[0]!P7_T1_Protect,[0]!P8_T1_Protect,[0]!P9_T1_Protect,[0]!P10_T1_Protect,[0]!P11_T1_Protect,[0]!P12_T1_Protect,[0]!P13_T1_Protect,[0]!P14_T1_Protect</definedName>
    <definedName name="P19_T1_Protect" localSheetId="16" hidden="1">P5_T1_Protect,P6_T1_Protect,P7_T1_Protect,P8_T1_Protect,P9_T1_Protect,P10_T1_Protect,P11_T1_Protect,P12_T1_Protect,P13_T1_Protect,P14_T1_Protect</definedName>
    <definedName name="P19_T1_Protect" localSheetId="1" hidden="1">[0]!P5_T1_Protect,[0]!P6_T1_Protect,[0]!P7_T1_Protect,[0]!P8_T1_Protect,[0]!P9_T1_Protect,[0]!P10_T1_Protect,[0]!P11_T1_Protect,[0]!P12_T1_Protect,[0]!P13_T1_Protect,[0]!P14_T1_Protect</definedName>
    <definedName name="P19_T1_Protect" localSheetId="2" hidden="1">P5_T1_Protect,P6_T1_Protect,P7_T1_Protect,P8_T1_Protect,P9_T1_Protect,P10_T1_Protect,P11_T1_Protect,P12_T1_Protect,P13_T1_Protect,P14_T1_Protect</definedName>
    <definedName name="P19_T1_Protect" localSheetId="3" hidden="1">[0]!P5_T1_Protect,[0]!P6_T1_Protect,[0]!P7_T1_Protect,[0]!P8_T1_Protect,[0]!P9_T1_Protect,[0]!P10_T1_Protect,[0]!P11_T1_Protect,[0]!P12_T1_Protect,[0]!P13_T1_Protect,[0]!P14_T1_Protect</definedName>
    <definedName name="P19_T1_Protect" localSheetId="4" hidden="1">[0]!P5_T1_Protect,[0]!P6_T1_Protect,[0]!P7_T1_Protect,[0]!P8_T1_Protect,[0]!P9_T1_Protect,[0]!P10_T1_Protect,[0]!P11_T1_Protect,[0]!P12_T1_Protect,[0]!P13_T1_Protect,[0]!P14_T1_Protect</definedName>
    <definedName name="P19_T1_Protect" localSheetId="5" hidden="1">[0]!P5_T1_Protect,[0]!P6_T1_Protect,[0]!P7_T1_Protect,[0]!P8_T1_Protect,[0]!P9_T1_Protect,[0]!P10_T1_Protect,[0]!P11_T1_Protect,[0]!P12_T1_Protect,[0]!P13_T1_Protect,[0]!P14_T1_Protect</definedName>
    <definedName name="P19_T1_Protect" localSheetId="6" hidden="1">'Пр 5. НВВ i'!P5_T1_Protect,'Пр 5. НВВ i'!P6_T1_Protect,'Пр 5. НВВ i'!P7_T1_Protect,'Пр 5. НВВ i'!P8_T1_Protect,'Пр 5. НВВ i'!P9_T1_Protect,'Пр 5. НВВ i'!P10_T1_Protect,'Пр 5. НВВ i'!P11_T1_Protect,'Пр 5. НВВ i'!P12_T1_Protect,'Пр 5. НВВ i'!P13_T1_Protect,'Пр 5. НВВ i'!P14_T1_Protect</definedName>
    <definedName name="P19_T1_Protect" localSheetId="18"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localSheetId="9" hidden="1">[23]FST5!$G$100:$G$116,[23]FST5!$G$118:$G$123,[23]FST5!$G$125:$G$126,[23]FST5!$G$128:$G$131,[23]FST5!$G$133,[23]FST5!$G$135:$G$139,[23]FST5!$G$141</definedName>
    <definedName name="P2_dip" localSheetId="10" hidden="1">[23]FST5!$G$100:$G$116,[23]FST5!$G$118:$G$123,[23]FST5!$G$125:$G$126,[23]FST5!$G$128:$G$131,[23]FST5!$G$133,[23]FST5!$G$135:$G$139,[23]FST5!$G$141</definedName>
    <definedName name="P2_dip" localSheetId="6" hidden="1">[23]FST5!$G$100:$G$116,[23]FST5!$G$118:$G$123,[23]FST5!$G$125:$G$126,[23]FST5!$G$128:$G$131,[23]FST5!$G$133,[23]FST5!$G$135:$G$139,[23]FST5!$G$141</definedName>
    <definedName name="P2_dip" hidden="1">[24]FST5!$G$100:$G$116,[24]FST5!$G$118:$G$123,[24]FST5!$G$125:$G$126,[24]FST5!$G$128:$G$131,[24]FST5!$G$133,[24]FST5!$G$135:$G$139,[24]FST5!$G$141</definedName>
    <definedName name="P2_SC_CLR" localSheetId="7" hidden="1">#REF!,#REF!,#REF!,#REF!,#REF!</definedName>
    <definedName name="P2_SC_CLR" localSheetId="8" hidden="1">#REF!,#REF!,#REF!,#REF!,#REF!</definedName>
    <definedName name="P2_SC_CLR" localSheetId="11" hidden="1">#REF!,#REF!,#REF!,#REF!,#REF!</definedName>
    <definedName name="P2_SC_CLR" localSheetId="12" hidden="1">#REF!,#REF!,#REF!,#REF!,#REF!</definedName>
    <definedName name="P2_SC_CLR" localSheetId="14" hidden="1">#REF!,#REF!,#REF!,#REF!,#REF!</definedName>
    <definedName name="P2_SC_CLR" localSheetId="16" hidden="1">#REF!,#REF!,#REF!,#REF!,#REF!</definedName>
    <definedName name="P2_SC_CLR" localSheetId="3" hidden="1">#REF!,#REF!,#REF!,#REF!,#REF!</definedName>
    <definedName name="P2_SC_CLR" localSheetId="4" hidden="1">#REF!,#REF!,#REF!,#REF!,#REF!</definedName>
    <definedName name="P2_SC_CLR" localSheetId="5" hidden="1">#REF!,#REF!,#REF!,#REF!,#REF!</definedName>
    <definedName name="P2_SC_CLR" localSheetId="6" hidden="1">#REF!,#REF!,#REF!,#REF!,#REF!</definedName>
    <definedName name="P2_SC_CLR" localSheetId="18" hidden="1">#REF!,#REF!,#REF!,#REF!,#REF!</definedName>
    <definedName name="P2_SC_CLR" localSheetId="19" hidden="1">#REF!,#REF!,#REF!,#REF!,#REF!</definedName>
    <definedName name="P2_SC_CLR" hidden="1">#REF!,#REF!,#REF!,#REF!,#REF!</definedName>
    <definedName name="P2_SC22" localSheetId="7" hidden="1">#REF!,#REF!,#REF!,#REF!,#REF!,#REF!,#REF!</definedName>
    <definedName name="P2_SC22" localSheetId="8" hidden="1">#REF!,#REF!,#REF!,#REF!,#REF!,#REF!,#REF!</definedName>
    <definedName name="P2_SC22" localSheetId="11" hidden="1">#REF!,#REF!,#REF!,#REF!,#REF!,#REF!,#REF!</definedName>
    <definedName name="P2_SC22" localSheetId="12" hidden="1">#REF!,#REF!,#REF!,#REF!,#REF!,#REF!,#REF!</definedName>
    <definedName name="P2_SC22" localSheetId="14" hidden="1">#REF!,#REF!,#REF!,#REF!,#REF!,#REF!,#REF!</definedName>
    <definedName name="P2_SC22" localSheetId="16" hidden="1">#REF!,#REF!,#REF!,#REF!,#REF!,#REF!,#REF!</definedName>
    <definedName name="P2_SC22" localSheetId="1" hidden="1">#REF!,#REF!,#REF!,#REF!,#REF!,#REF!,#REF!</definedName>
    <definedName name="P2_SC22" localSheetId="2" hidden="1">#REF!,#REF!,#REF!,#REF!,#REF!,#REF!,#REF!</definedName>
    <definedName name="P2_SC22" localSheetId="3" hidden="1">#REF!,#REF!,#REF!,#REF!,#REF!,#REF!,#REF!</definedName>
    <definedName name="P2_SC22" localSheetId="4" hidden="1">#REF!,#REF!,#REF!,#REF!,#REF!,#REF!,#REF!</definedName>
    <definedName name="P2_SC22" localSheetId="5" hidden="1">#REF!,#REF!,#REF!,#REF!,#REF!,#REF!,#REF!</definedName>
    <definedName name="P2_SC22" localSheetId="6" hidden="1">#REF!,#REF!,#REF!,#REF!,#REF!,#REF!,#REF!</definedName>
    <definedName name="P2_SC22" localSheetId="18" hidden="1">#REF!,#REF!,#REF!,#REF!,#REF!,#REF!,#REF!</definedName>
    <definedName name="P2_SC22" localSheetId="19" hidden="1">#REF!,#REF!,#REF!,#REF!,#REF!,#REF!,#REF!</definedName>
    <definedName name="P2_SC22" hidden="1">#REF!,#REF!,#REF!,#REF!,#REF!,#REF!,#REF!</definedName>
    <definedName name="P2_SCOPE_16_PRT" localSheetId="7" hidden="1">'[38]16'!$E$38:$I$38,'[38]16'!$E$41:$I$41,'[38]16'!$E$45:$I$47,'[38]16'!$E$49:$I$49,'[38]16'!$E$53:$I$54,'[38]16'!$E$56:$I$57,'[38]16'!$E$59:$I$59,'[38]16'!$E$9:$I$13</definedName>
    <definedName name="P2_SCOPE_16_PRT" localSheetId="9">'[38]16'!$E$38:$I$38,'[38]16'!$E$41:$I$41,'[38]16'!$E$45:$I$47,'[38]16'!$E$49:$I$49,'[38]16'!$E$53:$I$54,'[38]16'!$E$56:$I$57,'[38]16'!$E$59:$I$59,'[38]16'!$E$9:$I$13</definedName>
    <definedName name="P2_SCOPE_16_PRT" localSheetId="10">'[38]16'!$E$38:$I$38,'[38]16'!$E$41:$I$41,'[38]16'!$E$45:$I$47,'[38]16'!$E$49:$I$49,'[38]16'!$E$53:$I$54,'[38]16'!$E$56:$I$57,'[38]16'!$E$59:$I$59,'[38]16'!$E$9:$I$13</definedName>
    <definedName name="P2_SCOPE_16_PRT" localSheetId="11">'[39]16'!$E$38:$I$38,'[39]16'!$E$41:$I$41,'[39]16'!$E$45:$I$47,'[39]16'!$E$49:$I$49,'[39]16'!$E$53:$I$54,'[39]16'!$E$56:$I$57,'[39]16'!$E$59:$I$59,'[39]16'!$E$9:$I$13</definedName>
    <definedName name="P2_SCOPE_16_PRT" localSheetId="12">'[39]16'!$E$38:$I$38,'[39]16'!$E$41:$I$41,'[39]16'!$E$45:$I$47,'[39]16'!$E$49:$I$49,'[39]16'!$E$53:$I$54,'[39]16'!$E$56:$I$57,'[39]16'!$E$59:$I$59,'[39]16'!$E$9:$I$13</definedName>
    <definedName name="P2_SCOPE_16_PRT" localSheetId="16">'[39]16'!$E$38:$I$38,'[39]16'!$E$41:$I$41,'[39]16'!$E$45:$I$47,'[39]16'!$E$49:$I$49,'[39]16'!$E$53:$I$54,'[39]16'!$E$56:$I$57,'[39]16'!$E$59:$I$59,'[39]16'!$E$9:$I$13</definedName>
    <definedName name="P2_SCOPE_16_PRT" localSheetId="6">'[38]16'!$E$38:$I$38,'[38]16'!$E$41:$I$41,'[38]16'!$E$45:$I$47,'[38]16'!$E$49:$I$49,'[38]16'!$E$53:$I$54,'[38]16'!$E$56:$I$57,'[38]16'!$E$59:$I$59,'[38]16'!$E$9:$I$13</definedName>
    <definedName name="P2_SCOPE_16_PRT" localSheetId="18" hidden="1">'[38]16'!$E$38:$I$38,'[38]16'!$E$41:$I$41,'[38]16'!$E$45:$I$47,'[38]16'!$E$49:$I$49,'[38]16'!$E$53:$I$54,'[38]16'!$E$56:$I$57,'[38]16'!$E$59:$I$59,'[38]16'!$E$9:$I$13</definedName>
    <definedName name="P2_SCOPE_16_PRT" localSheetId="19" hidden="1">'[38]16'!$E$38:$I$38,'[38]16'!$E$41:$I$41,'[38]16'!$E$45:$I$47,'[38]16'!$E$49:$I$49,'[38]16'!$E$53:$I$54,'[38]16'!$E$56:$I$57,'[38]16'!$E$59:$I$59,'[38]16'!$E$9:$I$13</definedName>
    <definedName name="P2_SCOPE_16_PRT" hidden="1">'[40]16'!$E$38:$I$38,'[40]16'!$E$41:$I$41,'[40]16'!$E$45:$I$47,'[40]16'!$E$49:$I$49,'[40]16'!$E$53:$I$54,'[40]16'!$E$56:$I$57,'[40]16'!$E$59:$I$59,'[40]16'!$E$9:$I$13</definedName>
    <definedName name="P2_SCOPE_4_PRT" localSheetId="7" hidden="1">'[38]4'!$P$25:$S$25,'[38]4'!$P$27:$S$31,'[38]4'!$U$14:$X$20,'[38]4'!$U$23:$X$23,'[38]4'!$U$25:$X$25,'[38]4'!$U$27:$X$31,'[38]4'!$Z$14:$AC$20,'[38]4'!$Z$23:$AC$23,'[38]4'!$Z$25:$AC$25</definedName>
    <definedName name="P2_SCOPE_4_PRT" localSheetId="9">'[38]4'!$P$25:$S$25,'[38]4'!$P$27:$S$31,'[38]4'!$U$14:$X$20,'[38]4'!$U$23:$X$23,'[38]4'!$U$25:$X$25,'[38]4'!$U$27:$X$31,'[38]4'!$Z$14:$AC$20,'[38]4'!$Z$23:$AC$23,'[38]4'!$Z$25:$AC$25</definedName>
    <definedName name="P2_SCOPE_4_PRT" localSheetId="10">'[38]4'!$P$25:$S$25,'[38]4'!$P$27:$S$31,'[38]4'!$U$14:$X$20,'[38]4'!$U$23:$X$23,'[38]4'!$U$25:$X$25,'[38]4'!$U$27:$X$31,'[38]4'!$Z$14:$AC$20,'[38]4'!$Z$23:$AC$23,'[38]4'!$Z$25:$AC$25</definedName>
    <definedName name="P2_SCOPE_4_PRT" localSheetId="11">'[39]4'!$P$25:$S$25,'[39]4'!$P$27:$S$31,'[39]4'!$U$14:$X$20,'[39]4'!$U$23:$X$23,'[39]4'!$U$25:$X$25,'[39]4'!$U$27:$X$31,'[39]4'!$Z$14:$AC$20,'[39]4'!$Z$23:$AC$23,'[39]4'!$Z$25:$AC$25</definedName>
    <definedName name="P2_SCOPE_4_PRT" localSheetId="12">'[39]4'!$P$25:$S$25,'[39]4'!$P$27:$S$31,'[39]4'!$U$14:$X$20,'[39]4'!$U$23:$X$23,'[39]4'!$U$25:$X$25,'[39]4'!$U$27:$X$31,'[39]4'!$Z$14:$AC$20,'[39]4'!$Z$23:$AC$23,'[39]4'!$Z$25:$AC$25</definedName>
    <definedName name="P2_SCOPE_4_PRT" localSheetId="16">'[39]4'!$P$25:$S$25,'[39]4'!$P$27:$S$31,'[39]4'!$U$14:$X$20,'[39]4'!$U$23:$X$23,'[39]4'!$U$25:$X$25,'[39]4'!$U$27:$X$31,'[39]4'!$Z$14:$AC$20,'[39]4'!$Z$23:$AC$23,'[39]4'!$Z$25:$AC$25</definedName>
    <definedName name="P2_SCOPE_4_PRT" localSheetId="6">'[38]4'!$P$25:$S$25,'[38]4'!$P$27:$S$31,'[38]4'!$U$14:$X$20,'[38]4'!$U$23:$X$23,'[38]4'!$U$25:$X$25,'[38]4'!$U$27:$X$31,'[38]4'!$Z$14:$AC$20,'[38]4'!$Z$23:$AC$23,'[38]4'!$Z$25:$AC$25</definedName>
    <definedName name="P2_SCOPE_4_PRT" localSheetId="18" hidden="1">'[38]4'!$P$25:$S$25,'[38]4'!$P$27:$S$31,'[38]4'!$U$14:$X$20,'[38]4'!$U$23:$X$23,'[38]4'!$U$25:$X$25,'[38]4'!$U$27:$X$31,'[38]4'!$Z$14:$AC$20,'[38]4'!$Z$23:$AC$23,'[38]4'!$Z$25:$AC$25</definedName>
    <definedName name="P2_SCOPE_4_PRT" localSheetId="19" hidden="1">'[38]4'!$P$25:$S$25,'[38]4'!$P$27:$S$31,'[38]4'!$U$14:$X$20,'[38]4'!$U$23:$X$23,'[38]4'!$U$25:$X$25,'[38]4'!$U$27:$X$31,'[38]4'!$Z$14:$AC$20,'[38]4'!$Z$23:$AC$23,'[38]4'!$Z$25:$AC$25</definedName>
    <definedName name="P2_SCOPE_4_PRT" hidden="1">'[40]4'!$P$25:$S$25,'[40]4'!$P$27:$S$31,'[40]4'!$U$14:$X$20,'[40]4'!$U$23:$X$23,'[40]4'!$U$25:$X$25,'[40]4'!$U$27:$X$31,'[40]4'!$Z$14:$AC$20,'[40]4'!$Z$23:$AC$23,'[40]4'!$Z$25:$AC$25</definedName>
    <definedName name="P2_SCOPE_5_PRT" localSheetId="7" hidden="1">'[38]5'!$P$25:$S$25,'[38]5'!$P$27:$S$31,'[38]5'!$U$14:$X$21,'[38]5'!$U$23:$X$23,'[38]5'!$U$25:$X$25,'[38]5'!$U$27:$X$31,'[38]5'!$Z$14:$AC$21,'[38]5'!$Z$23:$AC$23,'[38]5'!$Z$25:$AC$25</definedName>
    <definedName name="P2_SCOPE_5_PRT" localSheetId="9">'[38]5'!$P$25:$S$25,'[38]5'!$P$27:$S$31,'[38]5'!$U$14:$X$21,'[38]5'!$U$23:$X$23,'[38]5'!$U$25:$X$25,'[38]5'!$U$27:$X$31,'[38]5'!$Z$14:$AC$21,'[38]5'!$Z$23:$AC$23,'[38]5'!$Z$25:$AC$25</definedName>
    <definedName name="P2_SCOPE_5_PRT" localSheetId="10">'[38]5'!$P$25:$S$25,'[38]5'!$P$27:$S$31,'[38]5'!$U$14:$X$21,'[38]5'!$U$23:$X$23,'[38]5'!$U$25:$X$25,'[38]5'!$U$27:$X$31,'[38]5'!$Z$14:$AC$21,'[38]5'!$Z$23:$AC$23,'[38]5'!$Z$25:$AC$25</definedName>
    <definedName name="P2_SCOPE_5_PRT" localSheetId="11">'[39]5'!$P$25:$S$25,'[39]5'!$P$27:$S$31,'[39]5'!$U$14:$X$21,'[39]5'!$U$23:$X$23,'[39]5'!$U$25:$X$25,'[39]5'!$U$27:$X$31,'[39]5'!$Z$14:$AC$21,'[39]5'!$Z$23:$AC$23,'[39]5'!$Z$25:$AC$25</definedName>
    <definedName name="P2_SCOPE_5_PRT" localSheetId="12">'[39]5'!$P$25:$S$25,'[39]5'!$P$27:$S$31,'[39]5'!$U$14:$X$21,'[39]5'!$U$23:$X$23,'[39]5'!$U$25:$X$25,'[39]5'!$U$27:$X$31,'[39]5'!$Z$14:$AC$21,'[39]5'!$Z$23:$AC$23,'[39]5'!$Z$25:$AC$25</definedName>
    <definedName name="P2_SCOPE_5_PRT" localSheetId="16">'[39]5'!$P$25:$S$25,'[39]5'!$P$27:$S$31,'[39]5'!$U$14:$X$21,'[39]5'!$U$23:$X$23,'[39]5'!$U$25:$X$25,'[39]5'!$U$27:$X$31,'[39]5'!$Z$14:$AC$21,'[39]5'!$Z$23:$AC$23,'[39]5'!$Z$25:$AC$25</definedName>
    <definedName name="P2_SCOPE_5_PRT" localSheetId="6">'[38]5'!$P$25:$S$25,'[38]5'!$P$27:$S$31,'[38]5'!$U$14:$X$21,'[38]5'!$U$23:$X$23,'[38]5'!$U$25:$X$25,'[38]5'!$U$27:$X$31,'[38]5'!$Z$14:$AC$21,'[38]5'!$Z$23:$AC$23,'[38]5'!$Z$25:$AC$25</definedName>
    <definedName name="P2_SCOPE_5_PRT" localSheetId="18" hidden="1">'[38]5'!$P$25:$S$25,'[38]5'!$P$27:$S$31,'[38]5'!$U$14:$X$21,'[38]5'!$U$23:$X$23,'[38]5'!$U$25:$X$25,'[38]5'!$U$27:$X$31,'[38]5'!$Z$14:$AC$21,'[38]5'!$Z$23:$AC$23,'[38]5'!$Z$25:$AC$25</definedName>
    <definedName name="P2_SCOPE_5_PRT" localSheetId="19" hidden="1">'[38]5'!$P$25:$S$25,'[38]5'!$P$27:$S$31,'[38]5'!$U$14:$X$21,'[38]5'!$U$23:$X$23,'[38]5'!$U$25:$X$25,'[38]5'!$U$27:$X$31,'[38]5'!$Z$14:$AC$21,'[38]5'!$Z$23:$AC$23,'[38]5'!$Z$25:$AC$25</definedName>
    <definedName name="P2_SCOPE_5_PRT" hidden="1">'[40]5'!$P$25:$S$25,'[40]5'!$P$27:$S$31,'[40]5'!$U$14:$X$21,'[40]5'!$U$23:$X$23,'[40]5'!$U$25:$X$25,'[40]5'!$U$27:$X$31,'[40]5'!$Z$14:$AC$21,'[40]5'!$Z$23:$AC$23,'[40]5'!$Z$25:$AC$25</definedName>
    <definedName name="P2_SCOPE_CORR" localSheetId="7" hidden="1">#REF!,#REF!,#REF!,#REF!,#REF!,#REF!,#REF!,#REF!</definedName>
    <definedName name="P2_SCOPE_CORR" localSheetId="8" hidden="1">#REF!,#REF!,#REF!,#REF!,#REF!,#REF!,#REF!,#REF!</definedName>
    <definedName name="P2_SCOPE_CORR" localSheetId="11" hidden="1">#REF!,#REF!,#REF!,#REF!,#REF!,#REF!,#REF!,#REF!</definedName>
    <definedName name="P2_SCOPE_CORR" localSheetId="12" hidden="1">#REF!,#REF!,#REF!,#REF!,#REF!,#REF!,#REF!,#REF!</definedName>
    <definedName name="P2_SCOPE_CORR" localSheetId="14" hidden="1">#REF!,#REF!,#REF!,#REF!,#REF!,#REF!,#REF!,#REF!</definedName>
    <definedName name="P2_SCOPE_CORR" localSheetId="16" hidden="1">#REF!,#REF!,#REF!,#REF!,#REF!,#REF!,#REF!,#REF!</definedName>
    <definedName name="P2_SCOPE_CORR" localSheetId="1" hidden="1">#REF!,#REF!,#REF!,#REF!,#REF!,#REF!,#REF!,#REF!</definedName>
    <definedName name="P2_SCOPE_CORR" localSheetId="2" hidden="1">#REF!,#REF!,#REF!,#REF!,#REF!,#REF!,#REF!,#REF!</definedName>
    <definedName name="P2_SCOPE_CORR" localSheetId="3" hidden="1">#REF!,#REF!,#REF!,#REF!,#REF!,#REF!,#REF!,#REF!</definedName>
    <definedName name="P2_SCOPE_CORR" localSheetId="4" hidden="1">#REF!,#REF!,#REF!,#REF!,#REF!,#REF!,#REF!,#REF!</definedName>
    <definedName name="P2_SCOPE_CORR" localSheetId="5" hidden="1">#REF!,#REF!,#REF!,#REF!,#REF!,#REF!,#REF!,#REF!</definedName>
    <definedName name="P2_SCOPE_CORR" localSheetId="6" hidden="1">#REF!,#REF!,#REF!,#REF!,#REF!,#REF!,#REF!,#REF!</definedName>
    <definedName name="P2_SCOPE_CORR" localSheetId="18" hidden="1">#REF!,#REF!,#REF!,#REF!,#REF!,#REF!,#REF!,#REF!</definedName>
    <definedName name="P2_SCOPE_CORR" localSheetId="19" hidden="1">#REF!,#REF!,#REF!,#REF!,#REF!,#REF!,#REF!,#REF!</definedName>
    <definedName name="P2_SCOPE_CORR" hidden="1">#REF!,#REF!,#REF!,#REF!,#REF!,#REF!,#REF!,#REF!</definedName>
    <definedName name="P2_SCOPE_F1_PRT" localSheetId="7" hidden="1">'[38]Ф-1 (для АО-энерго)'!$D$56:$E$59,'[38]Ф-1 (для АО-энерго)'!$D$34:$E$50,'[38]Ф-1 (для АО-энерго)'!$D$32:$E$32,'[38]Ф-1 (для АО-энерго)'!$D$23:$E$30</definedName>
    <definedName name="P2_SCOPE_F1_PRT" localSheetId="9">'[38]Ф-1 (для АО-энерго)'!$D$56:$E$59,'[38]Ф-1 (для АО-энерго)'!$D$34:$E$50,'[38]Ф-1 (для АО-энерго)'!$D$32:$E$32,'[38]Ф-1 (для АО-энерго)'!$D$23:$E$30</definedName>
    <definedName name="P2_SCOPE_F1_PRT" localSheetId="10">'[38]Ф-1 (для АО-энерго)'!$D$56:$E$59,'[38]Ф-1 (для АО-энерго)'!$D$34:$E$50,'[38]Ф-1 (для АО-энерго)'!$D$32:$E$32,'[38]Ф-1 (для АО-энерго)'!$D$23:$E$30</definedName>
    <definedName name="P2_SCOPE_F1_PRT" localSheetId="11">'[39]Ф-1 (для АО-энерго)'!$D$56:$E$59,'[39]Ф-1 (для АО-энерго)'!$D$34:$E$50,'[39]Ф-1 (для АО-энерго)'!$D$32:$E$32,'[39]Ф-1 (для АО-энерго)'!$D$23:$E$30</definedName>
    <definedName name="P2_SCOPE_F1_PRT" localSheetId="12">'[39]Ф-1 (для АО-энерго)'!$D$56:$E$59,'[39]Ф-1 (для АО-энерго)'!$D$34:$E$50,'[39]Ф-1 (для АО-энерго)'!$D$32:$E$32,'[39]Ф-1 (для АО-энерго)'!$D$23:$E$30</definedName>
    <definedName name="P2_SCOPE_F1_PRT" localSheetId="16">'[39]Ф-1 (для АО-энерго)'!$D$56:$E$59,'[39]Ф-1 (для АО-энерго)'!$D$34:$E$50,'[39]Ф-1 (для АО-энерго)'!$D$32:$E$32,'[39]Ф-1 (для АО-энерго)'!$D$23:$E$30</definedName>
    <definedName name="P2_SCOPE_F1_PRT" localSheetId="6">'[38]Ф-1 (для АО-энерго)'!$D$56:$E$59,'[38]Ф-1 (для АО-энерго)'!$D$34:$E$50,'[38]Ф-1 (для АО-энерго)'!$D$32:$E$32,'[38]Ф-1 (для АО-энерго)'!$D$23:$E$30</definedName>
    <definedName name="P2_SCOPE_F1_PRT" localSheetId="18" hidden="1">'[38]Ф-1 (для АО-энерго)'!$D$56:$E$59,'[38]Ф-1 (для АО-энерго)'!$D$34:$E$50,'[38]Ф-1 (для АО-энерго)'!$D$32:$E$32,'[38]Ф-1 (для АО-энерго)'!$D$23:$E$30</definedName>
    <definedName name="P2_SCOPE_F1_PRT" localSheetId="19" hidden="1">'[38]Ф-1 (для АО-энерго)'!$D$56:$E$59,'[38]Ф-1 (для АО-энерго)'!$D$34:$E$50,'[38]Ф-1 (для АО-энерго)'!$D$32:$E$32,'[38]Ф-1 (для АО-энерго)'!$D$23:$E$30</definedName>
    <definedName name="P2_SCOPE_F1_PRT" hidden="1">'[40]Ф-1 (для АО-энерго)'!$D$56:$E$59,'[40]Ф-1 (для АО-энерго)'!$D$34:$E$50,'[40]Ф-1 (для АО-энерго)'!$D$32:$E$32,'[40]Ф-1 (для АО-энерго)'!$D$23:$E$30</definedName>
    <definedName name="P2_SCOPE_F2_PRT" localSheetId="7" hidden="1">'[38]Ф-2 (для АО-энерго)'!$D$52:$G$54,'[38]Ф-2 (для АО-энерго)'!$C$21:$E$42,'[38]Ф-2 (для АО-энерго)'!$A$12:$E$12,'[38]Ф-2 (для АО-энерго)'!$C$8:$E$11</definedName>
    <definedName name="P2_SCOPE_F2_PRT" localSheetId="9">'[38]Ф-2 (для АО-энерго)'!$D$52:$G$54,'[38]Ф-2 (для АО-энерго)'!$C$21:$E$42,'[38]Ф-2 (для АО-энерго)'!$A$12:$E$12,'[38]Ф-2 (для АО-энерго)'!$C$8:$E$11</definedName>
    <definedName name="P2_SCOPE_F2_PRT" localSheetId="10">'[38]Ф-2 (для АО-энерго)'!$D$52:$G$54,'[38]Ф-2 (для АО-энерго)'!$C$21:$E$42,'[38]Ф-2 (для АО-энерго)'!$A$12:$E$12,'[38]Ф-2 (для АО-энерго)'!$C$8:$E$11</definedName>
    <definedName name="P2_SCOPE_F2_PRT" localSheetId="11">'[39]Ф-2 (для АО-энерго)'!$D$52:$G$54,'[39]Ф-2 (для АО-энерго)'!$C$21:$E$42,'[39]Ф-2 (для АО-энерго)'!$A$12:$E$12,'[39]Ф-2 (для АО-энерго)'!$C$8:$E$11</definedName>
    <definedName name="P2_SCOPE_F2_PRT" localSheetId="12">'[39]Ф-2 (для АО-энерго)'!$D$52:$G$54,'[39]Ф-2 (для АО-энерго)'!$C$21:$E$42,'[39]Ф-2 (для АО-энерго)'!$A$12:$E$12,'[39]Ф-2 (для АО-энерго)'!$C$8:$E$11</definedName>
    <definedName name="P2_SCOPE_F2_PRT" localSheetId="16">'[39]Ф-2 (для АО-энерго)'!$D$52:$G$54,'[39]Ф-2 (для АО-энерго)'!$C$21:$E$42,'[39]Ф-2 (для АО-энерго)'!$A$12:$E$12,'[39]Ф-2 (для АО-энерго)'!$C$8:$E$11</definedName>
    <definedName name="P2_SCOPE_F2_PRT" localSheetId="6">'[38]Ф-2 (для АО-энерго)'!$D$52:$G$54,'[38]Ф-2 (для АО-энерго)'!$C$21:$E$42,'[38]Ф-2 (для АО-энерго)'!$A$12:$E$12,'[38]Ф-2 (для АО-энерго)'!$C$8:$E$11</definedName>
    <definedName name="P2_SCOPE_F2_PRT" localSheetId="18" hidden="1">'[38]Ф-2 (для АО-энерго)'!$D$52:$G$54,'[38]Ф-2 (для АО-энерго)'!$C$21:$E$42,'[38]Ф-2 (для АО-энерго)'!$A$12:$E$12,'[38]Ф-2 (для АО-энерго)'!$C$8:$E$11</definedName>
    <definedName name="P2_SCOPE_F2_PRT" localSheetId="19" hidden="1">'[38]Ф-2 (для АО-энерго)'!$D$52:$G$54,'[38]Ф-2 (для АО-энерго)'!$C$21:$E$42,'[38]Ф-2 (для АО-энерго)'!$A$12:$E$12,'[38]Ф-2 (для АО-энерго)'!$C$8:$E$11</definedName>
    <definedName name="P2_SCOPE_F2_PRT" hidden="1">'[40]Ф-2 (для АО-энерго)'!$D$52:$G$54,'[40]Ф-2 (для АО-энерго)'!$C$21:$E$42,'[40]Ф-2 (для АО-энерго)'!$A$12:$E$12,'[40]Ф-2 (для АО-энерго)'!$C$8:$E$11</definedName>
    <definedName name="P2_SCOPE_FULL_LOAD" localSheetId="7" hidden="1">#REF!,#REF!,#REF!,#REF!,#REF!,#REF!</definedName>
    <definedName name="P2_SCOPE_FULL_LOAD" localSheetId="8" hidden="1">#REF!,#REF!,#REF!,#REF!,#REF!,#REF!</definedName>
    <definedName name="P2_SCOPE_FULL_LOAD" localSheetId="11" hidden="1">#REF!,#REF!,#REF!,#REF!,#REF!,#REF!</definedName>
    <definedName name="P2_SCOPE_FULL_LOAD" localSheetId="12" hidden="1">#REF!,#REF!,#REF!,#REF!,#REF!,#REF!</definedName>
    <definedName name="P2_SCOPE_FULL_LOAD" localSheetId="14" hidden="1">#REF!,#REF!,#REF!,#REF!,#REF!,#REF!</definedName>
    <definedName name="P2_SCOPE_FULL_LOAD" localSheetId="16" hidden="1">#REF!,#REF!,#REF!,#REF!,#REF!,#REF!</definedName>
    <definedName name="P2_SCOPE_FULL_LOAD" localSheetId="1" hidden="1">#REF!,#REF!,#REF!,#REF!,#REF!,#REF!</definedName>
    <definedName name="P2_SCOPE_FULL_LOAD" localSheetId="2" hidden="1">#REF!,#REF!,#REF!,#REF!,#REF!,#REF!</definedName>
    <definedName name="P2_SCOPE_FULL_LOAD" localSheetId="3" hidden="1">#REF!,#REF!,#REF!,#REF!,#REF!,#REF!</definedName>
    <definedName name="P2_SCOPE_FULL_LOAD" localSheetId="4" hidden="1">#REF!,#REF!,#REF!,#REF!,#REF!,#REF!</definedName>
    <definedName name="P2_SCOPE_FULL_LOAD" localSheetId="5" hidden="1">#REF!,#REF!,#REF!,#REF!,#REF!,#REF!</definedName>
    <definedName name="P2_SCOPE_FULL_LOAD" localSheetId="6" hidden="1">#REF!,#REF!,#REF!,#REF!,#REF!,#REF!</definedName>
    <definedName name="P2_SCOPE_FULL_LOAD" localSheetId="18" hidden="1">#REF!,#REF!,#REF!,#REF!,#REF!,#REF!</definedName>
    <definedName name="P2_SCOPE_FULL_LOAD" localSheetId="19" hidden="1">#REF!,#REF!,#REF!,#REF!,#REF!,#REF!</definedName>
    <definedName name="P2_SCOPE_FULL_LOAD" hidden="1">#REF!,#REF!,#REF!,#REF!,#REF!,#REF!</definedName>
    <definedName name="P2_SCOPE_IND" localSheetId="7" hidden="1">#REF!,#REF!,#REF!,#REF!,#REF!,#REF!</definedName>
    <definedName name="P2_SCOPE_IND" localSheetId="8" hidden="1">#REF!,#REF!,#REF!,#REF!,#REF!,#REF!</definedName>
    <definedName name="P2_SCOPE_IND" localSheetId="11" hidden="1">#REF!,#REF!,#REF!,#REF!,#REF!,#REF!</definedName>
    <definedName name="P2_SCOPE_IND" localSheetId="12" hidden="1">#REF!,#REF!,#REF!,#REF!,#REF!,#REF!</definedName>
    <definedName name="P2_SCOPE_IND" localSheetId="14" hidden="1">#REF!,#REF!,#REF!,#REF!,#REF!,#REF!</definedName>
    <definedName name="P2_SCOPE_IND" localSheetId="16" hidden="1">#REF!,#REF!,#REF!,#REF!,#REF!,#REF!</definedName>
    <definedName name="P2_SCOPE_IND" localSheetId="1" hidden="1">#REF!,#REF!,#REF!,#REF!,#REF!,#REF!</definedName>
    <definedName name="P2_SCOPE_IND" localSheetId="2" hidden="1">#REF!,#REF!,#REF!,#REF!,#REF!,#REF!</definedName>
    <definedName name="P2_SCOPE_IND" localSheetId="5" hidden="1">#REF!,#REF!,#REF!,#REF!,#REF!,#REF!</definedName>
    <definedName name="P2_SCOPE_IND" localSheetId="6" hidden="1">#REF!,#REF!,#REF!,#REF!,#REF!,#REF!</definedName>
    <definedName name="P2_SCOPE_IND" localSheetId="18" hidden="1">#REF!,#REF!,#REF!,#REF!,#REF!,#REF!</definedName>
    <definedName name="P2_SCOPE_IND" localSheetId="19" hidden="1">#REF!,#REF!,#REF!,#REF!,#REF!,#REF!</definedName>
    <definedName name="P2_SCOPE_IND" hidden="1">#REF!,#REF!,#REF!,#REF!,#REF!,#REF!</definedName>
    <definedName name="P2_SCOPE_IND2" localSheetId="7" hidden="1">#REF!,#REF!,#REF!,#REF!,#REF!</definedName>
    <definedName name="P2_SCOPE_IND2" localSheetId="8" hidden="1">#REF!,#REF!,#REF!,#REF!,#REF!</definedName>
    <definedName name="P2_SCOPE_IND2" localSheetId="11" hidden="1">#REF!,#REF!,#REF!,#REF!,#REF!</definedName>
    <definedName name="P2_SCOPE_IND2" localSheetId="12" hidden="1">#REF!,#REF!,#REF!,#REF!,#REF!</definedName>
    <definedName name="P2_SCOPE_IND2" localSheetId="14" hidden="1">#REF!,#REF!,#REF!,#REF!,#REF!</definedName>
    <definedName name="P2_SCOPE_IND2" localSheetId="16" hidden="1">#REF!,#REF!,#REF!,#REF!,#REF!</definedName>
    <definedName name="P2_SCOPE_IND2" localSheetId="1" hidden="1">#REF!,#REF!,#REF!,#REF!,#REF!</definedName>
    <definedName name="P2_SCOPE_IND2" localSheetId="2" hidden="1">#REF!,#REF!,#REF!,#REF!,#REF!</definedName>
    <definedName name="P2_SCOPE_IND2" localSheetId="3" hidden="1">#REF!,#REF!,#REF!,#REF!,#REF!</definedName>
    <definedName name="P2_SCOPE_IND2" localSheetId="4" hidden="1">#REF!,#REF!,#REF!,#REF!,#REF!</definedName>
    <definedName name="P2_SCOPE_IND2" localSheetId="5" hidden="1">#REF!,#REF!,#REF!,#REF!,#REF!</definedName>
    <definedName name="P2_SCOPE_IND2" localSheetId="6" hidden="1">#REF!,#REF!,#REF!,#REF!,#REF!</definedName>
    <definedName name="P2_SCOPE_IND2" localSheetId="18" hidden="1">#REF!,#REF!,#REF!,#REF!,#REF!</definedName>
    <definedName name="P2_SCOPE_IND2" localSheetId="19" hidden="1">#REF!,#REF!,#REF!,#REF!,#REF!</definedName>
    <definedName name="P2_SCOPE_IND2" hidden="1">#REF!,#REF!,#REF!,#REF!,#REF!</definedName>
    <definedName name="P2_SCOPE_NOTIND" localSheetId="7" hidden="1">#REF!,#REF!,#REF!,#REF!,#REF!,#REF!,#REF!</definedName>
    <definedName name="P2_SCOPE_NOTIND" localSheetId="8" hidden="1">#REF!,#REF!,#REF!,#REF!,#REF!,#REF!,#REF!</definedName>
    <definedName name="P2_SCOPE_NOTIND" localSheetId="11" hidden="1">#REF!,#REF!,#REF!,#REF!,#REF!,#REF!,#REF!</definedName>
    <definedName name="P2_SCOPE_NOTIND" localSheetId="12" hidden="1">#REF!,#REF!,#REF!,#REF!,#REF!,#REF!,#REF!</definedName>
    <definedName name="P2_SCOPE_NOTIND" localSheetId="14" hidden="1">#REF!,#REF!,#REF!,#REF!,#REF!,#REF!,#REF!</definedName>
    <definedName name="P2_SCOPE_NOTIND" localSheetId="16" hidden="1">#REF!,#REF!,#REF!,#REF!,#REF!,#REF!,#REF!</definedName>
    <definedName name="P2_SCOPE_NOTIND" localSheetId="1" hidden="1">#REF!,#REF!,#REF!,#REF!,#REF!,#REF!,#REF!</definedName>
    <definedName name="P2_SCOPE_NOTIND" localSheetId="2" hidden="1">#REF!,#REF!,#REF!,#REF!,#REF!,#REF!,#REF!</definedName>
    <definedName name="P2_SCOPE_NOTIND" localSheetId="3" hidden="1">#REF!,#REF!,#REF!,#REF!,#REF!,#REF!,#REF!</definedName>
    <definedName name="P2_SCOPE_NOTIND" localSheetId="4" hidden="1">#REF!,#REF!,#REF!,#REF!,#REF!,#REF!,#REF!</definedName>
    <definedName name="P2_SCOPE_NOTIND" localSheetId="5" hidden="1">#REF!,#REF!,#REF!,#REF!,#REF!,#REF!,#REF!</definedName>
    <definedName name="P2_SCOPE_NOTIND" localSheetId="6" hidden="1">#REF!,#REF!,#REF!,#REF!,#REF!,#REF!,#REF!</definedName>
    <definedName name="P2_SCOPE_NOTIND" localSheetId="18" hidden="1">#REF!,#REF!,#REF!,#REF!,#REF!,#REF!,#REF!</definedName>
    <definedName name="P2_SCOPE_NOTIND" localSheetId="19" hidden="1">#REF!,#REF!,#REF!,#REF!,#REF!,#REF!,#REF!</definedName>
    <definedName name="P2_SCOPE_NOTIND" hidden="1">#REF!,#REF!,#REF!,#REF!,#REF!,#REF!,#REF!</definedName>
    <definedName name="P2_SCOPE_NotInd2" localSheetId="7" hidden="1">#REF!,#REF!,#REF!,#REF!,#REF!,#REF!</definedName>
    <definedName name="P2_SCOPE_NotInd2" localSheetId="8" hidden="1">#REF!,#REF!,#REF!,#REF!,#REF!,#REF!</definedName>
    <definedName name="P2_SCOPE_NotInd2" localSheetId="11" hidden="1">#REF!,#REF!,#REF!,#REF!,#REF!,#REF!</definedName>
    <definedName name="P2_SCOPE_NotInd2" localSheetId="12" hidden="1">#REF!,#REF!,#REF!,#REF!,#REF!,#REF!</definedName>
    <definedName name="P2_SCOPE_NotInd2" localSheetId="14" hidden="1">#REF!,#REF!,#REF!,#REF!,#REF!,#REF!</definedName>
    <definedName name="P2_SCOPE_NotInd2" localSheetId="16" hidden="1">#REF!,#REF!,#REF!,#REF!,#REF!,#REF!</definedName>
    <definedName name="P2_SCOPE_NotInd2" localSheetId="1" hidden="1">#REF!,#REF!,#REF!,#REF!,#REF!,#REF!</definedName>
    <definedName name="P2_SCOPE_NotInd2" localSheetId="2" hidden="1">#REF!,#REF!,#REF!,#REF!,#REF!,#REF!</definedName>
    <definedName name="P2_SCOPE_NotInd2" localSheetId="3" hidden="1">#REF!,#REF!,#REF!,#REF!,#REF!,#REF!</definedName>
    <definedName name="P2_SCOPE_NotInd2" localSheetId="4" hidden="1">#REF!,#REF!,#REF!,#REF!,#REF!,#REF!</definedName>
    <definedName name="P2_SCOPE_NotInd2" localSheetId="5" hidden="1">#REF!,#REF!,#REF!,#REF!,#REF!,#REF!</definedName>
    <definedName name="P2_SCOPE_NotInd2" localSheetId="6" hidden="1">#REF!,#REF!,#REF!,#REF!,#REF!,#REF!</definedName>
    <definedName name="P2_SCOPE_NotInd2" localSheetId="18" hidden="1">#REF!,#REF!,#REF!,#REF!,#REF!,#REF!</definedName>
    <definedName name="P2_SCOPE_NotInd2" localSheetId="19" hidden="1">#REF!,#REF!,#REF!,#REF!,#REF!,#REF!</definedName>
    <definedName name="P2_SCOPE_NotInd2" hidden="1">#REF!,#REF!,#REF!,#REF!,#REF!,#REF!</definedName>
    <definedName name="P2_SCOPE_NotInd3" localSheetId="7" hidden="1">#REF!,#REF!,#REF!,#REF!,#REF!,#REF!,#REF!</definedName>
    <definedName name="P2_SCOPE_NotInd3" localSheetId="8" hidden="1">#REF!,#REF!,#REF!,#REF!,#REF!,#REF!,#REF!</definedName>
    <definedName name="P2_SCOPE_NotInd3" localSheetId="11" hidden="1">#REF!,#REF!,#REF!,#REF!,#REF!,#REF!,#REF!</definedName>
    <definedName name="P2_SCOPE_NotInd3" localSheetId="12" hidden="1">#REF!,#REF!,#REF!,#REF!,#REF!,#REF!,#REF!</definedName>
    <definedName name="P2_SCOPE_NotInd3" localSheetId="14" hidden="1">#REF!,#REF!,#REF!,#REF!,#REF!,#REF!,#REF!</definedName>
    <definedName name="P2_SCOPE_NotInd3" localSheetId="16" hidden="1">#REF!,#REF!,#REF!,#REF!,#REF!,#REF!,#REF!</definedName>
    <definedName name="P2_SCOPE_NotInd3" localSheetId="1" hidden="1">#REF!,#REF!,#REF!,#REF!,#REF!,#REF!,#REF!</definedName>
    <definedName name="P2_SCOPE_NotInd3" localSheetId="2" hidden="1">#REF!,#REF!,#REF!,#REF!,#REF!,#REF!,#REF!</definedName>
    <definedName name="P2_SCOPE_NotInd3" localSheetId="3" hidden="1">#REF!,#REF!,#REF!,#REF!,#REF!,#REF!,#REF!</definedName>
    <definedName name="P2_SCOPE_NotInd3" localSheetId="4" hidden="1">#REF!,#REF!,#REF!,#REF!,#REF!,#REF!,#REF!</definedName>
    <definedName name="P2_SCOPE_NotInd3" localSheetId="5" hidden="1">#REF!,#REF!,#REF!,#REF!,#REF!,#REF!,#REF!</definedName>
    <definedName name="P2_SCOPE_NotInd3" localSheetId="6" hidden="1">#REF!,#REF!,#REF!,#REF!,#REF!,#REF!,#REF!</definedName>
    <definedName name="P2_SCOPE_NotInd3" localSheetId="18" hidden="1">#REF!,#REF!,#REF!,#REF!,#REF!,#REF!,#REF!</definedName>
    <definedName name="P2_SCOPE_NotInd3" localSheetId="19" hidden="1">#REF!,#REF!,#REF!,#REF!,#REF!,#REF!,#REF!</definedName>
    <definedName name="P2_SCOPE_NotInd3" hidden="1">#REF!,#REF!,#REF!,#REF!,#REF!,#REF!,#REF!</definedName>
    <definedName name="P2_SCOPE_NotInt" localSheetId="7" hidden="1">#REF!,#REF!,#REF!,#REF!,#REF!,#REF!,#REF!</definedName>
    <definedName name="P2_SCOPE_NotInt" localSheetId="8" hidden="1">#REF!,#REF!,#REF!,#REF!,#REF!,#REF!,#REF!</definedName>
    <definedName name="P2_SCOPE_NotInt" localSheetId="11" hidden="1">#REF!,#REF!,#REF!,#REF!,#REF!,#REF!,#REF!</definedName>
    <definedName name="P2_SCOPE_NotInt" localSheetId="12" hidden="1">#REF!,#REF!,#REF!,#REF!,#REF!,#REF!,#REF!</definedName>
    <definedName name="P2_SCOPE_NotInt" localSheetId="14" hidden="1">#REF!,#REF!,#REF!,#REF!,#REF!,#REF!,#REF!</definedName>
    <definedName name="P2_SCOPE_NotInt" localSheetId="16" hidden="1">#REF!,#REF!,#REF!,#REF!,#REF!,#REF!,#REF!</definedName>
    <definedName name="P2_SCOPE_NotInt" localSheetId="1" hidden="1">#REF!,#REF!,#REF!,#REF!,#REF!,#REF!,#REF!</definedName>
    <definedName name="P2_SCOPE_NotInt" localSheetId="2" hidden="1">#REF!,#REF!,#REF!,#REF!,#REF!,#REF!,#REF!</definedName>
    <definedName name="P2_SCOPE_NotInt" localSheetId="5" hidden="1">#REF!,#REF!,#REF!,#REF!,#REF!,#REF!,#REF!</definedName>
    <definedName name="P2_SCOPE_NotInt" localSheetId="6" hidden="1">#REF!,#REF!,#REF!,#REF!,#REF!,#REF!,#REF!</definedName>
    <definedName name="P2_SCOPE_NotInt" localSheetId="18" hidden="1">#REF!,#REF!,#REF!,#REF!,#REF!,#REF!,#REF!</definedName>
    <definedName name="P2_SCOPE_NotInt" localSheetId="19" hidden="1">#REF!,#REF!,#REF!,#REF!,#REF!,#REF!,#REF!</definedName>
    <definedName name="P2_SCOPE_NotInt" hidden="1">#REF!,#REF!,#REF!,#REF!,#REF!,#REF!,#REF!</definedName>
    <definedName name="P2_SCOPE_PER_PRT" localSheetId="7" hidden="1">[38]перекрестка!$N$14:$N$25,[38]перекрестка!$N$27:$N$31,[38]перекрестка!$J$27:$K$31,[38]перекрестка!$F$27:$H$31,[38]перекрестка!$F$33:$H$37</definedName>
    <definedName name="P2_SCOPE_PER_PRT" localSheetId="9">[38]перекрестка!$N$14:$N$25,[38]перекрестка!$N$27:$N$31,[38]перекрестка!$J$27:$K$31,[38]перекрестка!$F$27:$H$31,[38]перекрестка!$F$33:$H$37</definedName>
    <definedName name="P2_SCOPE_PER_PRT" localSheetId="10">[38]перекрестка!$N$14:$N$25,[38]перекрестка!$N$27:$N$31,[38]перекрестка!$J$27:$K$31,[38]перекрестка!$F$27:$H$31,[38]перекрестка!$F$33:$H$37</definedName>
    <definedName name="P2_SCOPE_PER_PRT" localSheetId="11">[39]перекрестка!$N$14:$N$25,[39]перекрестка!$N$27:$N$31,[39]перекрестка!$J$27:$K$31,[39]перекрестка!$F$27:$H$31,[39]перекрестка!$F$33:$H$37</definedName>
    <definedName name="P2_SCOPE_PER_PRT" localSheetId="12">[39]перекрестка!$N$14:$N$25,[39]перекрестка!$N$27:$N$31,[39]перекрестка!$J$27:$K$31,[39]перекрестка!$F$27:$H$31,[39]перекрестка!$F$33:$H$37</definedName>
    <definedName name="P2_SCOPE_PER_PRT" localSheetId="16">[39]перекрестка!$N$14:$N$25,[39]перекрестка!$N$27:$N$31,[39]перекрестка!$J$27:$K$31,[39]перекрестка!$F$27:$H$31,[39]перекрестка!$F$33:$H$37</definedName>
    <definedName name="P2_SCOPE_PER_PRT" localSheetId="6">[38]перекрестка!$N$14:$N$25,[38]перекрестка!$N$27:$N$31,[38]перекрестка!$J$27:$K$31,[38]перекрестка!$F$27:$H$31,[38]перекрестка!$F$33:$H$37</definedName>
    <definedName name="P2_SCOPE_PER_PRT" localSheetId="18" hidden="1">[38]перекрестка!$N$14:$N$25,[38]перекрестка!$N$27:$N$31,[38]перекрестка!$J$27:$K$31,[38]перекрестка!$F$27:$H$31,[38]перекрестка!$F$33:$H$37</definedName>
    <definedName name="P2_SCOPE_PER_PRT" localSheetId="19" hidden="1">[38]перекрестка!$N$14:$N$25,[38]перекрестка!$N$27:$N$31,[38]перекрестка!$J$27:$K$31,[38]перекрестка!$F$27:$H$31,[38]перекрестка!$F$33:$H$37</definedName>
    <definedName name="P2_SCOPE_PER_PRT" hidden="1">[40]перекрестка!$N$14:$N$25,[40]перекрестка!$N$27:$N$31,[40]перекрестка!$J$27:$K$31,[40]перекрестка!$F$27:$H$31,[40]перекрестка!$F$33:$H$37</definedName>
    <definedName name="P2_SCOPE_SAVE2" localSheetId="7" hidden="1">#REF!,#REF!,#REF!,#REF!,#REF!,#REF!</definedName>
    <definedName name="P2_SCOPE_SAVE2" localSheetId="8" hidden="1">#REF!,#REF!,#REF!,#REF!,#REF!,#REF!</definedName>
    <definedName name="P2_SCOPE_SAVE2" localSheetId="11" hidden="1">#REF!,#REF!,#REF!,#REF!,#REF!,#REF!</definedName>
    <definedName name="P2_SCOPE_SAVE2" localSheetId="12" hidden="1">#REF!,#REF!,#REF!,#REF!,#REF!,#REF!</definedName>
    <definedName name="P2_SCOPE_SAVE2" localSheetId="14" hidden="1">#REF!,#REF!,#REF!,#REF!,#REF!,#REF!</definedName>
    <definedName name="P2_SCOPE_SAVE2" localSheetId="16" hidden="1">#REF!,#REF!,#REF!,#REF!,#REF!,#REF!</definedName>
    <definedName name="P2_SCOPE_SAVE2" localSheetId="1" hidden="1">#REF!,#REF!,#REF!,#REF!,#REF!,#REF!</definedName>
    <definedName name="P2_SCOPE_SAVE2" localSheetId="2" hidden="1">#REF!,#REF!,#REF!,#REF!,#REF!,#REF!</definedName>
    <definedName name="P2_SCOPE_SAVE2" localSheetId="3" hidden="1">#REF!,#REF!,#REF!,#REF!,#REF!,#REF!</definedName>
    <definedName name="P2_SCOPE_SAVE2" localSheetId="4" hidden="1">#REF!,#REF!,#REF!,#REF!,#REF!,#REF!</definedName>
    <definedName name="P2_SCOPE_SAVE2" localSheetId="5" hidden="1">#REF!,#REF!,#REF!,#REF!,#REF!,#REF!</definedName>
    <definedName name="P2_SCOPE_SAVE2" localSheetId="6" hidden="1">#REF!,#REF!,#REF!,#REF!,#REF!,#REF!</definedName>
    <definedName name="P2_SCOPE_SAVE2" localSheetId="18" hidden="1">#REF!,#REF!,#REF!,#REF!,#REF!,#REF!</definedName>
    <definedName name="P2_SCOPE_SAVE2" localSheetId="19" hidden="1">#REF!,#REF!,#REF!,#REF!,#REF!,#REF!</definedName>
    <definedName name="P2_SCOPE_SAVE2" hidden="1">#REF!,#REF!,#REF!,#REF!,#REF!,#REF!</definedName>
    <definedName name="P2_SCOPE_SV_PRT" localSheetId="7" hidden="1">#REF!,#REF!,#REF!,#REF!,#REF!,#REF!,#REF!</definedName>
    <definedName name="P2_SCOPE_SV_PRT" localSheetId="9">[38]свод!$E$72:$I$79,[38]свод!$E$81:$I$81,[38]свод!$E$85:$H$88,[38]свод!$E$90:$I$90,[38]свод!$E$107:$I$112,[38]свод!$E$114:$I$117,[38]свод!$E$124:$H$127</definedName>
    <definedName name="P2_SCOPE_SV_PRT" localSheetId="10">[38]свод!$E$72:$I$79,[38]свод!$E$81:$I$81,[38]свод!$E$85:$H$88,[38]свод!$E$90:$I$90,[38]свод!$E$107:$I$112,[38]свод!$E$114:$I$117,[38]свод!$E$124:$H$127</definedName>
    <definedName name="P2_SCOPE_SV_PRT" localSheetId="11">[39]свод!$E$72:$I$79,[39]свод!$E$81:$I$81,[39]свод!$E$85:$H$88,[39]свод!$E$90:$I$90,[39]свод!$E$107:$I$112,[39]свод!$E$114:$I$117,[39]свод!$E$124:$H$127</definedName>
    <definedName name="P2_SCOPE_SV_PRT" localSheetId="12">[39]свод!$E$72:$I$79,[39]свод!$E$81:$I$81,[39]свод!$E$85:$H$88,[39]свод!$E$90:$I$90,[39]свод!$E$107:$I$112,[39]свод!$E$114:$I$117,[39]свод!$E$124:$H$127</definedName>
    <definedName name="P2_SCOPE_SV_PRT" localSheetId="16">[39]свод!$E$72:$I$79,[39]свод!$E$81:$I$81,[39]свод!$E$85:$H$88,[39]свод!$E$90:$I$90,[39]свод!$E$107:$I$112,[39]свод!$E$114:$I$117,[39]свод!$E$124:$H$127</definedName>
    <definedName name="P2_SCOPE_SV_PRT" localSheetId="6">[38]свод!$E$72:$I$79,[38]свод!$E$81:$I$81,[38]свод!$E$85:$H$88,[38]свод!$E$90:$I$90,[38]свод!$E$107:$I$112,[38]свод!$E$114:$I$117,[38]свод!$E$124:$H$127</definedName>
    <definedName name="P2_SCOPE_SV_PRT" localSheetId="18" hidden="1">#REF!,#REF!,#REF!,#REF!,#REF!,#REF!,#REF!</definedName>
    <definedName name="P2_SCOPE_SV_PRT" localSheetId="19" hidden="1">#REF!,#REF!,#REF!,#REF!,#REF!,#REF!,#REF!</definedName>
    <definedName name="P2_SCOPE_SV_PRT" hidden="1">[40]свод!$E$58:$I$63,[40]свод!$E$72:$I$79,[40]свод!$E$81:$I$81,[40]свод!$E$85:$H$88,[40]свод!$E$90:$I$90,[40]свод!$E$107:$I$112,[40]свод!$E$114:$I$117</definedName>
    <definedName name="P2_SCOPE_TAR_OLD" localSheetId="9" hidden="1">[43]Свод!$W$8:$W$25,[43]Свод!$W$27:$W$37,[43]Свод!$W$39:$W$51,[43]Свод!$W$53:$W$66,[43]Свод!$W$68:$W$73,[43]Свод!$W$75:$W$89,[43]Свод!$W$91:$W$101</definedName>
    <definedName name="P2_SCOPE_TAR_OLD" localSheetId="10" hidden="1">[43]Свод!$W$8:$W$25,[43]Свод!$W$27:$W$37,[43]Свод!$W$39:$W$51,[43]Свод!$W$53:$W$66,[43]Свод!$W$68:$W$73,[43]Свод!$W$75:$W$89,[43]Свод!$W$91:$W$101</definedName>
    <definedName name="P2_SCOPE_TAR_OLD" localSheetId="6" hidden="1">[43]Свод!$W$8:$W$25,[43]Свод!$W$27:$W$37,[43]Свод!$W$39:$W$51,[43]Свод!$W$53:$W$66,[43]Свод!$W$68:$W$73,[43]Свод!$W$75:$W$89,[43]Свод!$W$91:$W$101</definedName>
    <definedName name="P2_SCOPE_TAR_OLD" hidden="1">[42]Свод!$W$8:$W$25,[42]Свод!$W$27:$W$37,[42]Свод!$W$39:$W$51,[42]Свод!$W$53:$W$66,[42]Свод!$W$68:$W$73,[42]Свод!$W$75:$W$89,[42]Свод!$W$91:$W$101</definedName>
    <definedName name="P2_T1?axis?ПРД2?2005" localSheetId="7" hidden="1">#REF!,#REF!,#REF!,#REF!,#REF!,#REF!,#REF!</definedName>
    <definedName name="P2_T1?axis?ПРД2?2005" localSheetId="8" hidden="1">#REF!,#REF!,#REF!,#REF!,#REF!,#REF!,#REF!</definedName>
    <definedName name="P2_T1?axis?ПРД2?2005" localSheetId="11" hidden="1">#REF!,#REF!,#REF!,#REF!,#REF!,#REF!,#REF!</definedName>
    <definedName name="P2_T1?axis?ПРД2?2005" localSheetId="12" hidden="1">#REF!,#REF!,#REF!,#REF!,#REF!,#REF!,#REF!</definedName>
    <definedName name="P2_T1?axis?ПРД2?2005" localSheetId="14" hidden="1">#REF!,#REF!,#REF!,#REF!,#REF!,#REF!,#REF!</definedName>
    <definedName name="P2_T1?axis?ПРД2?2005" localSheetId="16" hidden="1">#REF!,#REF!,#REF!,#REF!,#REF!,#REF!,#REF!</definedName>
    <definedName name="P2_T1?axis?ПРД2?2005" localSheetId="6" hidden="1">#REF!,#REF!,#REF!,#REF!,#REF!,#REF!,#REF!</definedName>
    <definedName name="P2_T1?axis?ПРД2?2005" localSheetId="18" hidden="1">#REF!,#REF!,#REF!,#REF!,#REF!,#REF!,#REF!</definedName>
    <definedName name="P2_T1?axis?ПРД2?2005" localSheetId="19" hidden="1">#REF!,#REF!,#REF!,#REF!,#REF!,#REF!,#REF!</definedName>
    <definedName name="P2_T1?axis?ПРД2?2005" hidden="1">#REF!,#REF!,#REF!,#REF!,#REF!,#REF!,#REF!</definedName>
    <definedName name="P2_T1?axis?ПРД2?2006" localSheetId="7" hidden="1">#REF!,#REF!,#REF!,#REF!,#REF!,#REF!,#REF!</definedName>
    <definedName name="P2_T1?axis?ПРД2?2006" localSheetId="8" hidden="1">#REF!,#REF!,#REF!,#REF!,#REF!,#REF!,#REF!</definedName>
    <definedName name="P2_T1?axis?ПРД2?2006" localSheetId="11" hidden="1">#REF!,#REF!,#REF!,#REF!,#REF!,#REF!,#REF!</definedName>
    <definedName name="P2_T1?axis?ПРД2?2006" localSheetId="12" hidden="1">#REF!,#REF!,#REF!,#REF!,#REF!,#REF!,#REF!</definedName>
    <definedName name="P2_T1?axis?ПРД2?2006" localSheetId="14" hidden="1">#REF!,#REF!,#REF!,#REF!,#REF!,#REF!,#REF!</definedName>
    <definedName name="P2_T1?axis?ПРД2?2006" localSheetId="16" hidden="1">#REF!,#REF!,#REF!,#REF!,#REF!,#REF!,#REF!</definedName>
    <definedName name="P2_T1?axis?ПРД2?2006" localSheetId="6" hidden="1">#REF!,#REF!,#REF!,#REF!,#REF!,#REF!,#REF!</definedName>
    <definedName name="P2_T1?axis?ПРД2?2006" localSheetId="18" hidden="1">#REF!,#REF!,#REF!,#REF!,#REF!,#REF!,#REF!</definedName>
    <definedName name="P2_T1?axis?ПРД2?2006" localSheetId="19" hidden="1">#REF!,#REF!,#REF!,#REF!,#REF!,#REF!,#REF!</definedName>
    <definedName name="P2_T1?axis?ПРД2?2006" hidden="1">#REF!,#REF!,#REF!,#REF!,#REF!,#REF!,#REF!</definedName>
    <definedName name="P2_T1?Data" localSheetId="7" hidden="1">#REF!,#REF!,#REF!,#REF!,#REF!,#REF!,#REF!</definedName>
    <definedName name="P2_T1?Data" localSheetId="8" hidden="1">#REF!,#REF!,#REF!,#REF!,#REF!,#REF!,#REF!</definedName>
    <definedName name="P2_T1?Data" localSheetId="11" hidden="1">#REF!,#REF!,#REF!,#REF!,#REF!,#REF!,#REF!</definedName>
    <definedName name="P2_T1?Data" localSheetId="12" hidden="1">#REF!,#REF!,#REF!,#REF!,#REF!,#REF!,#REF!</definedName>
    <definedName name="P2_T1?Data" localSheetId="14" hidden="1">#REF!,#REF!,#REF!,#REF!,#REF!,#REF!,#REF!</definedName>
    <definedName name="P2_T1?Data" localSheetId="16" hidden="1">#REF!,#REF!,#REF!,#REF!,#REF!,#REF!,#REF!</definedName>
    <definedName name="P2_T1?Data" localSheetId="6" hidden="1">#REF!,#REF!,#REF!,#REF!,#REF!,#REF!,#REF!</definedName>
    <definedName name="P2_T1?Data" localSheetId="18" hidden="1">#REF!,#REF!,#REF!,#REF!,#REF!,#REF!,#REF!</definedName>
    <definedName name="P2_T1?Data" localSheetId="19" hidden="1">#REF!,#REF!,#REF!,#REF!,#REF!,#REF!,#REF!</definedName>
    <definedName name="P2_T1?Data" hidden="1">#REF!,#REF!,#REF!,#REF!,#REF!,#REF!,#REF!</definedName>
    <definedName name="P2_T1?L1.1.1" localSheetId="7" hidden="1">#REF!,#REF!,#REF!,#REF!,#REF!,#REF!,#REF!</definedName>
    <definedName name="P2_T1?L1.1.1" localSheetId="8" hidden="1">#REF!,#REF!,#REF!,#REF!,#REF!,#REF!,#REF!</definedName>
    <definedName name="P2_T1?L1.1.1" localSheetId="11" hidden="1">#REF!,#REF!,#REF!,#REF!,#REF!,#REF!,#REF!</definedName>
    <definedName name="P2_T1?L1.1.1" localSheetId="12" hidden="1">#REF!,#REF!,#REF!,#REF!,#REF!,#REF!,#REF!</definedName>
    <definedName name="P2_T1?L1.1.1" localSheetId="14" hidden="1">#REF!,#REF!,#REF!,#REF!,#REF!,#REF!,#REF!</definedName>
    <definedName name="P2_T1?L1.1.1" localSheetId="16" hidden="1">#REF!,#REF!,#REF!,#REF!,#REF!,#REF!,#REF!</definedName>
    <definedName name="P2_T1?L1.1.1" localSheetId="6" hidden="1">#REF!,#REF!,#REF!,#REF!,#REF!,#REF!,#REF!</definedName>
    <definedName name="P2_T1?L1.1.1" localSheetId="18" hidden="1">#REF!,#REF!,#REF!,#REF!,#REF!,#REF!,#REF!</definedName>
    <definedName name="P2_T1?L1.1.1" localSheetId="19" hidden="1">#REF!,#REF!,#REF!,#REF!,#REF!,#REF!,#REF!</definedName>
    <definedName name="P2_T1?L1.1.1" hidden="1">#REF!,#REF!,#REF!,#REF!,#REF!,#REF!,#REF!</definedName>
    <definedName name="P2_T1?L1.1.1.1" localSheetId="7" hidden="1">#REF!,#REF!,#REF!,#REF!,#REF!,#REF!,#REF!</definedName>
    <definedName name="P2_T1?L1.1.1.1" localSheetId="8" hidden="1">#REF!,#REF!,#REF!,#REF!,#REF!,#REF!,#REF!</definedName>
    <definedName name="P2_T1?L1.1.1.1" localSheetId="11" hidden="1">#REF!,#REF!,#REF!,#REF!,#REF!,#REF!,#REF!</definedName>
    <definedName name="P2_T1?L1.1.1.1" localSheetId="12" hidden="1">#REF!,#REF!,#REF!,#REF!,#REF!,#REF!,#REF!</definedName>
    <definedName name="P2_T1?L1.1.1.1" localSheetId="14" hidden="1">#REF!,#REF!,#REF!,#REF!,#REF!,#REF!,#REF!</definedName>
    <definedName name="P2_T1?L1.1.1.1" localSheetId="16" hidden="1">#REF!,#REF!,#REF!,#REF!,#REF!,#REF!,#REF!</definedName>
    <definedName name="P2_T1?L1.1.1.1" localSheetId="6" hidden="1">#REF!,#REF!,#REF!,#REF!,#REF!,#REF!,#REF!</definedName>
    <definedName name="P2_T1?L1.1.1.1" localSheetId="18" hidden="1">#REF!,#REF!,#REF!,#REF!,#REF!,#REF!,#REF!</definedName>
    <definedName name="P2_T1?L1.1.1.1" localSheetId="19" hidden="1">#REF!,#REF!,#REF!,#REF!,#REF!,#REF!,#REF!</definedName>
    <definedName name="P2_T1?L1.1.1.1" hidden="1">#REF!,#REF!,#REF!,#REF!,#REF!,#REF!,#REF!</definedName>
    <definedName name="P2_T1?L1.1.2" localSheetId="7" hidden="1">#REF!,#REF!,#REF!,#REF!,#REF!,#REF!,#REF!</definedName>
    <definedName name="P2_T1?L1.1.2" localSheetId="8" hidden="1">#REF!,#REF!,#REF!,#REF!,#REF!,#REF!,#REF!</definedName>
    <definedName name="P2_T1?L1.1.2" localSheetId="11" hidden="1">#REF!,#REF!,#REF!,#REF!,#REF!,#REF!,#REF!</definedName>
    <definedName name="P2_T1?L1.1.2" localSheetId="12" hidden="1">#REF!,#REF!,#REF!,#REF!,#REF!,#REF!,#REF!</definedName>
    <definedName name="P2_T1?L1.1.2" localSheetId="14" hidden="1">#REF!,#REF!,#REF!,#REF!,#REF!,#REF!,#REF!</definedName>
    <definedName name="P2_T1?L1.1.2" localSheetId="16" hidden="1">#REF!,#REF!,#REF!,#REF!,#REF!,#REF!,#REF!</definedName>
    <definedName name="P2_T1?L1.1.2" localSheetId="6" hidden="1">#REF!,#REF!,#REF!,#REF!,#REF!,#REF!,#REF!</definedName>
    <definedName name="P2_T1?L1.1.2" localSheetId="18" hidden="1">#REF!,#REF!,#REF!,#REF!,#REF!,#REF!,#REF!</definedName>
    <definedName name="P2_T1?L1.1.2" localSheetId="19" hidden="1">#REF!,#REF!,#REF!,#REF!,#REF!,#REF!,#REF!</definedName>
    <definedName name="P2_T1?L1.1.2" hidden="1">#REF!,#REF!,#REF!,#REF!,#REF!,#REF!,#REF!</definedName>
    <definedName name="P2_T1?L1.1.2.1" localSheetId="7" hidden="1">#REF!,#REF!,#REF!,#REF!,#REF!,#REF!,#REF!</definedName>
    <definedName name="P2_T1?L1.1.2.1" localSheetId="8" hidden="1">#REF!,#REF!,#REF!,#REF!,#REF!,#REF!,#REF!</definedName>
    <definedName name="P2_T1?L1.1.2.1" localSheetId="11" hidden="1">#REF!,#REF!,#REF!,#REF!,#REF!,#REF!,#REF!</definedName>
    <definedName name="P2_T1?L1.1.2.1" localSheetId="12" hidden="1">#REF!,#REF!,#REF!,#REF!,#REF!,#REF!,#REF!</definedName>
    <definedName name="P2_T1?L1.1.2.1" localSheetId="14" hidden="1">#REF!,#REF!,#REF!,#REF!,#REF!,#REF!,#REF!</definedName>
    <definedName name="P2_T1?L1.1.2.1" localSheetId="16" hidden="1">#REF!,#REF!,#REF!,#REF!,#REF!,#REF!,#REF!</definedName>
    <definedName name="P2_T1?L1.1.2.1" localSheetId="6" hidden="1">#REF!,#REF!,#REF!,#REF!,#REF!,#REF!,#REF!</definedName>
    <definedName name="P2_T1?L1.1.2.1" localSheetId="18" hidden="1">#REF!,#REF!,#REF!,#REF!,#REF!,#REF!,#REF!</definedName>
    <definedName name="P2_T1?L1.1.2.1" localSheetId="19" hidden="1">#REF!,#REF!,#REF!,#REF!,#REF!,#REF!,#REF!</definedName>
    <definedName name="P2_T1?L1.1.2.1" hidden="1">#REF!,#REF!,#REF!,#REF!,#REF!,#REF!,#REF!</definedName>
    <definedName name="P2_T1?L1.1.2.1.1" localSheetId="7" hidden="1">#REF!,#REF!,#REF!,#REF!,#REF!,#REF!,#REF!</definedName>
    <definedName name="P2_T1?L1.1.2.1.1" localSheetId="8" hidden="1">#REF!,#REF!,#REF!,#REF!,#REF!,#REF!,#REF!</definedName>
    <definedName name="P2_T1?L1.1.2.1.1" localSheetId="11" hidden="1">#REF!,#REF!,#REF!,#REF!,#REF!,#REF!,#REF!</definedName>
    <definedName name="P2_T1?L1.1.2.1.1" localSheetId="12" hidden="1">#REF!,#REF!,#REF!,#REF!,#REF!,#REF!,#REF!</definedName>
    <definedName name="P2_T1?L1.1.2.1.1" localSheetId="14" hidden="1">#REF!,#REF!,#REF!,#REF!,#REF!,#REF!,#REF!</definedName>
    <definedName name="P2_T1?L1.1.2.1.1" localSheetId="16" hidden="1">#REF!,#REF!,#REF!,#REF!,#REF!,#REF!,#REF!</definedName>
    <definedName name="P2_T1?L1.1.2.1.1" localSheetId="6" hidden="1">#REF!,#REF!,#REF!,#REF!,#REF!,#REF!,#REF!</definedName>
    <definedName name="P2_T1?L1.1.2.1.1" localSheetId="18" hidden="1">#REF!,#REF!,#REF!,#REF!,#REF!,#REF!,#REF!</definedName>
    <definedName name="P2_T1?L1.1.2.1.1" localSheetId="19" hidden="1">#REF!,#REF!,#REF!,#REF!,#REF!,#REF!,#REF!</definedName>
    <definedName name="P2_T1?L1.1.2.1.1" hidden="1">#REF!,#REF!,#REF!,#REF!,#REF!,#REF!,#REF!</definedName>
    <definedName name="P2_T1?L1.1.2.1.2" localSheetId="7" hidden="1">#REF!,#REF!,#REF!,#REF!,#REF!,#REF!,#REF!</definedName>
    <definedName name="P2_T1?L1.1.2.1.2" localSheetId="8" hidden="1">#REF!,#REF!,#REF!,#REF!,#REF!,#REF!,#REF!</definedName>
    <definedName name="P2_T1?L1.1.2.1.2" localSheetId="11" hidden="1">#REF!,#REF!,#REF!,#REF!,#REF!,#REF!,#REF!</definedName>
    <definedName name="P2_T1?L1.1.2.1.2" localSheetId="12" hidden="1">#REF!,#REF!,#REF!,#REF!,#REF!,#REF!,#REF!</definedName>
    <definedName name="P2_T1?L1.1.2.1.2" localSheetId="14" hidden="1">#REF!,#REF!,#REF!,#REF!,#REF!,#REF!,#REF!</definedName>
    <definedName name="P2_T1?L1.1.2.1.2" localSheetId="16" hidden="1">#REF!,#REF!,#REF!,#REF!,#REF!,#REF!,#REF!</definedName>
    <definedName name="P2_T1?L1.1.2.1.2" localSheetId="6" hidden="1">#REF!,#REF!,#REF!,#REF!,#REF!,#REF!,#REF!</definedName>
    <definedName name="P2_T1?L1.1.2.1.2" localSheetId="18" hidden="1">#REF!,#REF!,#REF!,#REF!,#REF!,#REF!,#REF!</definedName>
    <definedName name="P2_T1?L1.1.2.1.2" localSheetId="19" hidden="1">#REF!,#REF!,#REF!,#REF!,#REF!,#REF!,#REF!</definedName>
    <definedName name="P2_T1?L1.1.2.1.2" hidden="1">#REF!,#REF!,#REF!,#REF!,#REF!,#REF!,#REF!</definedName>
    <definedName name="P2_T1?L1.1.2.1.3" localSheetId="7" hidden="1">#REF!,#REF!,#REF!,#REF!,#REF!,#REF!,#REF!</definedName>
    <definedName name="P2_T1?L1.1.2.1.3" localSheetId="8" hidden="1">#REF!,#REF!,#REF!,#REF!,#REF!,#REF!,#REF!</definedName>
    <definedName name="P2_T1?L1.1.2.1.3" localSheetId="11" hidden="1">#REF!,#REF!,#REF!,#REF!,#REF!,#REF!,#REF!</definedName>
    <definedName name="P2_T1?L1.1.2.1.3" localSheetId="12" hidden="1">#REF!,#REF!,#REF!,#REF!,#REF!,#REF!,#REF!</definedName>
    <definedName name="P2_T1?L1.1.2.1.3" localSheetId="14" hidden="1">#REF!,#REF!,#REF!,#REF!,#REF!,#REF!,#REF!</definedName>
    <definedName name="P2_T1?L1.1.2.1.3" localSheetId="16" hidden="1">#REF!,#REF!,#REF!,#REF!,#REF!,#REF!,#REF!</definedName>
    <definedName name="P2_T1?L1.1.2.1.3" localSheetId="6" hidden="1">#REF!,#REF!,#REF!,#REF!,#REF!,#REF!,#REF!</definedName>
    <definedName name="P2_T1?L1.1.2.1.3" localSheetId="18" hidden="1">#REF!,#REF!,#REF!,#REF!,#REF!,#REF!,#REF!</definedName>
    <definedName name="P2_T1?L1.1.2.1.3" localSheetId="19" hidden="1">#REF!,#REF!,#REF!,#REF!,#REF!,#REF!,#REF!</definedName>
    <definedName name="P2_T1?L1.1.2.1.3" hidden="1">#REF!,#REF!,#REF!,#REF!,#REF!,#REF!,#REF!</definedName>
    <definedName name="P2_T1?L1.1.2.2" localSheetId="7" hidden="1">#REF!,#REF!,#REF!,#REF!,#REF!,#REF!,#REF!</definedName>
    <definedName name="P2_T1?L1.1.2.2" localSheetId="8" hidden="1">#REF!,#REF!,#REF!,#REF!,#REF!,#REF!,#REF!</definedName>
    <definedName name="P2_T1?L1.1.2.2" localSheetId="11" hidden="1">#REF!,#REF!,#REF!,#REF!,#REF!,#REF!,#REF!</definedName>
    <definedName name="P2_T1?L1.1.2.2" localSheetId="12" hidden="1">#REF!,#REF!,#REF!,#REF!,#REF!,#REF!,#REF!</definedName>
    <definedName name="P2_T1?L1.1.2.2" localSheetId="14" hidden="1">#REF!,#REF!,#REF!,#REF!,#REF!,#REF!,#REF!</definedName>
    <definedName name="P2_T1?L1.1.2.2" localSheetId="16" hidden="1">#REF!,#REF!,#REF!,#REF!,#REF!,#REF!,#REF!</definedName>
    <definedName name="P2_T1?L1.1.2.2" localSheetId="6" hidden="1">#REF!,#REF!,#REF!,#REF!,#REF!,#REF!,#REF!</definedName>
    <definedName name="P2_T1?L1.1.2.2" localSheetId="18" hidden="1">#REF!,#REF!,#REF!,#REF!,#REF!,#REF!,#REF!</definedName>
    <definedName name="P2_T1?L1.1.2.2" localSheetId="19" hidden="1">#REF!,#REF!,#REF!,#REF!,#REF!,#REF!,#REF!</definedName>
    <definedName name="P2_T1?L1.1.2.2" hidden="1">#REF!,#REF!,#REF!,#REF!,#REF!,#REF!,#REF!</definedName>
    <definedName name="P2_T1?L1.1.2.3" localSheetId="7" hidden="1">#REF!,#REF!,#REF!,#REF!,#REF!,#REF!,#REF!</definedName>
    <definedName name="P2_T1?L1.1.2.3" localSheetId="8" hidden="1">#REF!,#REF!,#REF!,#REF!,#REF!,#REF!,#REF!</definedName>
    <definedName name="P2_T1?L1.1.2.3" localSheetId="11" hidden="1">#REF!,#REF!,#REF!,#REF!,#REF!,#REF!,#REF!</definedName>
    <definedName name="P2_T1?L1.1.2.3" localSheetId="12" hidden="1">#REF!,#REF!,#REF!,#REF!,#REF!,#REF!,#REF!</definedName>
    <definedName name="P2_T1?L1.1.2.3" localSheetId="14" hidden="1">#REF!,#REF!,#REF!,#REF!,#REF!,#REF!,#REF!</definedName>
    <definedName name="P2_T1?L1.1.2.3" localSheetId="16" hidden="1">#REF!,#REF!,#REF!,#REF!,#REF!,#REF!,#REF!</definedName>
    <definedName name="P2_T1?L1.1.2.3" localSheetId="6" hidden="1">#REF!,#REF!,#REF!,#REF!,#REF!,#REF!,#REF!</definedName>
    <definedName name="P2_T1?L1.1.2.3" localSheetId="18" hidden="1">#REF!,#REF!,#REF!,#REF!,#REF!,#REF!,#REF!</definedName>
    <definedName name="P2_T1?L1.1.2.3" localSheetId="19" hidden="1">#REF!,#REF!,#REF!,#REF!,#REF!,#REF!,#REF!</definedName>
    <definedName name="P2_T1?L1.1.2.3" hidden="1">#REF!,#REF!,#REF!,#REF!,#REF!,#REF!,#REF!</definedName>
    <definedName name="P2_T1?L1.1.2.4" localSheetId="7" hidden="1">#REF!,#REF!,#REF!,#REF!,#REF!,#REF!,#REF!</definedName>
    <definedName name="P2_T1?L1.1.2.4" localSheetId="8" hidden="1">#REF!,#REF!,#REF!,#REF!,#REF!,#REF!,#REF!</definedName>
    <definedName name="P2_T1?L1.1.2.4" localSheetId="11" hidden="1">#REF!,#REF!,#REF!,#REF!,#REF!,#REF!,#REF!</definedName>
    <definedName name="P2_T1?L1.1.2.4" localSheetId="12" hidden="1">#REF!,#REF!,#REF!,#REF!,#REF!,#REF!,#REF!</definedName>
    <definedName name="P2_T1?L1.1.2.4" localSheetId="14" hidden="1">#REF!,#REF!,#REF!,#REF!,#REF!,#REF!,#REF!</definedName>
    <definedName name="P2_T1?L1.1.2.4" localSheetId="16" hidden="1">#REF!,#REF!,#REF!,#REF!,#REF!,#REF!,#REF!</definedName>
    <definedName name="P2_T1?L1.1.2.4" localSheetId="6" hidden="1">#REF!,#REF!,#REF!,#REF!,#REF!,#REF!,#REF!</definedName>
    <definedName name="P2_T1?L1.1.2.4" localSheetId="18" hidden="1">#REF!,#REF!,#REF!,#REF!,#REF!,#REF!,#REF!</definedName>
    <definedName name="P2_T1?L1.1.2.4" localSheetId="19" hidden="1">#REF!,#REF!,#REF!,#REF!,#REF!,#REF!,#REF!</definedName>
    <definedName name="P2_T1?L1.1.2.4" hidden="1">#REF!,#REF!,#REF!,#REF!,#REF!,#REF!,#REF!</definedName>
    <definedName name="P2_T1?L1.1.2.5" localSheetId="7" hidden="1">#REF!,#REF!,#REF!,#REF!,#REF!,#REF!,#REF!</definedName>
    <definedName name="P2_T1?L1.1.2.5" localSheetId="8" hidden="1">#REF!,#REF!,#REF!,#REF!,#REF!,#REF!,#REF!</definedName>
    <definedName name="P2_T1?L1.1.2.5" localSheetId="11" hidden="1">#REF!,#REF!,#REF!,#REF!,#REF!,#REF!,#REF!</definedName>
    <definedName name="P2_T1?L1.1.2.5" localSheetId="12" hidden="1">#REF!,#REF!,#REF!,#REF!,#REF!,#REF!,#REF!</definedName>
    <definedName name="P2_T1?L1.1.2.5" localSheetId="14" hidden="1">#REF!,#REF!,#REF!,#REF!,#REF!,#REF!,#REF!</definedName>
    <definedName name="P2_T1?L1.1.2.5" localSheetId="16" hidden="1">#REF!,#REF!,#REF!,#REF!,#REF!,#REF!,#REF!</definedName>
    <definedName name="P2_T1?L1.1.2.5" localSheetId="6" hidden="1">#REF!,#REF!,#REF!,#REF!,#REF!,#REF!,#REF!</definedName>
    <definedName name="P2_T1?L1.1.2.5" localSheetId="18" hidden="1">#REF!,#REF!,#REF!,#REF!,#REF!,#REF!,#REF!</definedName>
    <definedName name="P2_T1?L1.1.2.5" localSheetId="19" hidden="1">#REF!,#REF!,#REF!,#REF!,#REF!,#REF!,#REF!</definedName>
    <definedName name="P2_T1?L1.1.2.5" hidden="1">#REF!,#REF!,#REF!,#REF!,#REF!,#REF!,#REF!</definedName>
    <definedName name="P2_T1?L1.1.2.6" localSheetId="7" hidden="1">#REF!,#REF!,#REF!,#REF!,#REF!,#REF!,#REF!</definedName>
    <definedName name="P2_T1?L1.1.2.6" localSheetId="8" hidden="1">#REF!,#REF!,#REF!,#REF!,#REF!,#REF!,#REF!</definedName>
    <definedName name="P2_T1?L1.1.2.6" localSheetId="11" hidden="1">#REF!,#REF!,#REF!,#REF!,#REF!,#REF!,#REF!</definedName>
    <definedName name="P2_T1?L1.1.2.6" localSheetId="12" hidden="1">#REF!,#REF!,#REF!,#REF!,#REF!,#REF!,#REF!</definedName>
    <definedName name="P2_T1?L1.1.2.6" localSheetId="14" hidden="1">#REF!,#REF!,#REF!,#REF!,#REF!,#REF!,#REF!</definedName>
    <definedName name="P2_T1?L1.1.2.6" localSheetId="16" hidden="1">#REF!,#REF!,#REF!,#REF!,#REF!,#REF!,#REF!</definedName>
    <definedName name="P2_T1?L1.1.2.6" localSheetId="6" hidden="1">#REF!,#REF!,#REF!,#REF!,#REF!,#REF!,#REF!</definedName>
    <definedName name="P2_T1?L1.1.2.6" localSheetId="18" hidden="1">#REF!,#REF!,#REF!,#REF!,#REF!,#REF!,#REF!</definedName>
    <definedName name="P2_T1?L1.1.2.6" localSheetId="19" hidden="1">#REF!,#REF!,#REF!,#REF!,#REF!,#REF!,#REF!</definedName>
    <definedName name="P2_T1?L1.1.2.6" hidden="1">#REF!,#REF!,#REF!,#REF!,#REF!,#REF!,#REF!</definedName>
    <definedName name="P2_T1?L1.1.2.7" localSheetId="7" hidden="1">#REF!,#REF!,#REF!,#REF!,#REF!,#REF!,#REF!</definedName>
    <definedName name="P2_T1?L1.1.2.7" localSheetId="8" hidden="1">#REF!,#REF!,#REF!,#REF!,#REF!,#REF!,#REF!</definedName>
    <definedName name="P2_T1?L1.1.2.7" localSheetId="11" hidden="1">#REF!,#REF!,#REF!,#REF!,#REF!,#REF!,#REF!</definedName>
    <definedName name="P2_T1?L1.1.2.7" localSheetId="12" hidden="1">#REF!,#REF!,#REF!,#REF!,#REF!,#REF!,#REF!</definedName>
    <definedName name="P2_T1?L1.1.2.7" localSheetId="14" hidden="1">#REF!,#REF!,#REF!,#REF!,#REF!,#REF!,#REF!</definedName>
    <definedName name="P2_T1?L1.1.2.7" localSheetId="16" hidden="1">#REF!,#REF!,#REF!,#REF!,#REF!,#REF!,#REF!</definedName>
    <definedName name="P2_T1?L1.1.2.7" localSheetId="6" hidden="1">#REF!,#REF!,#REF!,#REF!,#REF!,#REF!,#REF!</definedName>
    <definedName name="P2_T1?L1.1.2.7" localSheetId="18" hidden="1">#REF!,#REF!,#REF!,#REF!,#REF!,#REF!,#REF!</definedName>
    <definedName name="P2_T1?L1.1.2.7" localSheetId="19" hidden="1">#REF!,#REF!,#REF!,#REF!,#REF!,#REF!,#REF!</definedName>
    <definedName name="P2_T1?L1.1.2.7" hidden="1">#REF!,#REF!,#REF!,#REF!,#REF!,#REF!,#REF!</definedName>
    <definedName name="P2_T1?L1.1.2.7.1" localSheetId="7" hidden="1">#REF!,#REF!,#REF!,#REF!,#REF!,#REF!,#REF!</definedName>
    <definedName name="P2_T1?L1.1.2.7.1" localSheetId="8" hidden="1">#REF!,#REF!,#REF!,#REF!,#REF!,#REF!,#REF!</definedName>
    <definedName name="P2_T1?L1.1.2.7.1" localSheetId="11" hidden="1">#REF!,#REF!,#REF!,#REF!,#REF!,#REF!,#REF!</definedName>
    <definedName name="P2_T1?L1.1.2.7.1" localSheetId="12" hidden="1">#REF!,#REF!,#REF!,#REF!,#REF!,#REF!,#REF!</definedName>
    <definedName name="P2_T1?L1.1.2.7.1" localSheetId="14" hidden="1">#REF!,#REF!,#REF!,#REF!,#REF!,#REF!,#REF!</definedName>
    <definedName name="P2_T1?L1.1.2.7.1" localSheetId="16" hidden="1">#REF!,#REF!,#REF!,#REF!,#REF!,#REF!,#REF!</definedName>
    <definedName name="P2_T1?L1.1.2.7.1" localSheetId="6" hidden="1">#REF!,#REF!,#REF!,#REF!,#REF!,#REF!,#REF!</definedName>
    <definedName name="P2_T1?L1.1.2.7.1" localSheetId="18" hidden="1">#REF!,#REF!,#REF!,#REF!,#REF!,#REF!,#REF!</definedName>
    <definedName name="P2_T1?L1.1.2.7.1" localSheetId="19" hidden="1">#REF!,#REF!,#REF!,#REF!,#REF!,#REF!,#REF!</definedName>
    <definedName name="P2_T1?L1.1.2.7.1" hidden="1">#REF!,#REF!,#REF!,#REF!,#REF!,#REF!,#REF!</definedName>
    <definedName name="P2_T1?M1" localSheetId="7" hidden="1">#REF!,#REF!,#REF!,#REF!,#REF!,#REF!,#REF!,#REF!,#REF!,#REF!,#REF!</definedName>
    <definedName name="P2_T1?M1" localSheetId="8" hidden="1">#REF!,#REF!,#REF!,#REF!,#REF!,#REF!,#REF!,#REF!,#REF!,#REF!,#REF!</definedName>
    <definedName name="P2_T1?M1" localSheetId="11" hidden="1">#REF!,#REF!,#REF!,#REF!,#REF!,#REF!,#REF!,#REF!,#REF!,#REF!,#REF!</definedName>
    <definedName name="P2_T1?M1" localSheetId="12" hidden="1">#REF!,#REF!,#REF!,#REF!,#REF!,#REF!,#REF!,#REF!,#REF!,#REF!,#REF!</definedName>
    <definedName name="P2_T1?M1" localSheetId="14" hidden="1">#REF!,#REF!,#REF!,#REF!,#REF!,#REF!,#REF!,#REF!,#REF!,#REF!,#REF!</definedName>
    <definedName name="P2_T1?M1" localSheetId="16" hidden="1">#REF!,#REF!,#REF!,#REF!,#REF!,#REF!,#REF!,#REF!,#REF!,#REF!,#REF!</definedName>
    <definedName name="P2_T1?M1" localSheetId="6" hidden="1">#REF!,#REF!,#REF!,#REF!,#REF!,#REF!,#REF!,#REF!,#REF!,#REF!,#REF!</definedName>
    <definedName name="P2_T1?M1" localSheetId="18" hidden="1">#REF!,#REF!,#REF!,#REF!,#REF!,#REF!,#REF!,#REF!,#REF!,#REF!,#REF!</definedName>
    <definedName name="P2_T1?M1" localSheetId="19" hidden="1">#REF!,#REF!,#REF!,#REF!,#REF!,#REF!,#REF!,#REF!,#REF!,#REF!,#REF!</definedName>
    <definedName name="P2_T1?M1" hidden="1">#REF!,#REF!,#REF!,#REF!,#REF!,#REF!,#REF!,#REF!,#REF!,#REF!,#REF!</definedName>
    <definedName name="P2_T1?M2" localSheetId="7" hidden="1">#REF!,#REF!,#REF!,#REF!,#REF!,#REF!,#REF!,#REF!,#REF!,#REF!,#REF!</definedName>
    <definedName name="P2_T1?M2" localSheetId="8" hidden="1">#REF!,#REF!,#REF!,#REF!,#REF!,#REF!,#REF!,#REF!,#REF!,#REF!,#REF!</definedName>
    <definedName name="P2_T1?M2" localSheetId="11" hidden="1">#REF!,#REF!,#REF!,#REF!,#REF!,#REF!,#REF!,#REF!,#REF!,#REF!,#REF!</definedName>
    <definedName name="P2_T1?M2" localSheetId="12" hidden="1">#REF!,#REF!,#REF!,#REF!,#REF!,#REF!,#REF!,#REF!,#REF!,#REF!,#REF!</definedName>
    <definedName name="P2_T1?M2" localSheetId="14" hidden="1">#REF!,#REF!,#REF!,#REF!,#REF!,#REF!,#REF!,#REF!,#REF!,#REF!,#REF!</definedName>
    <definedName name="P2_T1?M2" localSheetId="16" hidden="1">#REF!,#REF!,#REF!,#REF!,#REF!,#REF!,#REF!,#REF!,#REF!,#REF!,#REF!</definedName>
    <definedName name="P2_T1?M2" localSheetId="6" hidden="1">#REF!,#REF!,#REF!,#REF!,#REF!,#REF!,#REF!,#REF!,#REF!,#REF!,#REF!</definedName>
    <definedName name="P2_T1?M2" localSheetId="18" hidden="1">#REF!,#REF!,#REF!,#REF!,#REF!,#REF!,#REF!,#REF!,#REF!,#REF!,#REF!</definedName>
    <definedName name="P2_T1?M2" localSheetId="19" hidden="1">#REF!,#REF!,#REF!,#REF!,#REF!,#REF!,#REF!,#REF!,#REF!,#REF!,#REF!</definedName>
    <definedName name="P2_T1?M2" hidden="1">#REF!,#REF!,#REF!,#REF!,#REF!,#REF!,#REF!,#REF!,#REF!,#REF!,#REF!</definedName>
    <definedName name="P2_T1?unit?ГКАЛ" localSheetId="7" hidden="1">#REF!,#REF!,#REF!,#REF!,#REF!,#REF!,#REF!</definedName>
    <definedName name="P2_T1?unit?ГКАЛ" localSheetId="8" hidden="1">#REF!,#REF!,#REF!,#REF!,#REF!,#REF!,#REF!</definedName>
    <definedName name="P2_T1?unit?ГКАЛ" localSheetId="11" hidden="1">#REF!,#REF!,#REF!,#REF!,#REF!,#REF!,#REF!</definedName>
    <definedName name="P2_T1?unit?ГКАЛ" localSheetId="12" hidden="1">#REF!,#REF!,#REF!,#REF!,#REF!,#REF!,#REF!</definedName>
    <definedName name="P2_T1?unit?ГКАЛ" localSheetId="14" hidden="1">#REF!,#REF!,#REF!,#REF!,#REF!,#REF!,#REF!</definedName>
    <definedName name="P2_T1?unit?ГКАЛ" localSheetId="16" hidden="1">#REF!,#REF!,#REF!,#REF!,#REF!,#REF!,#REF!</definedName>
    <definedName name="P2_T1?unit?ГКАЛ" localSheetId="6" hidden="1">#REF!,#REF!,#REF!,#REF!,#REF!,#REF!,#REF!</definedName>
    <definedName name="P2_T1?unit?ГКАЛ" localSheetId="18" hidden="1">#REF!,#REF!,#REF!,#REF!,#REF!,#REF!,#REF!</definedName>
    <definedName name="P2_T1?unit?ГКАЛ" localSheetId="19" hidden="1">#REF!,#REF!,#REF!,#REF!,#REF!,#REF!,#REF!</definedName>
    <definedName name="P2_T1?unit?ГКАЛ" hidden="1">#REF!,#REF!,#REF!,#REF!,#REF!,#REF!,#REF!</definedName>
    <definedName name="P2_T1?unit?РУБ.ГКАЛ" localSheetId="7" hidden="1">#REF!,#REF!,#REF!,#REF!,#REF!,#REF!,#REF!</definedName>
    <definedName name="P2_T1?unit?РУБ.ГКАЛ" localSheetId="8" hidden="1">#REF!,#REF!,#REF!,#REF!,#REF!,#REF!,#REF!</definedName>
    <definedName name="P2_T1?unit?РУБ.ГКАЛ" localSheetId="11" hidden="1">#REF!,#REF!,#REF!,#REF!,#REF!,#REF!,#REF!</definedName>
    <definedName name="P2_T1?unit?РУБ.ГКАЛ" localSheetId="12" hidden="1">#REF!,#REF!,#REF!,#REF!,#REF!,#REF!,#REF!</definedName>
    <definedName name="P2_T1?unit?РУБ.ГКАЛ" localSheetId="14" hidden="1">#REF!,#REF!,#REF!,#REF!,#REF!,#REF!,#REF!</definedName>
    <definedName name="P2_T1?unit?РУБ.ГКАЛ" localSheetId="16" hidden="1">#REF!,#REF!,#REF!,#REF!,#REF!,#REF!,#REF!</definedName>
    <definedName name="P2_T1?unit?РУБ.ГКАЛ" localSheetId="6" hidden="1">#REF!,#REF!,#REF!,#REF!,#REF!,#REF!,#REF!</definedName>
    <definedName name="P2_T1?unit?РУБ.ГКАЛ" localSheetId="18" hidden="1">#REF!,#REF!,#REF!,#REF!,#REF!,#REF!,#REF!</definedName>
    <definedName name="P2_T1?unit?РУБ.ГКАЛ" localSheetId="19" hidden="1">#REF!,#REF!,#REF!,#REF!,#REF!,#REF!,#REF!</definedName>
    <definedName name="P2_T1?unit?РУБ.ГКАЛ" hidden="1">#REF!,#REF!,#REF!,#REF!,#REF!,#REF!,#REF!</definedName>
    <definedName name="P2_T1?unit?РУБ.ТОНН" localSheetId="7" hidden="1">#REF!,#REF!,#REF!,#REF!,#REF!,#REF!,#REF!,#REF!,#REF!,#REF!,#REF!</definedName>
    <definedName name="P2_T1?unit?РУБ.ТОНН" localSheetId="8" hidden="1">#REF!,#REF!,#REF!,#REF!,#REF!,#REF!,#REF!,#REF!,#REF!,#REF!,#REF!</definedName>
    <definedName name="P2_T1?unit?РУБ.ТОНН" localSheetId="11" hidden="1">#REF!,#REF!,#REF!,#REF!,#REF!,#REF!,#REF!,#REF!,#REF!,#REF!,#REF!</definedName>
    <definedName name="P2_T1?unit?РУБ.ТОНН" localSheetId="12" hidden="1">#REF!,#REF!,#REF!,#REF!,#REF!,#REF!,#REF!,#REF!,#REF!,#REF!,#REF!</definedName>
    <definedName name="P2_T1?unit?РУБ.ТОНН" localSheetId="14" hidden="1">#REF!,#REF!,#REF!,#REF!,#REF!,#REF!,#REF!,#REF!,#REF!,#REF!,#REF!</definedName>
    <definedName name="P2_T1?unit?РУБ.ТОНН" localSheetId="16" hidden="1">#REF!,#REF!,#REF!,#REF!,#REF!,#REF!,#REF!,#REF!,#REF!,#REF!,#REF!</definedName>
    <definedName name="P2_T1?unit?РУБ.ТОНН" localSheetId="6" hidden="1">#REF!,#REF!,#REF!,#REF!,#REF!,#REF!,#REF!,#REF!,#REF!,#REF!,#REF!</definedName>
    <definedName name="P2_T1?unit?РУБ.ТОНН" localSheetId="18" hidden="1">#REF!,#REF!,#REF!,#REF!,#REF!,#REF!,#REF!,#REF!,#REF!,#REF!,#REF!</definedName>
    <definedName name="P2_T1?unit?РУБ.ТОНН" localSheetId="19" hidden="1">#REF!,#REF!,#REF!,#REF!,#REF!,#REF!,#REF!,#REF!,#REF!,#REF!,#REF!</definedName>
    <definedName name="P2_T1?unit?РУБ.ТОНН" hidden="1">#REF!,#REF!,#REF!,#REF!,#REF!,#REF!,#REF!,#REF!,#REF!,#REF!,#REF!</definedName>
    <definedName name="P2_T1?unit?СТР" localSheetId="7" hidden="1">#REF!,#REF!,#REF!,#REF!,#REF!,#REF!,#REF!</definedName>
    <definedName name="P2_T1?unit?СТР" localSheetId="8" hidden="1">#REF!,#REF!,#REF!,#REF!,#REF!,#REF!,#REF!</definedName>
    <definedName name="P2_T1?unit?СТР" localSheetId="11" hidden="1">#REF!,#REF!,#REF!,#REF!,#REF!,#REF!,#REF!</definedName>
    <definedName name="P2_T1?unit?СТР" localSheetId="12" hidden="1">#REF!,#REF!,#REF!,#REF!,#REF!,#REF!,#REF!</definedName>
    <definedName name="P2_T1?unit?СТР" localSheetId="14" hidden="1">#REF!,#REF!,#REF!,#REF!,#REF!,#REF!,#REF!</definedName>
    <definedName name="P2_T1?unit?СТР" localSheetId="16" hidden="1">#REF!,#REF!,#REF!,#REF!,#REF!,#REF!,#REF!</definedName>
    <definedName name="P2_T1?unit?СТР" localSheetId="6" hidden="1">#REF!,#REF!,#REF!,#REF!,#REF!,#REF!,#REF!</definedName>
    <definedName name="P2_T1?unit?СТР" localSheetId="18" hidden="1">#REF!,#REF!,#REF!,#REF!,#REF!,#REF!,#REF!</definedName>
    <definedName name="P2_T1?unit?СТР" localSheetId="19" hidden="1">#REF!,#REF!,#REF!,#REF!,#REF!,#REF!,#REF!</definedName>
    <definedName name="P2_T1?unit?СТР" hidden="1">#REF!,#REF!,#REF!,#REF!,#REF!,#REF!,#REF!</definedName>
    <definedName name="P2_T1?unit?ТОНН" localSheetId="7" hidden="1">#REF!,#REF!,#REF!,#REF!,#REF!,#REF!,#REF!,#REF!,#REF!,#REF!,#REF!</definedName>
    <definedName name="P2_T1?unit?ТОНН" localSheetId="8" hidden="1">#REF!,#REF!,#REF!,#REF!,#REF!,#REF!,#REF!,#REF!,#REF!,#REF!,#REF!</definedName>
    <definedName name="P2_T1?unit?ТОНН" localSheetId="11" hidden="1">#REF!,#REF!,#REF!,#REF!,#REF!,#REF!,#REF!,#REF!,#REF!,#REF!,#REF!</definedName>
    <definedName name="P2_T1?unit?ТОНН" localSheetId="12" hidden="1">#REF!,#REF!,#REF!,#REF!,#REF!,#REF!,#REF!,#REF!,#REF!,#REF!,#REF!</definedName>
    <definedName name="P2_T1?unit?ТОНН" localSheetId="14" hidden="1">#REF!,#REF!,#REF!,#REF!,#REF!,#REF!,#REF!,#REF!,#REF!,#REF!,#REF!</definedName>
    <definedName name="P2_T1?unit?ТОНН" localSheetId="16" hidden="1">#REF!,#REF!,#REF!,#REF!,#REF!,#REF!,#REF!,#REF!,#REF!,#REF!,#REF!</definedName>
    <definedName name="P2_T1?unit?ТОНН" localSheetId="6" hidden="1">#REF!,#REF!,#REF!,#REF!,#REF!,#REF!,#REF!,#REF!,#REF!,#REF!,#REF!</definedName>
    <definedName name="P2_T1?unit?ТОНН" localSheetId="18" hidden="1">#REF!,#REF!,#REF!,#REF!,#REF!,#REF!,#REF!,#REF!,#REF!,#REF!,#REF!</definedName>
    <definedName name="P2_T1?unit?ТОНН" localSheetId="19" hidden="1">#REF!,#REF!,#REF!,#REF!,#REF!,#REF!,#REF!,#REF!,#REF!,#REF!,#REF!</definedName>
    <definedName name="P2_T1?unit?ТОНН" hidden="1">#REF!,#REF!,#REF!,#REF!,#REF!,#REF!,#REF!,#REF!,#REF!,#REF!,#REF!</definedName>
    <definedName name="P2_T1?unit?ТРУБ" localSheetId="7" hidden="1">#REF!,#REF!,#REF!,#REF!,#REF!,#REF!,#REF!</definedName>
    <definedName name="P2_T1?unit?ТРУБ" localSheetId="8" hidden="1">#REF!,#REF!,#REF!,#REF!,#REF!,#REF!,#REF!</definedName>
    <definedName name="P2_T1?unit?ТРУБ" localSheetId="11" hidden="1">#REF!,#REF!,#REF!,#REF!,#REF!,#REF!,#REF!</definedName>
    <definedName name="P2_T1?unit?ТРУБ" localSheetId="12" hidden="1">#REF!,#REF!,#REF!,#REF!,#REF!,#REF!,#REF!</definedName>
    <definedName name="P2_T1?unit?ТРУБ" localSheetId="14" hidden="1">#REF!,#REF!,#REF!,#REF!,#REF!,#REF!,#REF!</definedName>
    <definedName name="P2_T1?unit?ТРУБ" localSheetId="16" hidden="1">#REF!,#REF!,#REF!,#REF!,#REF!,#REF!,#REF!</definedName>
    <definedName name="P2_T1?unit?ТРУБ" localSheetId="6" hidden="1">#REF!,#REF!,#REF!,#REF!,#REF!,#REF!,#REF!</definedName>
    <definedName name="P2_T1?unit?ТРУБ" localSheetId="18" hidden="1">#REF!,#REF!,#REF!,#REF!,#REF!,#REF!,#REF!</definedName>
    <definedName name="P2_T1?unit?ТРУБ" localSheetId="19" hidden="1">#REF!,#REF!,#REF!,#REF!,#REF!,#REF!,#REF!</definedName>
    <definedName name="P2_T1?unit?ТРУБ" hidden="1">#REF!,#REF!,#REF!,#REF!,#REF!,#REF!,#REF!</definedName>
    <definedName name="P2_T1_Protect" localSheetId="9" hidden="1">[44]перекрестка!$J$68:$K$72,[44]перекрестка!$J$74:$K$78,[44]перекрестка!$J$80:$K$84,[44]перекрестка!$J$89,[44]перекрестка!$J$90:$K$94,[44]перекрестка!$J$95</definedName>
    <definedName name="P2_T1_Protect" localSheetId="10" hidden="1">[44]перекрестка!$J$68:$K$72,[44]перекрестка!$J$74:$K$78,[44]перекрестка!$J$80:$K$84,[44]перекрестка!$J$89,[44]перекрестка!$J$90:$K$94,[44]перекрестка!$J$95</definedName>
    <definedName name="P2_T1_Protect" localSheetId="6" hidden="1">[44]перекрестка!$J$68:$K$72,[44]перекрестка!$J$74:$K$78,[44]перекрестка!$J$80:$K$84,[44]перекрестка!$J$89,[44]перекрестка!$J$90:$K$94,[44]перекрестка!$J$95</definedName>
    <definedName name="P2_T1_Protect" hidden="1">[45]перекрестка!$J$68:$K$72,[45]перекрестка!$J$74:$K$78,[45]перекрестка!$J$80:$K$84,[45]перекрестка!$J$89,[45]перекрестка!$J$90:$K$94,[45]перекрестка!$J$95</definedName>
    <definedName name="P2_T17?L4" localSheetId="9">'[30]29'!$J$9:$J$16,'[30]29'!$M$9:$M$16,'[30]29'!$P$9:$P$16,'[30]29'!$G$44:$G$51,'[30]29'!$J$44:$J$51,'[30]29'!$M$44:$M$51,'[30]29'!$M$35:$M$42,'[30]29'!$P$35:$P$42,'[30]29'!$P$44:$P$51</definedName>
    <definedName name="P2_T17?L4" localSheetId="10">'[30]29'!$J$9:$J$16,'[30]29'!$M$9:$M$16,'[30]29'!$P$9:$P$16,'[30]29'!$G$44:$G$51,'[30]29'!$J$44:$J$51,'[30]29'!$M$44:$M$51,'[30]29'!$M$35:$M$42,'[30]29'!$P$35:$P$42,'[30]29'!$P$44:$P$51</definedName>
    <definedName name="P2_T17?L4" localSheetId="6">'[30]29'!$J$9:$J$16,'[30]29'!$M$9:$M$16,'[30]29'!$P$9:$P$16,'[30]29'!$G$44:$G$51,'[30]29'!$J$44:$J$51,'[30]29'!$M$44:$M$51,'[30]29'!$M$35:$M$42,'[30]29'!$P$35:$P$42,'[30]29'!$P$44:$P$51</definedName>
    <definedName name="P2_T17?L4">'[28]29'!$J$9:$J$16,'[28]29'!$M$9:$M$16,'[28]29'!$P$9:$P$16,'[28]29'!$G$44:$G$51,'[28]29'!$J$44:$J$51,'[28]29'!$M$44:$M$51,'[28]29'!$M$35:$M$42,'[28]29'!$P$35:$P$42,'[28]29'!$P$44:$P$51</definedName>
    <definedName name="P2_T17?unit?РУБ.ГКАЛ" localSheetId="9">'[30]29'!$I$18:$I$25,'[30]29'!$L$9:$L$16,'[30]29'!$L$18:$L$25,'[30]29'!$O$9:$O$16,'[30]29'!$F$35:$F$42,'[30]29'!$I$35:$I$42,'[30]29'!$L$35:$L$42,'[30]29'!$O$35:$O$51</definedName>
    <definedName name="P2_T17?unit?РУБ.ГКАЛ" localSheetId="10">'[30]29'!$I$18:$I$25,'[30]29'!$L$9:$L$16,'[30]29'!$L$18:$L$25,'[30]29'!$O$9:$O$16,'[30]29'!$F$35:$F$42,'[30]29'!$I$35:$I$42,'[30]29'!$L$35:$L$42,'[30]29'!$O$35:$O$51</definedName>
    <definedName name="P2_T17?unit?РУБ.ГКАЛ" localSheetId="6">'[30]29'!$I$18:$I$25,'[30]29'!$L$9:$L$16,'[30]29'!$L$18:$L$25,'[30]29'!$O$9:$O$16,'[30]29'!$F$35:$F$42,'[30]29'!$I$35:$I$42,'[30]29'!$L$35:$L$42,'[30]29'!$O$35:$O$51</definedName>
    <definedName name="P2_T17?unit?РУБ.ГКАЛ">'[28]29'!$I$18:$I$25,'[28]29'!$L$9:$L$16,'[28]29'!$L$18:$L$25,'[28]29'!$O$9:$O$16,'[28]29'!$F$35:$F$42,'[28]29'!$I$35:$I$42,'[28]29'!$L$35:$L$42,'[28]29'!$O$35:$O$51</definedName>
    <definedName name="P2_T17?unit?ТГКАЛ" localSheetId="9">'[30]29'!$J$9:$J$16,'[30]29'!$M$9:$M$16,'[30]29'!$P$9:$P$16,'[30]29'!$M$35:$M$42,'[30]29'!$P$35:$P$42,'[30]29'!$G$44:$G$51,'[30]29'!$J$44:$J$51,'[30]29'!$M$44:$M$51,'[30]29'!$P$44:$P$51</definedName>
    <definedName name="P2_T17?unit?ТГКАЛ" localSheetId="10">'[30]29'!$J$9:$J$16,'[30]29'!$M$9:$M$16,'[30]29'!$P$9:$P$16,'[30]29'!$M$35:$M$42,'[30]29'!$P$35:$P$42,'[30]29'!$G$44:$G$51,'[30]29'!$J$44:$J$51,'[30]29'!$M$44:$M$51,'[30]29'!$P$44:$P$51</definedName>
    <definedName name="P2_T17?unit?ТГКАЛ" localSheetId="6">'[30]29'!$J$9:$J$16,'[30]29'!$M$9:$M$16,'[30]29'!$P$9:$P$16,'[30]29'!$M$35:$M$42,'[30]29'!$P$35:$P$42,'[30]29'!$G$44:$G$51,'[30]29'!$J$44:$J$51,'[30]29'!$M$44:$M$51,'[30]29'!$P$44:$P$51</definedName>
    <definedName name="P2_T17?unit?ТГКАЛ">'[28]29'!$J$9:$J$16,'[28]29'!$M$9:$M$16,'[28]29'!$P$9:$P$16,'[28]29'!$M$35:$M$42,'[28]29'!$P$35:$P$42,'[28]29'!$G$44:$G$51,'[28]29'!$J$44:$J$51,'[28]29'!$M$44:$M$51,'[28]29'!$P$44:$P$51</definedName>
    <definedName name="P2_T17_Protection" localSheetId="9">'[30]29'!$F$19:$G$19,'[30]29'!$F$21:$G$25,'[30]29'!$F$27:$G$27,'[30]29'!$F$29:$G$33,'[30]29'!$F$36:$G$36,'[30]29'!$F$38:$G$42,'[30]29'!$F$45:$G$45,'[30]29'!$F$47:$G$51</definedName>
    <definedName name="P2_T17_Protection" localSheetId="10">'[30]29'!$F$19:$G$19,'[30]29'!$F$21:$G$25,'[30]29'!$F$27:$G$27,'[30]29'!$F$29:$G$33,'[30]29'!$F$36:$G$36,'[30]29'!$F$38:$G$42,'[30]29'!$F$45:$G$45,'[30]29'!$F$47:$G$51</definedName>
    <definedName name="P2_T17_Protection" localSheetId="6">'[30]29'!$F$19:$G$19,'[30]29'!$F$21:$G$25,'[30]29'!$F$27:$G$27,'[30]29'!$F$29:$G$33,'[30]29'!$F$36:$G$36,'[30]29'!$F$38:$G$42,'[30]29'!$F$45:$G$45,'[30]29'!$F$47:$G$51</definedName>
    <definedName name="P2_T17_Protection">'[28]29'!$F$19:$G$19,'[28]29'!$F$21:$G$25,'[28]29'!$F$27:$G$27,'[28]29'!$F$29:$G$33,'[28]29'!$F$36:$G$36,'[28]29'!$F$38:$G$42,'[28]29'!$F$45:$G$45,'[28]29'!$F$47:$G$51</definedName>
    <definedName name="P2_T2.1?Protection" localSheetId="9">'[47]2007 (Min)'!$G$40:$H$42,'[47]2007 (Min)'!$K$40:$L$42,'[47]2007 (Min)'!$O$40:$P$42,'[47]2007 (Min)'!$G$47:$H$47,'[47]2007 (Min)'!$K$47:$L$47</definedName>
    <definedName name="P2_T2.1?Protection" localSheetId="10">'[47]2007 (Min)'!$G$40:$H$42,'[47]2007 (Min)'!$K$40:$L$42,'[47]2007 (Min)'!$O$40:$P$42,'[47]2007 (Min)'!$G$47:$H$47,'[47]2007 (Min)'!$K$47:$L$47</definedName>
    <definedName name="P2_T2.1?Protection" localSheetId="6">'[47]2007 (Min)'!$G$40:$H$42,'[47]2007 (Min)'!$K$40:$L$42,'[47]2007 (Min)'!$O$40:$P$42,'[47]2007 (Min)'!$G$47:$H$47,'[47]2007 (Min)'!$K$47:$L$47</definedName>
    <definedName name="P2_T2.1?Protection">'[46]2007 (Min)'!$G$40:$H$42,'[46]2007 (Min)'!$K$40:$L$42,'[46]2007 (Min)'!$O$40:$P$42,'[46]2007 (Min)'!$G$47:$H$47,'[46]2007 (Min)'!$K$47:$L$47</definedName>
    <definedName name="P2_T2.2?Protection" localSheetId="9">'[47]2007 (Max)'!$G$17:$H$21,'[47]2007 (Max)'!$K$17:$L$21,'[47]2007 (Max)'!$O$17:$P$21,'[47]2007 (Max)'!$G$25:$H$25,'[47]2007 (Max)'!$K$25:$L$25</definedName>
    <definedName name="P2_T2.2?Protection" localSheetId="10">'[47]2007 (Max)'!$G$17:$H$21,'[47]2007 (Max)'!$K$17:$L$21,'[47]2007 (Max)'!$O$17:$P$21,'[47]2007 (Max)'!$G$25:$H$25,'[47]2007 (Max)'!$K$25:$L$25</definedName>
    <definedName name="P2_T2.2?Protection" localSheetId="6">'[47]2007 (Max)'!$G$17:$H$21,'[47]2007 (Max)'!$K$17:$L$21,'[47]2007 (Max)'!$O$17:$P$21,'[47]2007 (Max)'!$G$25:$H$25,'[47]2007 (Max)'!$K$25:$L$25</definedName>
    <definedName name="P2_T2.2?Protection">'[46]2007 (Max)'!$G$17:$H$21,'[46]2007 (Max)'!$K$17:$L$21,'[46]2007 (Max)'!$O$17:$P$21,'[46]2007 (Max)'!$G$25:$H$25,'[46]2007 (Max)'!$K$25:$L$25</definedName>
    <definedName name="P2_T21_Protection" localSheetId="9">'[30]21'!$E$20:$E$22,'[30]21'!$G$20:$K$22,'[30]21'!$M$20:$M$22,'[30]21'!$O$20:$S$22,'[30]21'!$E$26:$E$28,'[30]21'!$G$26:$K$28,'[30]21'!$M$26:$M$28,'[30]21'!$O$26:$S$28</definedName>
    <definedName name="P2_T21_Protection" localSheetId="10">'[30]21'!$E$20:$E$22,'[30]21'!$G$20:$K$22,'[30]21'!$M$20:$M$22,'[30]21'!$O$20:$S$22,'[30]21'!$E$26:$E$28,'[30]21'!$G$26:$K$28,'[30]21'!$M$26:$M$28,'[30]21'!$O$26:$S$28</definedName>
    <definedName name="P2_T21_Protection" localSheetId="6">'[30]21'!$E$20:$E$22,'[30]21'!$G$20:$K$22,'[30]21'!$M$20:$M$22,'[30]21'!$O$20:$S$22,'[30]21'!$E$26:$E$28,'[30]21'!$G$26:$K$28,'[30]21'!$M$26:$M$28,'[30]21'!$O$26:$S$28</definedName>
    <definedName name="P2_T21_Protection">'[28]21'!$E$20:$E$22,'[28]21'!$G$20:$K$22,'[28]21'!$M$20:$M$22,'[28]21'!$O$20:$S$22,'[28]21'!$E$26:$E$28,'[28]21'!$G$26:$K$28,'[28]21'!$M$26:$M$28,'[28]21'!$O$26:$S$28</definedName>
    <definedName name="P2_T25_protection" localSheetId="9">'[30]25'!$L$35:$O$37,'[30]25'!$L$41:$O$42,'[30]25'!$Q$8:$T$21,'[30]25'!$Q$24:$T$28,'[30]25'!$Q$30:$T$33,'[30]25'!$Q$35:$T$37,'[30]25'!$Q$41:$T$42,'[30]25'!$B$35:$B$37</definedName>
    <definedName name="P2_T25_protection" localSheetId="10">'[30]25'!$L$35:$O$37,'[30]25'!$L$41:$O$42,'[30]25'!$Q$8:$T$21,'[30]25'!$Q$24:$T$28,'[30]25'!$Q$30:$T$33,'[30]25'!$Q$35:$T$37,'[30]25'!$Q$41:$T$42,'[30]25'!$B$35:$B$37</definedName>
    <definedName name="P2_T25_protection" localSheetId="6">'[30]25'!$L$35:$O$37,'[30]25'!$L$41:$O$42,'[30]25'!$Q$8:$T$21,'[30]25'!$Q$24:$T$28,'[30]25'!$Q$30:$T$33,'[30]25'!$Q$35:$T$37,'[30]25'!$Q$41:$T$42,'[30]25'!$B$35:$B$37</definedName>
    <definedName name="P2_T25_protection">'[28]25'!$L$35:$O$37,'[28]25'!$L$41:$O$42,'[28]25'!$Q$8:$T$21,'[28]25'!$Q$24:$T$28,'[28]25'!$Q$30:$T$33,'[28]25'!$Q$35:$T$37,'[28]25'!$Q$41:$T$42,'[28]25'!$B$35:$B$37</definedName>
    <definedName name="P2_T26_Protection" localSheetId="9">'[30]26'!$F$34:$I$36,'[30]26'!$K$8:$N$8,'[30]26'!$K$10:$N$11,'[30]26'!$K$13:$N$15,'[30]26'!$K$18:$N$19,'[30]26'!$K$22:$N$24,'[30]26'!$K$26:$N$26,'[30]26'!$K$29:$N$32</definedName>
    <definedName name="P2_T26_Protection" localSheetId="10">'[30]26'!$F$34:$I$36,'[30]26'!$K$8:$N$8,'[30]26'!$K$10:$N$11,'[30]26'!$K$13:$N$15,'[30]26'!$K$18:$N$19,'[30]26'!$K$22:$N$24,'[30]26'!$K$26:$N$26,'[30]26'!$K$29:$N$32</definedName>
    <definedName name="P2_T26_Protection" localSheetId="6">'[30]26'!$F$34:$I$36,'[30]26'!$K$8:$N$8,'[30]26'!$K$10:$N$11,'[30]26'!$K$13:$N$15,'[30]26'!$K$18:$N$19,'[30]26'!$K$22:$N$24,'[30]26'!$K$26:$N$26,'[30]26'!$K$29:$N$32</definedName>
    <definedName name="P2_T26_Protection">'[28]26'!$F$34:$I$36,'[28]26'!$K$8:$N$8,'[28]26'!$K$10:$N$11,'[28]26'!$K$13:$N$15,'[28]26'!$K$18:$N$19,'[28]26'!$K$22:$N$24,'[28]26'!$K$26:$N$26,'[28]26'!$K$29:$N$32</definedName>
    <definedName name="P2_T27_Protection" localSheetId="9">'[30]27'!$F$34:$I$36,'[30]27'!$K$8:$N$8,'[30]27'!$K$10:$N$11,'[30]27'!$K$13:$N$15,'[30]27'!$K$18:$N$19,'[30]27'!$K$22:$N$24,'[30]27'!$K$26:$N$26,'[30]27'!$K$29:$N$32</definedName>
    <definedName name="P2_T27_Protection" localSheetId="10">'[30]27'!$F$34:$I$36,'[30]27'!$K$8:$N$8,'[30]27'!$K$10:$N$11,'[30]27'!$K$13:$N$15,'[30]27'!$K$18:$N$19,'[30]27'!$K$22:$N$24,'[30]27'!$K$26:$N$26,'[30]27'!$K$29:$N$32</definedName>
    <definedName name="P2_T27_Protection" localSheetId="6">'[30]27'!$F$34:$I$36,'[30]27'!$K$8:$N$8,'[30]27'!$K$10:$N$11,'[30]27'!$K$13:$N$15,'[30]27'!$K$18:$N$19,'[30]27'!$K$22:$N$24,'[30]27'!$K$26:$N$26,'[30]27'!$K$29:$N$32</definedName>
    <definedName name="P2_T27_Protection">'[28]27'!$F$34:$I$36,'[28]27'!$K$8:$N$8,'[28]27'!$K$10:$N$11,'[28]27'!$K$13:$N$15,'[28]27'!$K$18:$N$19,'[28]27'!$K$22:$N$24,'[28]27'!$K$26:$N$26,'[28]27'!$K$29:$N$32</definedName>
    <definedName name="P2_T28?axis?R?ПЭ" localSheetId="9">'[30]28'!$D$68:$I$70,'[30]28'!$D$74:$I$76,'[30]28'!$D$80:$I$82,'[30]28'!$D$89:$I$91,'[30]28'!$D$94:$I$96,'[30]28'!$D$100:$I$102,'[30]28'!$D$106:$I$108,'[30]28'!$D$115:$I$117</definedName>
    <definedName name="P2_T28?axis?R?ПЭ" localSheetId="10">'[30]28'!$D$68:$I$70,'[30]28'!$D$74:$I$76,'[30]28'!$D$80:$I$82,'[30]28'!$D$89:$I$91,'[30]28'!$D$94:$I$96,'[30]28'!$D$100:$I$102,'[30]28'!$D$106:$I$108,'[30]28'!$D$115:$I$117</definedName>
    <definedName name="P2_T28?axis?R?ПЭ" localSheetId="6">'[30]28'!$D$68:$I$70,'[30]28'!$D$74:$I$76,'[30]28'!$D$80:$I$82,'[30]28'!$D$89:$I$91,'[30]28'!$D$94:$I$96,'[30]28'!$D$100:$I$102,'[30]28'!$D$106:$I$108,'[30]28'!$D$115:$I$117</definedName>
    <definedName name="P2_T28?axis?R?ПЭ">'[28]28'!$D$68:$I$70,'[28]28'!$D$74:$I$76,'[28]28'!$D$80:$I$82,'[28]28'!$D$89:$I$91,'[28]28'!$D$94:$I$96,'[28]28'!$D$100:$I$102,'[28]28'!$D$106:$I$108,'[28]28'!$D$115:$I$117</definedName>
    <definedName name="P2_T28?axis?R?ПЭ?" localSheetId="9">'[30]28'!$B$68:$B$70,'[30]28'!$B$74:$B$76,'[30]28'!$B$80:$B$82,'[30]28'!$B$89:$B$91,'[30]28'!$B$94:$B$96,'[30]28'!$B$100:$B$102,'[30]28'!$B$106:$B$108,'[30]28'!$B$115:$B$117</definedName>
    <definedName name="P2_T28?axis?R?ПЭ?" localSheetId="10">'[30]28'!$B$68:$B$70,'[30]28'!$B$74:$B$76,'[30]28'!$B$80:$B$82,'[30]28'!$B$89:$B$91,'[30]28'!$B$94:$B$96,'[30]28'!$B$100:$B$102,'[30]28'!$B$106:$B$108,'[30]28'!$B$115:$B$117</definedName>
    <definedName name="P2_T28?axis?R?ПЭ?" localSheetId="6">'[30]28'!$B$68:$B$70,'[30]28'!$B$74:$B$76,'[30]28'!$B$80:$B$82,'[30]28'!$B$89:$B$91,'[30]28'!$B$94:$B$96,'[30]28'!$B$100:$B$102,'[30]28'!$B$106:$B$108,'[30]28'!$B$115:$B$117</definedName>
    <definedName name="P2_T28?axis?R?ПЭ?">'[28]28'!$B$68:$B$70,'[28]28'!$B$74:$B$76,'[28]28'!$B$80:$B$82,'[28]28'!$B$89:$B$91,'[28]28'!$B$94:$B$96,'[28]28'!$B$100:$B$102,'[28]28'!$B$106:$B$108,'[28]28'!$B$115:$B$117</definedName>
    <definedName name="P2_T28_Protection" localSheetId="9">'[30]28'!$B$126:$B$128,'[30]28'!$B$132:$B$134,'[30]28'!$B$141:$B$143,'[30]28'!$B$146:$B$148,'[30]28'!$B$152:$B$154,'[30]28'!$B$158:$B$160,'[30]28'!$B$167:$B$169</definedName>
    <definedName name="P2_T28_Protection" localSheetId="10">'[30]28'!$B$126:$B$128,'[30]28'!$B$132:$B$134,'[30]28'!$B$141:$B$143,'[30]28'!$B$146:$B$148,'[30]28'!$B$152:$B$154,'[30]28'!$B$158:$B$160,'[30]28'!$B$167:$B$169</definedName>
    <definedName name="P2_T28_Protection" localSheetId="6">'[30]28'!$B$126:$B$128,'[30]28'!$B$132:$B$134,'[30]28'!$B$141:$B$143,'[30]28'!$B$146:$B$148,'[30]28'!$B$152:$B$154,'[30]28'!$B$158:$B$160,'[30]28'!$B$167:$B$169</definedName>
    <definedName name="P2_T28_Protection">'[28]28'!$B$126:$B$128,'[28]28'!$B$132:$B$134,'[28]28'!$B$141:$B$143,'[28]28'!$B$146:$B$148,'[28]28'!$B$152:$B$154,'[28]28'!$B$158:$B$160,'[28]28'!$B$167:$B$169</definedName>
    <definedName name="P2_T4_Protect" localSheetId="9" hidden="1">'[44]4'!$Q$22:$T$22,'[44]4'!$Q$24:$T$28,'[44]4'!$V$24:$Y$28,'[44]4'!$V$22:$Y$22,'[44]4'!$V$20:$Y$20,'[44]4'!$V$11:$Y$17,'[44]4'!$AA$11:$AD$17,'[44]4'!$AA$20:$AD$20,'[44]4'!$AA$22:$AD$22</definedName>
    <definedName name="P2_T4_Protect" localSheetId="10" hidden="1">'[44]4'!$Q$22:$T$22,'[44]4'!$Q$24:$T$28,'[44]4'!$V$24:$Y$28,'[44]4'!$V$22:$Y$22,'[44]4'!$V$20:$Y$20,'[44]4'!$V$11:$Y$17,'[44]4'!$AA$11:$AD$17,'[44]4'!$AA$20:$AD$20,'[44]4'!$AA$22:$AD$22</definedName>
    <definedName name="P2_T4_Protect" localSheetId="6" hidden="1">'[44]4'!$Q$22:$T$22,'[44]4'!$Q$24:$T$28,'[44]4'!$V$24:$Y$28,'[44]4'!$V$22:$Y$22,'[44]4'!$V$20:$Y$20,'[44]4'!$V$11:$Y$17,'[44]4'!$AA$11:$AD$17,'[44]4'!$AA$20:$AD$20,'[44]4'!$AA$22:$AD$22</definedName>
    <definedName name="P2_T4_Protect" hidden="1">'[45]4'!$Q$22:$T$22,'[45]4'!$Q$24:$T$28,'[45]4'!$V$24:$Y$28,'[45]4'!$V$22:$Y$22,'[45]4'!$V$20:$Y$20,'[45]4'!$V$11:$Y$17,'[45]4'!$AA$11:$AD$17,'[45]4'!$AA$20:$AD$20,'[45]4'!$AA$22:$AD$22</definedName>
    <definedName name="P3_dip" localSheetId="9" hidden="1">[23]FST5!$G$143:$G$145,[23]FST5!$G$214:$G$217,[23]FST5!$G$219:$G$224,[23]FST5!$G$226,[23]FST5!$G$228,[23]FST5!$G$230,[23]FST5!$G$232,[23]FST5!$G$197:$G$212</definedName>
    <definedName name="P3_dip" localSheetId="10" hidden="1">[23]FST5!$G$143:$G$145,[23]FST5!$G$214:$G$217,[23]FST5!$G$219:$G$224,[23]FST5!$G$226,[23]FST5!$G$228,[23]FST5!$G$230,[23]FST5!$G$232,[23]FST5!$G$197:$G$212</definedName>
    <definedName name="P3_dip" localSheetId="6" hidden="1">[23]FST5!$G$143:$G$145,[23]FST5!$G$214:$G$217,[23]FST5!$G$219:$G$224,[23]FST5!$G$226,[23]FST5!$G$228,[23]FST5!$G$230,[23]FST5!$G$232,[23]FST5!$G$197:$G$212</definedName>
    <definedName name="P3_dip" hidden="1">[24]FST5!$G$143:$G$145,[24]FST5!$G$214:$G$217,[24]FST5!$G$219:$G$224,[24]FST5!$G$226,[24]FST5!$G$228,[24]FST5!$G$230,[24]FST5!$G$232,[24]FST5!$G$197:$G$212</definedName>
    <definedName name="P3_SC22" localSheetId="7" hidden="1">#REF!,#REF!,#REF!,#REF!,#REF!,#REF!</definedName>
    <definedName name="P3_SC22" localSheetId="8" hidden="1">#REF!,#REF!,#REF!,#REF!,#REF!,#REF!</definedName>
    <definedName name="P3_SC22" localSheetId="11" hidden="1">#REF!,#REF!,#REF!,#REF!,#REF!,#REF!</definedName>
    <definedName name="P3_SC22" localSheetId="12" hidden="1">#REF!,#REF!,#REF!,#REF!,#REF!,#REF!</definedName>
    <definedName name="P3_SC22" localSheetId="14" hidden="1">#REF!,#REF!,#REF!,#REF!,#REF!,#REF!</definedName>
    <definedName name="P3_SC22" localSheetId="16" hidden="1">#REF!,#REF!,#REF!,#REF!,#REF!,#REF!</definedName>
    <definedName name="P3_SC22" localSheetId="1" hidden="1">#REF!,#REF!,#REF!,#REF!,#REF!,#REF!</definedName>
    <definedName name="P3_SC22" localSheetId="2" hidden="1">#REF!,#REF!,#REF!,#REF!,#REF!,#REF!</definedName>
    <definedName name="P3_SC22" localSheetId="3" hidden="1">#REF!,#REF!,#REF!,#REF!,#REF!,#REF!</definedName>
    <definedName name="P3_SC22" localSheetId="4" hidden="1">#REF!,#REF!,#REF!,#REF!,#REF!,#REF!</definedName>
    <definedName name="P3_SC22" localSheetId="5" hidden="1">#REF!,#REF!,#REF!,#REF!,#REF!,#REF!</definedName>
    <definedName name="P3_SC22" localSheetId="6" hidden="1">#REF!,#REF!,#REF!,#REF!,#REF!,#REF!</definedName>
    <definedName name="P3_SC22" localSheetId="18" hidden="1">#REF!,#REF!,#REF!,#REF!,#REF!,#REF!</definedName>
    <definedName name="P3_SC22" localSheetId="19" hidden="1">#REF!,#REF!,#REF!,#REF!,#REF!,#REF!</definedName>
    <definedName name="P3_SC22" hidden="1">#REF!,#REF!,#REF!,#REF!,#REF!,#REF!</definedName>
    <definedName name="P3_SCOPE_F1_PRT" localSheetId="7" hidden="1">'[38]Ф-1 (для АО-энерго)'!$E$16:$E$17,'[38]Ф-1 (для АО-энерго)'!$C$4:$D$4,'[38]Ф-1 (для АО-энерго)'!$C$7:$E$10,'[38]Ф-1 (для АО-энерго)'!$A$11:$E$11</definedName>
    <definedName name="P3_SCOPE_F1_PRT" localSheetId="9">'[38]Ф-1 (для АО-энерго)'!$E$16:$E$17,'[38]Ф-1 (для АО-энерго)'!$C$4:$D$4,'[38]Ф-1 (для АО-энерго)'!$C$7:$E$10,'[38]Ф-1 (для АО-энерго)'!$A$11:$E$11</definedName>
    <definedName name="P3_SCOPE_F1_PRT" localSheetId="10">'[38]Ф-1 (для АО-энерго)'!$E$16:$E$17,'[38]Ф-1 (для АО-энерго)'!$C$4:$D$4,'[38]Ф-1 (для АО-энерго)'!$C$7:$E$10,'[38]Ф-1 (для АО-энерго)'!$A$11:$E$11</definedName>
    <definedName name="P3_SCOPE_F1_PRT" localSheetId="11">'[39]Ф-1 (для АО-энерго)'!$E$16:$E$17,'[39]Ф-1 (для АО-энерго)'!$C$4:$D$4,'[39]Ф-1 (для АО-энерго)'!$C$7:$E$10,'[39]Ф-1 (для АО-энерго)'!$A$11:$E$11</definedName>
    <definedName name="P3_SCOPE_F1_PRT" localSheetId="12">'[39]Ф-1 (для АО-энерго)'!$E$16:$E$17,'[39]Ф-1 (для АО-энерго)'!$C$4:$D$4,'[39]Ф-1 (для АО-энерго)'!$C$7:$E$10,'[39]Ф-1 (для АО-энерго)'!$A$11:$E$11</definedName>
    <definedName name="P3_SCOPE_F1_PRT" localSheetId="16">'[39]Ф-1 (для АО-энерго)'!$E$16:$E$17,'[39]Ф-1 (для АО-энерго)'!$C$4:$D$4,'[39]Ф-1 (для АО-энерго)'!$C$7:$E$10,'[39]Ф-1 (для АО-энерго)'!$A$11:$E$11</definedName>
    <definedName name="P3_SCOPE_F1_PRT" localSheetId="6">'[38]Ф-1 (для АО-энерго)'!$E$16:$E$17,'[38]Ф-1 (для АО-энерго)'!$C$4:$D$4,'[38]Ф-1 (для АО-энерго)'!$C$7:$E$10,'[38]Ф-1 (для АО-энерго)'!$A$11:$E$11</definedName>
    <definedName name="P3_SCOPE_F1_PRT" localSheetId="18" hidden="1">'[38]Ф-1 (для АО-энерго)'!$E$16:$E$17,'[38]Ф-1 (для АО-энерго)'!$C$4:$D$4,'[38]Ф-1 (для АО-энерго)'!$C$7:$E$10,'[38]Ф-1 (для АО-энерго)'!$A$11:$E$11</definedName>
    <definedName name="P3_SCOPE_F1_PRT" localSheetId="19" hidden="1">'[38]Ф-1 (для АО-энерго)'!$E$16:$E$17,'[38]Ф-1 (для АО-энерго)'!$C$4:$D$4,'[38]Ф-1 (для АО-энерго)'!$C$7:$E$10,'[38]Ф-1 (для АО-энерго)'!$A$11:$E$11</definedName>
    <definedName name="P3_SCOPE_F1_PRT" hidden="1">'[40]Ф-1 (для АО-энерго)'!$E$16:$E$17,'[40]Ф-1 (для АО-энерго)'!$C$4:$D$4,'[40]Ф-1 (для АО-энерго)'!$C$7:$E$10,'[40]Ф-1 (для АО-энерго)'!$A$11:$E$11</definedName>
    <definedName name="P3_SCOPE_FULL_LOAD" localSheetId="7" hidden="1">#REF!,#REF!,#REF!,#REF!,#REF!,#REF!</definedName>
    <definedName name="P3_SCOPE_FULL_LOAD" localSheetId="8" hidden="1">#REF!,#REF!,#REF!,#REF!,#REF!,#REF!</definedName>
    <definedName name="P3_SCOPE_FULL_LOAD" localSheetId="11" hidden="1">#REF!,#REF!,#REF!,#REF!,#REF!,#REF!</definedName>
    <definedName name="P3_SCOPE_FULL_LOAD" localSheetId="12" hidden="1">#REF!,#REF!,#REF!,#REF!,#REF!,#REF!</definedName>
    <definedName name="P3_SCOPE_FULL_LOAD" localSheetId="14" hidden="1">#REF!,#REF!,#REF!,#REF!,#REF!,#REF!</definedName>
    <definedName name="P3_SCOPE_FULL_LOAD" localSheetId="16" hidden="1">#REF!,#REF!,#REF!,#REF!,#REF!,#REF!</definedName>
    <definedName name="P3_SCOPE_FULL_LOAD" localSheetId="1" hidden="1">#REF!,#REF!,#REF!,#REF!,#REF!,#REF!</definedName>
    <definedName name="P3_SCOPE_FULL_LOAD" localSheetId="2" hidden="1">#REF!,#REF!,#REF!,#REF!,#REF!,#REF!</definedName>
    <definedName name="P3_SCOPE_FULL_LOAD" localSheetId="3" hidden="1">#REF!,#REF!,#REF!,#REF!,#REF!,#REF!</definedName>
    <definedName name="P3_SCOPE_FULL_LOAD" localSheetId="4" hidden="1">#REF!,#REF!,#REF!,#REF!,#REF!,#REF!</definedName>
    <definedName name="P3_SCOPE_FULL_LOAD" localSheetId="5" hidden="1">#REF!,#REF!,#REF!,#REF!,#REF!,#REF!</definedName>
    <definedName name="P3_SCOPE_FULL_LOAD" localSheetId="6" hidden="1">#REF!,#REF!,#REF!,#REF!,#REF!,#REF!</definedName>
    <definedName name="P3_SCOPE_FULL_LOAD" localSheetId="18" hidden="1">#REF!,#REF!,#REF!,#REF!,#REF!,#REF!</definedName>
    <definedName name="P3_SCOPE_FULL_LOAD" localSheetId="19" hidden="1">#REF!,#REF!,#REF!,#REF!,#REF!,#REF!</definedName>
    <definedName name="P3_SCOPE_FULL_LOAD" hidden="1">#REF!,#REF!,#REF!,#REF!,#REF!,#REF!</definedName>
    <definedName name="P3_SCOPE_IND" localSheetId="7" hidden="1">#REF!,#REF!,#REF!,#REF!,#REF!</definedName>
    <definedName name="P3_SCOPE_IND" localSheetId="8" hidden="1">#REF!,#REF!,#REF!,#REF!,#REF!</definedName>
    <definedName name="P3_SCOPE_IND" localSheetId="11" hidden="1">#REF!,#REF!,#REF!,#REF!,#REF!</definedName>
    <definedName name="P3_SCOPE_IND" localSheetId="12" hidden="1">#REF!,#REF!,#REF!,#REF!,#REF!</definedName>
    <definedName name="P3_SCOPE_IND" localSheetId="14" hidden="1">#REF!,#REF!,#REF!,#REF!,#REF!</definedName>
    <definedName name="P3_SCOPE_IND" localSheetId="16" hidden="1">#REF!,#REF!,#REF!,#REF!,#REF!</definedName>
    <definedName name="P3_SCOPE_IND" localSheetId="1" hidden="1">#REF!,#REF!,#REF!,#REF!,#REF!</definedName>
    <definedName name="P3_SCOPE_IND" localSheetId="2" hidden="1">#REF!,#REF!,#REF!,#REF!,#REF!</definedName>
    <definedName name="P3_SCOPE_IND" localSheetId="3" hidden="1">#REF!,#REF!,#REF!,#REF!,#REF!</definedName>
    <definedName name="P3_SCOPE_IND" localSheetId="4" hidden="1">#REF!,#REF!,#REF!,#REF!,#REF!</definedName>
    <definedName name="P3_SCOPE_IND" localSheetId="5" hidden="1">#REF!,#REF!,#REF!,#REF!,#REF!</definedName>
    <definedName name="P3_SCOPE_IND" localSheetId="6" hidden="1">#REF!,#REF!,#REF!,#REF!,#REF!</definedName>
    <definedName name="P3_SCOPE_IND" localSheetId="18" hidden="1">#REF!,#REF!,#REF!,#REF!,#REF!</definedName>
    <definedName name="P3_SCOPE_IND" localSheetId="19" hidden="1">#REF!,#REF!,#REF!,#REF!,#REF!</definedName>
    <definedName name="P3_SCOPE_IND" hidden="1">#REF!,#REF!,#REF!,#REF!,#REF!</definedName>
    <definedName name="P3_SCOPE_IND2" localSheetId="7" hidden="1">#REF!,#REF!,#REF!,#REF!,#REF!</definedName>
    <definedName name="P3_SCOPE_IND2" localSheetId="8" hidden="1">#REF!,#REF!,#REF!,#REF!,#REF!</definedName>
    <definedName name="P3_SCOPE_IND2" localSheetId="11" hidden="1">#REF!,#REF!,#REF!,#REF!,#REF!</definedName>
    <definedName name="P3_SCOPE_IND2" localSheetId="12" hidden="1">#REF!,#REF!,#REF!,#REF!,#REF!</definedName>
    <definedName name="P3_SCOPE_IND2" localSheetId="14" hidden="1">#REF!,#REF!,#REF!,#REF!,#REF!</definedName>
    <definedName name="P3_SCOPE_IND2" localSheetId="16" hidden="1">#REF!,#REF!,#REF!,#REF!,#REF!</definedName>
    <definedName name="P3_SCOPE_IND2" localSheetId="1" hidden="1">#REF!,#REF!,#REF!,#REF!,#REF!</definedName>
    <definedName name="P3_SCOPE_IND2" localSheetId="2" hidden="1">#REF!,#REF!,#REF!,#REF!,#REF!</definedName>
    <definedName name="P3_SCOPE_IND2" localSheetId="5" hidden="1">#REF!,#REF!,#REF!,#REF!,#REF!</definedName>
    <definedName name="P3_SCOPE_IND2" localSheetId="6" hidden="1">#REF!,#REF!,#REF!,#REF!,#REF!</definedName>
    <definedName name="P3_SCOPE_IND2" localSheetId="18" hidden="1">#REF!,#REF!,#REF!,#REF!,#REF!</definedName>
    <definedName name="P3_SCOPE_IND2" localSheetId="19" hidden="1">#REF!,#REF!,#REF!,#REF!,#REF!</definedName>
    <definedName name="P3_SCOPE_IND2" hidden="1">#REF!,#REF!,#REF!,#REF!,#REF!</definedName>
    <definedName name="P3_SCOPE_NOTIND" localSheetId="7" hidden="1">#REF!,#REF!,#REF!,#REF!,#REF!,#REF!,#REF!</definedName>
    <definedName name="P3_SCOPE_NOTIND" localSheetId="8" hidden="1">#REF!,#REF!,#REF!,#REF!,#REF!,#REF!,#REF!</definedName>
    <definedName name="P3_SCOPE_NOTIND" localSheetId="11" hidden="1">#REF!,#REF!,#REF!,#REF!,#REF!,#REF!,#REF!</definedName>
    <definedName name="P3_SCOPE_NOTIND" localSheetId="12" hidden="1">#REF!,#REF!,#REF!,#REF!,#REF!,#REF!,#REF!</definedName>
    <definedName name="P3_SCOPE_NOTIND" localSheetId="14" hidden="1">#REF!,#REF!,#REF!,#REF!,#REF!,#REF!,#REF!</definedName>
    <definedName name="P3_SCOPE_NOTIND" localSheetId="16" hidden="1">#REF!,#REF!,#REF!,#REF!,#REF!,#REF!,#REF!</definedName>
    <definedName name="P3_SCOPE_NOTIND" localSheetId="1" hidden="1">#REF!,#REF!,#REF!,#REF!,#REF!,#REF!,#REF!</definedName>
    <definedName name="P3_SCOPE_NOTIND" localSheetId="2" hidden="1">#REF!,#REF!,#REF!,#REF!,#REF!,#REF!,#REF!</definedName>
    <definedName name="P3_SCOPE_NOTIND" localSheetId="3" hidden="1">#REF!,#REF!,#REF!,#REF!,#REF!,#REF!,#REF!</definedName>
    <definedName name="P3_SCOPE_NOTIND" localSheetId="4" hidden="1">#REF!,#REF!,#REF!,#REF!,#REF!,#REF!,#REF!</definedName>
    <definedName name="P3_SCOPE_NOTIND" localSheetId="5" hidden="1">#REF!,#REF!,#REF!,#REF!,#REF!,#REF!,#REF!</definedName>
    <definedName name="P3_SCOPE_NOTIND" localSheetId="6" hidden="1">#REF!,#REF!,#REF!,#REF!,#REF!,#REF!,#REF!</definedName>
    <definedName name="P3_SCOPE_NOTIND" localSheetId="18" hidden="1">#REF!,#REF!,#REF!,#REF!,#REF!,#REF!,#REF!</definedName>
    <definedName name="P3_SCOPE_NOTIND" localSheetId="19" hidden="1">#REF!,#REF!,#REF!,#REF!,#REF!,#REF!,#REF!</definedName>
    <definedName name="P3_SCOPE_NOTIND" hidden="1">#REF!,#REF!,#REF!,#REF!,#REF!,#REF!,#REF!</definedName>
    <definedName name="P3_SCOPE_NotInd2" localSheetId="7" hidden="1">#REF!,#REF!,#REF!,#REF!,#REF!,#REF!,#REF!</definedName>
    <definedName name="P3_SCOPE_NotInd2" localSheetId="8" hidden="1">#REF!,#REF!,#REF!,#REF!,#REF!,#REF!,#REF!</definedName>
    <definedName name="P3_SCOPE_NotInd2" localSheetId="11" hidden="1">#REF!,#REF!,#REF!,#REF!,#REF!,#REF!,#REF!</definedName>
    <definedName name="P3_SCOPE_NotInd2" localSheetId="12" hidden="1">#REF!,#REF!,#REF!,#REF!,#REF!,#REF!,#REF!</definedName>
    <definedName name="P3_SCOPE_NotInd2" localSheetId="14" hidden="1">#REF!,#REF!,#REF!,#REF!,#REF!,#REF!,#REF!</definedName>
    <definedName name="P3_SCOPE_NotInd2" localSheetId="16" hidden="1">#REF!,#REF!,#REF!,#REF!,#REF!,#REF!,#REF!</definedName>
    <definedName name="P3_SCOPE_NotInd2" localSheetId="1" hidden="1">#REF!,#REF!,#REF!,#REF!,#REF!,#REF!,#REF!</definedName>
    <definedName name="P3_SCOPE_NotInd2" localSheetId="2" hidden="1">#REF!,#REF!,#REF!,#REF!,#REF!,#REF!,#REF!</definedName>
    <definedName name="P3_SCOPE_NotInd2" localSheetId="5" hidden="1">#REF!,#REF!,#REF!,#REF!,#REF!,#REF!,#REF!</definedName>
    <definedName name="P3_SCOPE_NotInd2" localSheetId="6" hidden="1">#REF!,#REF!,#REF!,#REF!,#REF!,#REF!,#REF!</definedName>
    <definedName name="P3_SCOPE_NotInd2" localSheetId="18" hidden="1">#REF!,#REF!,#REF!,#REF!,#REF!,#REF!,#REF!</definedName>
    <definedName name="P3_SCOPE_NotInd2" localSheetId="19" hidden="1">#REF!,#REF!,#REF!,#REF!,#REF!,#REF!,#REF!</definedName>
    <definedName name="P3_SCOPE_NotInd2" hidden="1">#REF!,#REF!,#REF!,#REF!,#REF!,#REF!,#REF!</definedName>
    <definedName name="P3_SCOPE_NotInt" localSheetId="7" hidden="1">#REF!,#REF!,#REF!,#REF!,#REF!,#REF!</definedName>
    <definedName name="P3_SCOPE_NotInt" localSheetId="8" hidden="1">#REF!,#REF!,#REF!,#REF!,#REF!,#REF!</definedName>
    <definedName name="P3_SCOPE_NotInt" localSheetId="11" hidden="1">#REF!,#REF!,#REF!,#REF!,#REF!,#REF!</definedName>
    <definedName name="P3_SCOPE_NotInt" localSheetId="12" hidden="1">#REF!,#REF!,#REF!,#REF!,#REF!,#REF!</definedName>
    <definedName name="P3_SCOPE_NotInt" localSheetId="14" hidden="1">#REF!,#REF!,#REF!,#REF!,#REF!,#REF!</definedName>
    <definedName name="P3_SCOPE_NotInt" localSheetId="16" hidden="1">#REF!,#REF!,#REF!,#REF!,#REF!,#REF!</definedName>
    <definedName name="P3_SCOPE_NotInt" localSheetId="1" hidden="1">#REF!,#REF!,#REF!,#REF!,#REF!,#REF!</definedName>
    <definedName name="P3_SCOPE_NotInt" localSheetId="2" hidden="1">#REF!,#REF!,#REF!,#REF!,#REF!,#REF!</definedName>
    <definedName name="P3_SCOPE_NotInt" localSheetId="3" hidden="1">#REF!,#REF!,#REF!,#REF!,#REF!,#REF!</definedName>
    <definedName name="P3_SCOPE_NotInt" localSheetId="4" hidden="1">#REF!,#REF!,#REF!,#REF!,#REF!,#REF!</definedName>
    <definedName name="P3_SCOPE_NotInt" localSheetId="5" hidden="1">#REF!,#REF!,#REF!,#REF!,#REF!,#REF!</definedName>
    <definedName name="P3_SCOPE_NotInt" localSheetId="6" hidden="1">#REF!,#REF!,#REF!,#REF!,#REF!,#REF!</definedName>
    <definedName name="P3_SCOPE_NotInt" localSheetId="18" hidden="1">#REF!,#REF!,#REF!,#REF!,#REF!,#REF!</definedName>
    <definedName name="P3_SCOPE_NotInt" localSheetId="19" hidden="1">#REF!,#REF!,#REF!,#REF!,#REF!,#REF!</definedName>
    <definedName name="P3_SCOPE_NotInt" hidden="1">#REF!,#REF!,#REF!,#REF!,#REF!,#REF!</definedName>
    <definedName name="P3_SCOPE_PER_PRT" localSheetId="7" hidden="1">[38]перекрестка!$J$33:$K$37,[38]перекрестка!$N$33:$N$37,[38]перекрестка!$F$39:$H$43,[38]перекрестка!$J$39:$K$43,[38]перекрестка!$N$39:$N$43</definedName>
    <definedName name="P3_SCOPE_PER_PRT" localSheetId="9">[38]перекрестка!$J$33:$K$37,[38]перекрестка!$N$33:$N$37,[38]перекрестка!$F$39:$H$43,[38]перекрестка!$J$39:$K$43,[38]перекрестка!$N$39:$N$43</definedName>
    <definedName name="P3_SCOPE_PER_PRT" localSheetId="10">[38]перекрестка!$J$33:$K$37,[38]перекрестка!$N$33:$N$37,[38]перекрестка!$F$39:$H$43,[38]перекрестка!$J$39:$K$43,[38]перекрестка!$N$39:$N$43</definedName>
    <definedName name="P3_SCOPE_PER_PRT" localSheetId="11">[39]перекрестка!$J$33:$K$37,[39]перекрестка!$N$33:$N$37,[39]перекрестка!$F$39:$H$43,[39]перекрестка!$J$39:$K$43,[39]перекрестка!$N$39:$N$43</definedName>
    <definedName name="P3_SCOPE_PER_PRT" localSheetId="12">[39]перекрестка!$J$33:$K$37,[39]перекрестка!$N$33:$N$37,[39]перекрестка!$F$39:$H$43,[39]перекрестка!$J$39:$K$43,[39]перекрестка!$N$39:$N$43</definedName>
    <definedName name="P3_SCOPE_PER_PRT" localSheetId="16">[39]перекрестка!$J$33:$K$37,[39]перекрестка!$N$33:$N$37,[39]перекрестка!$F$39:$H$43,[39]перекрестка!$J$39:$K$43,[39]перекрестка!$N$39:$N$43</definedName>
    <definedName name="P3_SCOPE_PER_PRT" localSheetId="6">[38]перекрестка!$J$33:$K$37,[38]перекрестка!$N$33:$N$37,[38]перекрестка!$F$39:$H$43,[38]перекрестка!$J$39:$K$43,[38]перекрестка!$N$39:$N$43</definedName>
    <definedName name="P3_SCOPE_PER_PRT" localSheetId="18" hidden="1">[38]перекрестка!$J$33:$K$37,[38]перекрестка!$N$33:$N$37,[38]перекрестка!$F$39:$H$43,[38]перекрестка!$J$39:$K$43,[38]перекрестка!$N$39:$N$43</definedName>
    <definedName name="P3_SCOPE_PER_PRT" localSheetId="19" hidden="1">[38]перекрестка!$J$33:$K$37,[38]перекрестка!$N$33:$N$37,[38]перекрестка!$F$39:$H$43,[38]перекрестка!$J$39:$K$43,[38]перекрестка!$N$39:$N$43</definedName>
    <definedName name="P3_SCOPE_PER_PRT" hidden="1">[40]перекрестка!$J$33:$K$37,[40]перекрестка!$N$33:$N$37,[40]перекрестка!$F$39:$H$43,[40]перекрестка!$J$39:$K$43,[40]перекрестка!$N$39:$N$43</definedName>
    <definedName name="P3_SCOPE_SV_PRT" localSheetId="7" hidden="1">#REF!,#REF!,#REF!,#REF!,#REF!,#REF!,#REF!</definedName>
    <definedName name="P3_SCOPE_SV_PRT" localSheetId="9">[38]свод!$D$135:$G$135,[38]свод!$I$135:$I$140,[38]свод!$H$137:$H$140,[38]свод!$D$138:$G$140,[38]свод!$E$15:$I$16,[38]свод!$E$120:$I$121,[38]свод!$E$18:$I$19</definedName>
    <definedName name="P3_SCOPE_SV_PRT" localSheetId="10">[38]свод!$D$135:$G$135,[38]свод!$I$135:$I$140,[38]свод!$H$137:$H$140,[38]свод!$D$138:$G$140,[38]свод!$E$15:$I$16,[38]свод!$E$120:$I$121,[38]свод!$E$18:$I$19</definedName>
    <definedName name="P3_SCOPE_SV_PRT" localSheetId="11">[39]свод!$D$135:$G$135,[39]свод!$I$135:$I$140,[39]свод!$H$137:$H$140,[39]свод!$D$138:$G$140,[39]свод!$E$15:$I$16,[39]свод!$E$120:$I$121,[39]свод!$E$18:$I$19</definedName>
    <definedName name="P3_SCOPE_SV_PRT" localSheetId="12">[39]свод!$D$135:$G$135,[39]свод!$I$135:$I$140,[39]свод!$H$137:$H$140,[39]свод!$D$138:$G$140,[39]свод!$E$15:$I$16,[39]свод!$E$120:$I$121,[39]свод!$E$18:$I$19</definedName>
    <definedName name="P3_SCOPE_SV_PRT" localSheetId="16">[39]свод!$D$135:$G$135,[39]свод!$I$135:$I$140,[39]свод!$H$137:$H$140,[39]свод!$D$138:$G$140,[39]свод!$E$15:$I$16,[39]свод!$E$120:$I$121,[39]свод!$E$18:$I$19</definedName>
    <definedName name="P3_SCOPE_SV_PRT" localSheetId="6">[38]свод!$D$135:$G$135,[38]свод!$I$135:$I$140,[38]свод!$H$137:$H$140,[38]свод!$D$138:$G$140,[38]свод!$E$15:$I$16,[38]свод!$E$120:$I$121,[38]свод!$E$18:$I$19</definedName>
    <definedName name="P3_SCOPE_SV_PRT" localSheetId="18" hidden="1">#REF!,#REF!,#REF!,#REF!,#REF!,#REF!,#REF!</definedName>
    <definedName name="P3_SCOPE_SV_PRT" localSheetId="19" hidden="1">#REF!,#REF!,#REF!,#REF!,#REF!,#REF!,#REF!</definedName>
    <definedName name="P3_SCOPE_SV_PRT" hidden="1">[40]свод!$E$121:$I$121,[40]свод!$E$124:$H$127,[40]свод!$D$135:$G$135,[40]свод!$I$135:$I$140,[40]свод!$H$137:$H$140,[40]свод!$D$138:$G$140,[40]свод!$E$15:$I$16</definedName>
    <definedName name="P3_T1?axis?ПРД2?2005" localSheetId="7" hidden="1">#REF!,#REF!,#REF!,#REF!,#REF!,#REF!,#REF!</definedName>
    <definedName name="P3_T1?axis?ПРД2?2005" localSheetId="8" hidden="1">#REF!,#REF!,#REF!,#REF!,#REF!,#REF!,#REF!</definedName>
    <definedName name="P3_T1?axis?ПРД2?2005" localSheetId="11" hidden="1">#REF!,#REF!,#REF!,#REF!,#REF!,#REF!,#REF!</definedName>
    <definedName name="P3_T1?axis?ПРД2?2005" localSheetId="12" hidden="1">#REF!,#REF!,#REF!,#REF!,#REF!,#REF!,#REF!</definedName>
    <definedName name="P3_T1?axis?ПРД2?2005" localSheetId="14" hidden="1">#REF!,#REF!,#REF!,#REF!,#REF!,#REF!,#REF!</definedName>
    <definedName name="P3_T1?axis?ПРД2?2005" localSheetId="16" hidden="1">#REF!,#REF!,#REF!,#REF!,#REF!,#REF!,#REF!</definedName>
    <definedName name="P3_T1?axis?ПРД2?2005" localSheetId="6" hidden="1">#REF!,#REF!,#REF!,#REF!,#REF!,#REF!,#REF!</definedName>
    <definedName name="P3_T1?axis?ПРД2?2005" localSheetId="18" hidden="1">#REF!,#REF!,#REF!,#REF!,#REF!,#REF!,#REF!</definedName>
    <definedName name="P3_T1?axis?ПРД2?2005" localSheetId="19" hidden="1">#REF!,#REF!,#REF!,#REF!,#REF!,#REF!,#REF!</definedName>
    <definedName name="P3_T1?axis?ПРД2?2005" hidden="1">#REF!,#REF!,#REF!,#REF!,#REF!,#REF!,#REF!</definedName>
    <definedName name="P3_T1?axis?ПРД2?2006" localSheetId="7" hidden="1">#REF!,#REF!,#REF!,#REF!,#REF!,#REF!,#REF!</definedName>
    <definedName name="P3_T1?axis?ПРД2?2006" localSheetId="8" hidden="1">#REF!,#REF!,#REF!,#REF!,#REF!,#REF!,#REF!</definedName>
    <definedName name="P3_T1?axis?ПРД2?2006" localSheetId="11" hidden="1">#REF!,#REF!,#REF!,#REF!,#REF!,#REF!,#REF!</definedName>
    <definedName name="P3_T1?axis?ПРД2?2006" localSheetId="12" hidden="1">#REF!,#REF!,#REF!,#REF!,#REF!,#REF!,#REF!</definedName>
    <definedName name="P3_T1?axis?ПРД2?2006" localSheetId="14" hidden="1">#REF!,#REF!,#REF!,#REF!,#REF!,#REF!,#REF!</definedName>
    <definedName name="P3_T1?axis?ПРД2?2006" localSheetId="16" hidden="1">#REF!,#REF!,#REF!,#REF!,#REF!,#REF!,#REF!</definedName>
    <definedName name="P3_T1?axis?ПРД2?2006" localSheetId="6" hidden="1">#REF!,#REF!,#REF!,#REF!,#REF!,#REF!,#REF!</definedName>
    <definedName name="P3_T1?axis?ПРД2?2006" localSheetId="18" hidden="1">#REF!,#REF!,#REF!,#REF!,#REF!,#REF!,#REF!</definedName>
    <definedName name="P3_T1?axis?ПРД2?2006" localSheetId="19" hidden="1">#REF!,#REF!,#REF!,#REF!,#REF!,#REF!,#REF!</definedName>
    <definedName name="P3_T1?axis?ПРД2?2006" hidden="1">#REF!,#REF!,#REF!,#REF!,#REF!,#REF!,#REF!</definedName>
    <definedName name="P3_T1?Data" localSheetId="7" hidden="1">#REF!,#REF!,#REF!,#REF!,#REF!,#REF!,#REF!</definedName>
    <definedName name="P3_T1?Data" localSheetId="8" hidden="1">#REF!,#REF!,#REF!,#REF!,#REF!,#REF!,#REF!</definedName>
    <definedName name="P3_T1?Data" localSheetId="11" hidden="1">#REF!,#REF!,#REF!,#REF!,#REF!,#REF!,#REF!</definedName>
    <definedName name="P3_T1?Data" localSheetId="12" hidden="1">#REF!,#REF!,#REF!,#REF!,#REF!,#REF!,#REF!</definedName>
    <definedName name="P3_T1?Data" localSheetId="14" hidden="1">#REF!,#REF!,#REF!,#REF!,#REF!,#REF!,#REF!</definedName>
    <definedName name="P3_T1?Data" localSheetId="16" hidden="1">#REF!,#REF!,#REF!,#REF!,#REF!,#REF!,#REF!</definedName>
    <definedName name="P3_T1?Data" localSheetId="6" hidden="1">#REF!,#REF!,#REF!,#REF!,#REF!,#REF!,#REF!</definedName>
    <definedName name="P3_T1?Data" localSheetId="18" hidden="1">#REF!,#REF!,#REF!,#REF!,#REF!,#REF!,#REF!</definedName>
    <definedName name="P3_T1?Data" localSheetId="19" hidden="1">#REF!,#REF!,#REF!,#REF!,#REF!,#REF!,#REF!</definedName>
    <definedName name="P3_T1?Data" hidden="1">#REF!,#REF!,#REF!,#REF!,#REF!,#REF!,#REF!</definedName>
    <definedName name="P3_T1?L1.1.1" localSheetId="7" hidden="1">#REF!,#REF!,#REF!,#REF!,#REF!,#REF!,#REF!</definedName>
    <definedName name="P3_T1?L1.1.1" localSheetId="8" hidden="1">#REF!,#REF!,#REF!,#REF!,#REF!,#REF!,#REF!</definedName>
    <definedName name="P3_T1?L1.1.1" localSheetId="11" hidden="1">#REF!,#REF!,#REF!,#REF!,#REF!,#REF!,#REF!</definedName>
    <definedName name="P3_T1?L1.1.1" localSheetId="12" hidden="1">#REF!,#REF!,#REF!,#REF!,#REF!,#REF!,#REF!</definedName>
    <definedName name="P3_T1?L1.1.1" localSheetId="14" hidden="1">#REF!,#REF!,#REF!,#REF!,#REF!,#REF!,#REF!</definedName>
    <definedName name="P3_T1?L1.1.1" localSheetId="16" hidden="1">#REF!,#REF!,#REF!,#REF!,#REF!,#REF!,#REF!</definedName>
    <definedName name="P3_T1?L1.1.1" localSheetId="6" hidden="1">#REF!,#REF!,#REF!,#REF!,#REF!,#REF!,#REF!</definedName>
    <definedName name="P3_T1?L1.1.1" localSheetId="18" hidden="1">#REF!,#REF!,#REF!,#REF!,#REF!,#REF!,#REF!</definedName>
    <definedName name="P3_T1?L1.1.1" localSheetId="19" hidden="1">#REF!,#REF!,#REF!,#REF!,#REF!,#REF!,#REF!</definedName>
    <definedName name="P3_T1?L1.1.1" hidden="1">#REF!,#REF!,#REF!,#REF!,#REF!,#REF!,#REF!</definedName>
    <definedName name="P3_T1?L1.1.1.1" localSheetId="7" hidden="1">#REF!,#REF!,#REF!,#REF!,#REF!,#REF!,#REF!</definedName>
    <definedName name="P3_T1?L1.1.1.1" localSheetId="8" hidden="1">#REF!,#REF!,#REF!,#REF!,#REF!,#REF!,#REF!</definedName>
    <definedName name="P3_T1?L1.1.1.1" localSheetId="11" hidden="1">#REF!,#REF!,#REF!,#REF!,#REF!,#REF!,#REF!</definedName>
    <definedName name="P3_T1?L1.1.1.1" localSheetId="12" hidden="1">#REF!,#REF!,#REF!,#REF!,#REF!,#REF!,#REF!</definedName>
    <definedName name="P3_T1?L1.1.1.1" localSheetId="14" hidden="1">#REF!,#REF!,#REF!,#REF!,#REF!,#REF!,#REF!</definedName>
    <definedName name="P3_T1?L1.1.1.1" localSheetId="16" hidden="1">#REF!,#REF!,#REF!,#REF!,#REF!,#REF!,#REF!</definedName>
    <definedName name="P3_T1?L1.1.1.1" localSheetId="6" hidden="1">#REF!,#REF!,#REF!,#REF!,#REF!,#REF!,#REF!</definedName>
    <definedName name="P3_T1?L1.1.1.1" localSheetId="18" hidden="1">#REF!,#REF!,#REF!,#REF!,#REF!,#REF!,#REF!</definedName>
    <definedName name="P3_T1?L1.1.1.1" localSheetId="19" hidden="1">#REF!,#REF!,#REF!,#REF!,#REF!,#REF!,#REF!</definedName>
    <definedName name="P3_T1?L1.1.1.1" hidden="1">#REF!,#REF!,#REF!,#REF!,#REF!,#REF!,#REF!</definedName>
    <definedName name="P3_T1?L1.1.2" localSheetId="7" hidden="1">#REF!,#REF!,#REF!,#REF!,#REF!,#REF!,#REF!,'5.1 I ПР i'!P1_T1?L1.1.2</definedName>
    <definedName name="P3_T1?L1.1.2" localSheetId="8" hidden="1">#REF!,#REF!,#REF!,#REF!,#REF!,#REF!,#REF!,'5.2 II НР i'!P1_T1?L1.1.2</definedName>
    <definedName name="P3_T1?L1.1.2" localSheetId="9" hidden="1">#REF!,#REF!,#REF!,#REF!,#REF!,#REF!,#REF!,P1_T1?L1.1.2</definedName>
    <definedName name="P3_T1?L1.1.2" localSheetId="10" hidden="1">#REF!,#REF!,#REF!,#REF!,#REF!,#REF!,#REF!,P1_T1?L1.1.2</definedName>
    <definedName name="P3_T1?L1.1.2" localSheetId="11" hidden="1">#REF!,#REF!,#REF!,#REF!,#REF!,#REF!,#REF!,'5.3.2.  КНР'!P1_T1?L1.1.2</definedName>
    <definedName name="P3_T1?L1.1.2" localSheetId="12" hidden="1">#REF!,#REF!,#REF!,#REF!,#REF!,#REF!,#REF!,'5.3.3.  КНВВ'!P1_T1?L1.1.2</definedName>
    <definedName name="P3_T1?L1.1.2" localSheetId="14" hidden="1">#REF!,#REF!,#REF!,#REF!,#REF!,#REF!,#REF!,'5.3.3.2'!P1_T1?L1.1.2</definedName>
    <definedName name="P3_T1?L1.1.2" localSheetId="16" hidden="1">#REF!,#REF!,#REF!,#REF!,#REF!,#REF!,#REF!,'5.3.4.  КПО'!P1_T1?L1.1.2</definedName>
    <definedName name="P3_T1?L1.1.2" localSheetId="6" hidden="1">#REF!,#REF!,#REF!,#REF!,#REF!,#REF!,#REF!,'Пр 5. НВВ i'!P1_T1?L1.1.2</definedName>
    <definedName name="P3_T1?L1.1.2" localSheetId="18" hidden="1">#REF!,#REF!,#REF!,#REF!,#REF!,#REF!,#REF!,'Пр 5.3.5 В i корр ИП'!P1_T1?L1.1.2</definedName>
    <definedName name="P3_T1?L1.1.2" localSheetId="19" hidden="1">#REF!,#REF!,#REF!,#REF!,#REF!,#REF!,#REF!,'Пр 5.3.6 IV КНК i-2'!P1_T1?L1.1.2</definedName>
    <definedName name="P3_T1?L1.1.2" hidden="1">#REF!,#REF!,#REF!,#REF!,#REF!,#REF!,#REF!,P1_T1?L1.1.2</definedName>
    <definedName name="P3_T1?L1.1.2.1" localSheetId="7" hidden="1">#REF!,#REF!,#REF!,#REF!,#REF!,#REF!,#REF!</definedName>
    <definedName name="P3_T1?L1.1.2.1" localSheetId="8" hidden="1">#REF!,#REF!,#REF!,#REF!,#REF!,#REF!,#REF!</definedName>
    <definedName name="P3_T1?L1.1.2.1" localSheetId="11" hidden="1">#REF!,#REF!,#REF!,#REF!,#REF!,#REF!,#REF!</definedName>
    <definedName name="P3_T1?L1.1.2.1" localSheetId="12" hidden="1">#REF!,#REF!,#REF!,#REF!,#REF!,#REF!,#REF!</definedName>
    <definedName name="P3_T1?L1.1.2.1" localSheetId="14" hidden="1">#REF!,#REF!,#REF!,#REF!,#REF!,#REF!,#REF!</definedName>
    <definedName name="P3_T1?L1.1.2.1" localSheetId="16" hidden="1">#REF!,#REF!,#REF!,#REF!,#REF!,#REF!,#REF!</definedName>
    <definedName name="P3_T1?L1.1.2.1" localSheetId="6" hidden="1">#REF!,#REF!,#REF!,#REF!,#REF!,#REF!,#REF!</definedName>
    <definedName name="P3_T1?L1.1.2.1" localSheetId="18" hidden="1">#REF!,#REF!,#REF!,#REF!,#REF!,#REF!,#REF!</definedName>
    <definedName name="P3_T1?L1.1.2.1" localSheetId="19" hidden="1">#REF!,#REF!,#REF!,#REF!,#REF!,#REF!,#REF!</definedName>
    <definedName name="P3_T1?L1.1.2.1" hidden="1">#REF!,#REF!,#REF!,#REF!,#REF!,#REF!,#REF!</definedName>
    <definedName name="P3_T1?L1.1.2.1.1" localSheetId="7" hidden="1">#REF!,#REF!,#REF!,#REF!,#REF!,#REF!,#REF!</definedName>
    <definedName name="P3_T1?L1.1.2.1.1" localSheetId="8" hidden="1">#REF!,#REF!,#REF!,#REF!,#REF!,#REF!,#REF!</definedName>
    <definedName name="P3_T1?L1.1.2.1.1" localSheetId="11" hidden="1">#REF!,#REF!,#REF!,#REF!,#REF!,#REF!,#REF!</definedName>
    <definedName name="P3_T1?L1.1.2.1.1" localSheetId="12" hidden="1">#REF!,#REF!,#REF!,#REF!,#REF!,#REF!,#REF!</definedName>
    <definedName name="P3_T1?L1.1.2.1.1" localSheetId="14" hidden="1">#REF!,#REF!,#REF!,#REF!,#REF!,#REF!,#REF!</definedName>
    <definedName name="P3_T1?L1.1.2.1.1" localSheetId="16" hidden="1">#REF!,#REF!,#REF!,#REF!,#REF!,#REF!,#REF!</definedName>
    <definedName name="P3_T1?L1.1.2.1.1" localSheetId="6" hidden="1">#REF!,#REF!,#REF!,#REF!,#REF!,#REF!,#REF!</definedName>
    <definedName name="P3_T1?L1.1.2.1.1" localSheetId="18" hidden="1">#REF!,#REF!,#REF!,#REF!,#REF!,#REF!,#REF!</definedName>
    <definedName name="P3_T1?L1.1.2.1.1" localSheetId="19" hidden="1">#REF!,#REF!,#REF!,#REF!,#REF!,#REF!,#REF!</definedName>
    <definedName name="P3_T1?L1.1.2.1.1" hidden="1">#REF!,#REF!,#REF!,#REF!,#REF!,#REF!,#REF!</definedName>
    <definedName name="P3_T1?L1.1.2.1.2" localSheetId="7" hidden="1">#REF!,#REF!,#REF!,#REF!,#REF!,#REF!,#REF!</definedName>
    <definedName name="P3_T1?L1.1.2.1.2" localSheetId="8" hidden="1">#REF!,#REF!,#REF!,#REF!,#REF!,#REF!,#REF!</definedName>
    <definedName name="P3_T1?L1.1.2.1.2" localSheetId="11" hidden="1">#REF!,#REF!,#REF!,#REF!,#REF!,#REF!,#REF!</definedName>
    <definedName name="P3_T1?L1.1.2.1.2" localSheetId="12" hidden="1">#REF!,#REF!,#REF!,#REF!,#REF!,#REF!,#REF!</definedName>
    <definedName name="P3_T1?L1.1.2.1.2" localSheetId="14" hidden="1">#REF!,#REF!,#REF!,#REF!,#REF!,#REF!,#REF!</definedName>
    <definedName name="P3_T1?L1.1.2.1.2" localSheetId="16" hidden="1">#REF!,#REF!,#REF!,#REF!,#REF!,#REF!,#REF!</definedName>
    <definedName name="P3_T1?L1.1.2.1.2" localSheetId="6" hidden="1">#REF!,#REF!,#REF!,#REF!,#REF!,#REF!,#REF!</definedName>
    <definedName name="P3_T1?L1.1.2.1.2" localSheetId="18" hidden="1">#REF!,#REF!,#REF!,#REF!,#REF!,#REF!,#REF!</definedName>
    <definedName name="P3_T1?L1.1.2.1.2" localSheetId="19" hidden="1">#REF!,#REF!,#REF!,#REF!,#REF!,#REF!,#REF!</definedName>
    <definedName name="P3_T1?L1.1.2.1.2" hidden="1">#REF!,#REF!,#REF!,#REF!,#REF!,#REF!,#REF!</definedName>
    <definedName name="P3_T1?L1.1.2.1.3" localSheetId="7" hidden="1">#REF!,#REF!,#REF!,#REF!,#REF!,#REF!,#REF!</definedName>
    <definedName name="P3_T1?L1.1.2.1.3" localSheetId="8" hidden="1">#REF!,#REF!,#REF!,#REF!,#REF!,#REF!,#REF!</definedName>
    <definedName name="P3_T1?L1.1.2.1.3" localSheetId="11" hidden="1">#REF!,#REF!,#REF!,#REF!,#REF!,#REF!,#REF!</definedName>
    <definedName name="P3_T1?L1.1.2.1.3" localSheetId="12" hidden="1">#REF!,#REF!,#REF!,#REF!,#REF!,#REF!,#REF!</definedName>
    <definedName name="P3_T1?L1.1.2.1.3" localSheetId="14" hidden="1">#REF!,#REF!,#REF!,#REF!,#REF!,#REF!,#REF!</definedName>
    <definedName name="P3_T1?L1.1.2.1.3" localSheetId="16" hidden="1">#REF!,#REF!,#REF!,#REF!,#REF!,#REF!,#REF!</definedName>
    <definedName name="P3_T1?L1.1.2.1.3" localSheetId="6" hidden="1">#REF!,#REF!,#REF!,#REF!,#REF!,#REF!,#REF!</definedName>
    <definedName name="P3_T1?L1.1.2.1.3" localSheetId="18" hidden="1">#REF!,#REF!,#REF!,#REF!,#REF!,#REF!,#REF!</definedName>
    <definedName name="P3_T1?L1.1.2.1.3" localSheetId="19" hidden="1">#REF!,#REF!,#REF!,#REF!,#REF!,#REF!,#REF!</definedName>
    <definedName name="P3_T1?L1.1.2.1.3" hidden="1">#REF!,#REF!,#REF!,#REF!,#REF!,#REF!,#REF!</definedName>
    <definedName name="P3_T1?L1.1.2.2" localSheetId="7" hidden="1">#REF!,#REF!,#REF!,#REF!,#REF!,#REF!,#REF!</definedName>
    <definedName name="P3_T1?L1.1.2.2" localSheetId="8" hidden="1">#REF!,#REF!,#REF!,#REF!,#REF!,#REF!,#REF!</definedName>
    <definedName name="P3_T1?L1.1.2.2" localSheetId="11" hidden="1">#REF!,#REF!,#REF!,#REF!,#REF!,#REF!,#REF!</definedName>
    <definedName name="P3_T1?L1.1.2.2" localSheetId="12" hidden="1">#REF!,#REF!,#REF!,#REF!,#REF!,#REF!,#REF!</definedName>
    <definedName name="P3_T1?L1.1.2.2" localSheetId="14" hidden="1">#REF!,#REF!,#REF!,#REF!,#REF!,#REF!,#REF!</definedName>
    <definedName name="P3_T1?L1.1.2.2" localSheetId="16" hidden="1">#REF!,#REF!,#REF!,#REF!,#REF!,#REF!,#REF!</definedName>
    <definedName name="P3_T1?L1.1.2.2" localSheetId="6" hidden="1">#REF!,#REF!,#REF!,#REF!,#REF!,#REF!,#REF!</definedName>
    <definedName name="P3_T1?L1.1.2.2" localSheetId="18" hidden="1">#REF!,#REF!,#REF!,#REF!,#REF!,#REF!,#REF!</definedName>
    <definedName name="P3_T1?L1.1.2.2" localSheetId="19" hidden="1">#REF!,#REF!,#REF!,#REF!,#REF!,#REF!,#REF!</definedName>
    <definedName name="P3_T1?L1.1.2.2" hidden="1">#REF!,#REF!,#REF!,#REF!,#REF!,#REF!,#REF!</definedName>
    <definedName name="P3_T1?L1.1.2.3" localSheetId="7" hidden="1">#REF!,#REF!,#REF!,#REF!,#REF!,#REF!,#REF!</definedName>
    <definedName name="P3_T1?L1.1.2.3" localSheetId="8" hidden="1">#REF!,#REF!,#REF!,#REF!,#REF!,#REF!,#REF!</definedName>
    <definedName name="P3_T1?L1.1.2.3" localSheetId="11" hidden="1">#REF!,#REF!,#REF!,#REF!,#REF!,#REF!,#REF!</definedName>
    <definedName name="P3_T1?L1.1.2.3" localSheetId="12" hidden="1">#REF!,#REF!,#REF!,#REF!,#REF!,#REF!,#REF!</definedName>
    <definedName name="P3_T1?L1.1.2.3" localSheetId="14" hidden="1">#REF!,#REF!,#REF!,#REF!,#REF!,#REF!,#REF!</definedName>
    <definedName name="P3_T1?L1.1.2.3" localSheetId="16" hidden="1">#REF!,#REF!,#REF!,#REF!,#REF!,#REF!,#REF!</definedName>
    <definedName name="P3_T1?L1.1.2.3" localSheetId="6" hidden="1">#REF!,#REF!,#REF!,#REF!,#REF!,#REF!,#REF!</definedName>
    <definedName name="P3_T1?L1.1.2.3" localSheetId="18" hidden="1">#REF!,#REF!,#REF!,#REF!,#REF!,#REF!,#REF!</definedName>
    <definedName name="P3_T1?L1.1.2.3" localSheetId="19" hidden="1">#REF!,#REF!,#REF!,#REF!,#REF!,#REF!,#REF!</definedName>
    <definedName name="P3_T1?L1.1.2.3" hidden="1">#REF!,#REF!,#REF!,#REF!,#REF!,#REF!,#REF!</definedName>
    <definedName name="P3_T1?L1.1.2.4" localSheetId="7" hidden="1">#REF!,#REF!,#REF!,#REF!,#REF!,#REF!,#REF!</definedName>
    <definedName name="P3_T1?L1.1.2.4" localSheetId="8" hidden="1">#REF!,#REF!,#REF!,#REF!,#REF!,#REF!,#REF!</definedName>
    <definedName name="P3_T1?L1.1.2.4" localSheetId="11" hidden="1">#REF!,#REF!,#REF!,#REF!,#REF!,#REF!,#REF!</definedName>
    <definedName name="P3_T1?L1.1.2.4" localSheetId="12" hidden="1">#REF!,#REF!,#REF!,#REF!,#REF!,#REF!,#REF!</definedName>
    <definedName name="P3_T1?L1.1.2.4" localSheetId="14" hidden="1">#REF!,#REF!,#REF!,#REF!,#REF!,#REF!,#REF!</definedName>
    <definedName name="P3_T1?L1.1.2.4" localSheetId="16" hidden="1">#REF!,#REF!,#REF!,#REF!,#REF!,#REF!,#REF!</definedName>
    <definedName name="P3_T1?L1.1.2.4" localSheetId="6" hidden="1">#REF!,#REF!,#REF!,#REF!,#REF!,#REF!,#REF!</definedName>
    <definedName name="P3_T1?L1.1.2.4" localSheetId="18" hidden="1">#REF!,#REF!,#REF!,#REF!,#REF!,#REF!,#REF!</definedName>
    <definedName name="P3_T1?L1.1.2.4" localSheetId="19" hidden="1">#REF!,#REF!,#REF!,#REF!,#REF!,#REF!,#REF!</definedName>
    <definedName name="P3_T1?L1.1.2.4" hidden="1">#REF!,#REF!,#REF!,#REF!,#REF!,#REF!,#REF!</definedName>
    <definedName name="P3_T1?L1.1.2.5" localSheetId="7" hidden="1">#REF!,#REF!,#REF!,#REF!,#REF!,#REF!,#REF!</definedName>
    <definedName name="P3_T1?L1.1.2.5" localSheetId="8" hidden="1">#REF!,#REF!,#REF!,#REF!,#REF!,#REF!,#REF!</definedName>
    <definedName name="P3_T1?L1.1.2.5" localSheetId="11" hidden="1">#REF!,#REF!,#REF!,#REF!,#REF!,#REF!,#REF!</definedName>
    <definedName name="P3_T1?L1.1.2.5" localSheetId="12" hidden="1">#REF!,#REF!,#REF!,#REF!,#REF!,#REF!,#REF!</definedName>
    <definedName name="P3_T1?L1.1.2.5" localSheetId="14" hidden="1">#REF!,#REF!,#REF!,#REF!,#REF!,#REF!,#REF!</definedName>
    <definedName name="P3_T1?L1.1.2.5" localSheetId="16" hidden="1">#REF!,#REF!,#REF!,#REF!,#REF!,#REF!,#REF!</definedName>
    <definedName name="P3_T1?L1.1.2.5" localSheetId="6" hidden="1">#REF!,#REF!,#REF!,#REF!,#REF!,#REF!,#REF!</definedName>
    <definedName name="P3_T1?L1.1.2.5" localSheetId="18" hidden="1">#REF!,#REF!,#REF!,#REF!,#REF!,#REF!,#REF!</definedName>
    <definedName name="P3_T1?L1.1.2.5" localSheetId="19" hidden="1">#REF!,#REF!,#REF!,#REF!,#REF!,#REF!,#REF!</definedName>
    <definedName name="P3_T1?L1.1.2.5" hidden="1">#REF!,#REF!,#REF!,#REF!,#REF!,#REF!,#REF!</definedName>
    <definedName name="P3_T1?L1.1.2.6" localSheetId="7" hidden="1">#REF!,#REF!,#REF!,#REF!,#REF!,#REF!,#REF!</definedName>
    <definedName name="P3_T1?L1.1.2.6" localSheetId="8" hidden="1">#REF!,#REF!,#REF!,#REF!,#REF!,#REF!,#REF!</definedName>
    <definedName name="P3_T1?L1.1.2.6" localSheetId="11" hidden="1">#REF!,#REF!,#REF!,#REF!,#REF!,#REF!,#REF!</definedName>
    <definedName name="P3_T1?L1.1.2.6" localSheetId="12" hidden="1">#REF!,#REF!,#REF!,#REF!,#REF!,#REF!,#REF!</definedName>
    <definedName name="P3_T1?L1.1.2.6" localSheetId="14" hidden="1">#REF!,#REF!,#REF!,#REF!,#REF!,#REF!,#REF!</definedName>
    <definedName name="P3_T1?L1.1.2.6" localSheetId="16" hidden="1">#REF!,#REF!,#REF!,#REF!,#REF!,#REF!,#REF!</definedName>
    <definedName name="P3_T1?L1.1.2.6" localSheetId="6" hidden="1">#REF!,#REF!,#REF!,#REF!,#REF!,#REF!,#REF!</definedName>
    <definedName name="P3_T1?L1.1.2.6" localSheetId="18" hidden="1">#REF!,#REF!,#REF!,#REF!,#REF!,#REF!,#REF!</definedName>
    <definedName name="P3_T1?L1.1.2.6" localSheetId="19" hidden="1">#REF!,#REF!,#REF!,#REF!,#REF!,#REF!,#REF!</definedName>
    <definedName name="P3_T1?L1.1.2.6" hidden="1">#REF!,#REF!,#REF!,#REF!,#REF!,#REF!,#REF!</definedName>
    <definedName name="P3_T1?L1.1.2.7" localSheetId="7" hidden="1">#REF!,#REF!,#REF!,#REF!,#REF!,#REF!,#REF!</definedName>
    <definedName name="P3_T1?L1.1.2.7" localSheetId="8" hidden="1">#REF!,#REF!,#REF!,#REF!,#REF!,#REF!,#REF!</definedName>
    <definedName name="P3_T1?L1.1.2.7" localSheetId="11" hidden="1">#REF!,#REF!,#REF!,#REF!,#REF!,#REF!,#REF!</definedName>
    <definedName name="P3_T1?L1.1.2.7" localSheetId="12" hidden="1">#REF!,#REF!,#REF!,#REF!,#REF!,#REF!,#REF!</definedName>
    <definedName name="P3_T1?L1.1.2.7" localSheetId="14" hidden="1">#REF!,#REF!,#REF!,#REF!,#REF!,#REF!,#REF!</definedName>
    <definedName name="P3_T1?L1.1.2.7" localSheetId="16" hidden="1">#REF!,#REF!,#REF!,#REF!,#REF!,#REF!,#REF!</definedName>
    <definedName name="P3_T1?L1.1.2.7" localSheetId="6" hidden="1">#REF!,#REF!,#REF!,#REF!,#REF!,#REF!,#REF!</definedName>
    <definedName name="P3_T1?L1.1.2.7" localSheetId="18" hidden="1">#REF!,#REF!,#REF!,#REF!,#REF!,#REF!,#REF!</definedName>
    <definedName name="P3_T1?L1.1.2.7" localSheetId="19" hidden="1">#REF!,#REF!,#REF!,#REF!,#REF!,#REF!,#REF!</definedName>
    <definedName name="P3_T1?L1.1.2.7" hidden="1">#REF!,#REF!,#REF!,#REF!,#REF!,#REF!,#REF!</definedName>
    <definedName name="P3_T1?L1.1.2.7.1" localSheetId="7" hidden="1">#REF!,#REF!,#REF!,#REF!,#REF!,#REF!,#REF!</definedName>
    <definedName name="P3_T1?L1.1.2.7.1" localSheetId="8" hidden="1">#REF!,#REF!,#REF!,#REF!,#REF!,#REF!,#REF!</definedName>
    <definedName name="P3_T1?L1.1.2.7.1" localSheetId="11" hidden="1">#REF!,#REF!,#REF!,#REF!,#REF!,#REF!,#REF!</definedName>
    <definedName name="P3_T1?L1.1.2.7.1" localSheetId="12" hidden="1">#REF!,#REF!,#REF!,#REF!,#REF!,#REF!,#REF!</definedName>
    <definedName name="P3_T1?L1.1.2.7.1" localSheetId="14" hidden="1">#REF!,#REF!,#REF!,#REF!,#REF!,#REF!,#REF!</definedName>
    <definedName name="P3_T1?L1.1.2.7.1" localSheetId="16" hidden="1">#REF!,#REF!,#REF!,#REF!,#REF!,#REF!,#REF!</definedName>
    <definedName name="P3_T1?L1.1.2.7.1" localSheetId="6" hidden="1">#REF!,#REF!,#REF!,#REF!,#REF!,#REF!,#REF!</definedName>
    <definedName name="P3_T1?L1.1.2.7.1" localSheetId="18" hidden="1">#REF!,#REF!,#REF!,#REF!,#REF!,#REF!,#REF!</definedName>
    <definedName name="P3_T1?L1.1.2.7.1" localSheetId="19" hidden="1">#REF!,#REF!,#REF!,#REF!,#REF!,#REF!,#REF!</definedName>
    <definedName name="P3_T1?L1.1.2.7.1" hidden="1">#REF!,#REF!,#REF!,#REF!,#REF!,#REF!,#REF!</definedName>
    <definedName name="P3_T1?M1" localSheetId="7" hidden="1">#REF!,#REF!,#REF!,#REF!,#REF!,#REF!,#REF!,#REF!,#REF!,#REF!,#REF!</definedName>
    <definedName name="P3_T1?M1" localSheetId="8" hidden="1">#REF!,#REF!,#REF!,#REF!,#REF!,#REF!,#REF!,#REF!,#REF!,#REF!,#REF!</definedName>
    <definedName name="P3_T1?M1" localSheetId="11" hidden="1">#REF!,#REF!,#REF!,#REF!,#REF!,#REF!,#REF!,#REF!,#REF!,#REF!,#REF!</definedName>
    <definedName name="P3_T1?M1" localSheetId="12" hidden="1">#REF!,#REF!,#REF!,#REF!,#REF!,#REF!,#REF!,#REF!,#REF!,#REF!,#REF!</definedName>
    <definedName name="P3_T1?M1" localSheetId="14" hidden="1">#REF!,#REF!,#REF!,#REF!,#REF!,#REF!,#REF!,#REF!,#REF!,#REF!,#REF!</definedName>
    <definedName name="P3_T1?M1" localSheetId="16" hidden="1">#REF!,#REF!,#REF!,#REF!,#REF!,#REF!,#REF!,#REF!,#REF!,#REF!,#REF!</definedName>
    <definedName name="P3_T1?M1" localSheetId="6" hidden="1">#REF!,#REF!,#REF!,#REF!,#REF!,#REF!,#REF!,#REF!,#REF!,#REF!,#REF!</definedName>
    <definedName name="P3_T1?M1" localSheetId="18" hidden="1">#REF!,#REF!,#REF!,#REF!,#REF!,#REF!,#REF!,#REF!,#REF!,#REF!,#REF!</definedName>
    <definedName name="P3_T1?M1" localSheetId="19" hidden="1">#REF!,#REF!,#REF!,#REF!,#REF!,#REF!,#REF!,#REF!,#REF!,#REF!,#REF!</definedName>
    <definedName name="P3_T1?M1" hidden="1">#REF!,#REF!,#REF!,#REF!,#REF!,#REF!,#REF!,#REF!,#REF!,#REF!,#REF!</definedName>
    <definedName name="P3_T1?M2" localSheetId="7" hidden="1">#REF!,#REF!,#REF!,#REF!,#REF!,#REF!,#REF!,#REF!,#REF!,#REF!,#REF!</definedName>
    <definedName name="P3_T1?M2" localSheetId="8" hidden="1">#REF!,#REF!,#REF!,#REF!,#REF!,#REF!,#REF!,#REF!,#REF!,#REF!,#REF!</definedName>
    <definedName name="P3_T1?M2" localSheetId="11" hidden="1">#REF!,#REF!,#REF!,#REF!,#REF!,#REF!,#REF!,#REF!,#REF!,#REF!,#REF!</definedName>
    <definedName name="P3_T1?M2" localSheetId="12" hidden="1">#REF!,#REF!,#REF!,#REF!,#REF!,#REF!,#REF!,#REF!,#REF!,#REF!,#REF!</definedName>
    <definedName name="P3_T1?M2" localSheetId="14" hidden="1">#REF!,#REF!,#REF!,#REF!,#REF!,#REF!,#REF!,#REF!,#REF!,#REF!,#REF!</definedName>
    <definedName name="P3_T1?M2" localSheetId="16" hidden="1">#REF!,#REF!,#REF!,#REF!,#REF!,#REF!,#REF!,#REF!,#REF!,#REF!,#REF!</definedName>
    <definedName name="P3_T1?M2" localSheetId="6" hidden="1">#REF!,#REF!,#REF!,#REF!,#REF!,#REF!,#REF!,#REF!,#REF!,#REF!,#REF!</definedName>
    <definedName name="P3_T1?M2" localSheetId="18" hidden="1">#REF!,#REF!,#REF!,#REF!,#REF!,#REF!,#REF!,#REF!,#REF!,#REF!,#REF!</definedName>
    <definedName name="P3_T1?M2" localSheetId="19" hidden="1">#REF!,#REF!,#REF!,#REF!,#REF!,#REF!,#REF!,#REF!,#REF!,#REF!,#REF!</definedName>
    <definedName name="P3_T1?M2" hidden="1">#REF!,#REF!,#REF!,#REF!,#REF!,#REF!,#REF!,#REF!,#REF!,#REF!,#REF!</definedName>
    <definedName name="P3_T1?unit?ГКАЛ" localSheetId="7" hidden="1">#REF!,#REF!,#REF!,#REF!,#REF!,#REF!,#REF!</definedName>
    <definedName name="P3_T1?unit?ГКАЛ" localSheetId="8" hidden="1">#REF!,#REF!,#REF!,#REF!,#REF!,#REF!,#REF!</definedName>
    <definedName name="P3_T1?unit?ГКАЛ" localSheetId="11" hidden="1">#REF!,#REF!,#REF!,#REF!,#REF!,#REF!,#REF!</definedName>
    <definedName name="P3_T1?unit?ГКАЛ" localSheetId="12" hidden="1">#REF!,#REF!,#REF!,#REF!,#REF!,#REF!,#REF!</definedName>
    <definedName name="P3_T1?unit?ГКАЛ" localSheetId="14" hidden="1">#REF!,#REF!,#REF!,#REF!,#REF!,#REF!,#REF!</definedName>
    <definedName name="P3_T1?unit?ГКАЛ" localSheetId="16" hidden="1">#REF!,#REF!,#REF!,#REF!,#REF!,#REF!,#REF!</definedName>
    <definedName name="P3_T1?unit?ГКАЛ" localSheetId="6" hidden="1">#REF!,#REF!,#REF!,#REF!,#REF!,#REF!,#REF!</definedName>
    <definedName name="P3_T1?unit?ГКАЛ" localSheetId="18" hidden="1">#REF!,#REF!,#REF!,#REF!,#REF!,#REF!,#REF!</definedName>
    <definedName name="P3_T1?unit?ГКАЛ" localSheetId="19" hidden="1">#REF!,#REF!,#REF!,#REF!,#REF!,#REF!,#REF!</definedName>
    <definedName name="P3_T1?unit?ГКАЛ" hidden="1">#REF!,#REF!,#REF!,#REF!,#REF!,#REF!,#REF!</definedName>
    <definedName name="P3_T1?unit?РУБ.ГКАЛ" localSheetId="7" hidden="1">#REF!,#REF!,#REF!,#REF!,#REF!,#REF!,#REF!</definedName>
    <definedName name="P3_T1?unit?РУБ.ГКАЛ" localSheetId="8" hidden="1">#REF!,#REF!,#REF!,#REF!,#REF!,#REF!,#REF!</definedName>
    <definedName name="P3_T1?unit?РУБ.ГКАЛ" localSheetId="11" hidden="1">#REF!,#REF!,#REF!,#REF!,#REF!,#REF!,#REF!</definedName>
    <definedName name="P3_T1?unit?РУБ.ГКАЛ" localSheetId="12" hidden="1">#REF!,#REF!,#REF!,#REF!,#REF!,#REF!,#REF!</definedName>
    <definedName name="P3_T1?unit?РУБ.ГКАЛ" localSheetId="14" hidden="1">#REF!,#REF!,#REF!,#REF!,#REF!,#REF!,#REF!</definedName>
    <definedName name="P3_T1?unit?РУБ.ГКАЛ" localSheetId="16" hidden="1">#REF!,#REF!,#REF!,#REF!,#REF!,#REF!,#REF!</definedName>
    <definedName name="P3_T1?unit?РУБ.ГКАЛ" localSheetId="6" hidden="1">#REF!,#REF!,#REF!,#REF!,#REF!,#REF!,#REF!</definedName>
    <definedName name="P3_T1?unit?РУБ.ГКАЛ" localSheetId="18" hidden="1">#REF!,#REF!,#REF!,#REF!,#REF!,#REF!,#REF!</definedName>
    <definedName name="P3_T1?unit?РУБ.ГКАЛ" localSheetId="19" hidden="1">#REF!,#REF!,#REF!,#REF!,#REF!,#REF!,#REF!</definedName>
    <definedName name="P3_T1?unit?РУБ.ГКАЛ" hidden="1">#REF!,#REF!,#REF!,#REF!,#REF!,#REF!,#REF!</definedName>
    <definedName name="P3_T1?unit?РУБ.ТОНН" localSheetId="7" hidden="1">#REF!,#REF!,#REF!,#REF!,#REF!,#REF!,#REF!,#REF!,#REF!,#REF!,#REF!</definedName>
    <definedName name="P3_T1?unit?РУБ.ТОНН" localSheetId="8" hidden="1">#REF!,#REF!,#REF!,#REF!,#REF!,#REF!,#REF!,#REF!,#REF!,#REF!,#REF!</definedName>
    <definedName name="P3_T1?unit?РУБ.ТОНН" localSheetId="11" hidden="1">#REF!,#REF!,#REF!,#REF!,#REF!,#REF!,#REF!,#REF!,#REF!,#REF!,#REF!</definedName>
    <definedName name="P3_T1?unit?РУБ.ТОНН" localSheetId="12" hidden="1">#REF!,#REF!,#REF!,#REF!,#REF!,#REF!,#REF!,#REF!,#REF!,#REF!,#REF!</definedName>
    <definedName name="P3_T1?unit?РУБ.ТОНН" localSheetId="14" hidden="1">#REF!,#REF!,#REF!,#REF!,#REF!,#REF!,#REF!,#REF!,#REF!,#REF!,#REF!</definedName>
    <definedName name="P3_T1?unit?РУБ.ТОНН" localSheetId="16" hidden="1">#REF!,#REF!,#REF!,#REF!,#REF!,#REF!,#REF!,#REF!,#REF!,#REF!,#REF!</definedName>
    <definedName name="P3_T1?unit?РУБ.ТОНН" localSheetId="6" hidden="1">#REF!,#REF!,#REF!,#REF!,#REF!,#REF!,#REF!,#REF!,#REF!,#REF!,#REF!</definedName>
    <definedName name="P3_T1?unit?РУБ.ТОНН" localSheetId="18" hidden="1">#REF!,#REF!,#REF!,#REF!,#REF!,#REF!,#REF!,#REF!,#REF!,#REF!,#REF!</definedName>
    <definedName name="P3_T1?unit?РУБ.ТОНН" localSheetId="19" hidden="1">#REF!,#REF!,#REF!,#REF!,#REF!,#REF!,#REF!,#REF!,#REF!,#REF!,#REF!</definedName>
    <definedName name="P3_T1?unit?РУБ.ТОНН" hidden="1">#REF!,#REF!,#REF!,#REF!,#REF!,#REF!,#REF!,#REF!,#REF!,#REF!,#REF!</definedName>
    <definedName name="P3_T1?unit?СТР" localSheetId="7" hidden="1">#REF!,#REF!,#REF!,#REF!,#REF!,#REF!,#REF!</definedName>
    <definedName name="P3_T1?unit?СТР" localSheetId="8" hidden="1">#REF!,#REF!,#REF!,#REF!,#REF!,#REF!,#REF!</definedName>
    <definedName name="P3_T1?unit?СТР" localSheetId="11" hidden="1">#REF!,#REF!,#REF!,#REF!,#REF!,#REF!,#REF!</definedName>
    <definedName name="P3_T1?unit?СТР" localSheetId="12" hidden="1">#REF!,#REF!,#REF!,#REF!,#REF!,#REF!,#REF!</definedName>
    <definedName name="P3_T1?unit?СТР" localSheetId="14" hidden="1">#REF!,#REF!,#REF!,#REF!,#REF!,#REF!,#REF!</definedName>
    <definedName name="P3_T1?unit?СТР" localSheetId="16" hidden="1">#REF!,#REF!,#REF!,#REF!,#REF!,#REF!,#REF!</definedName>
    <definedName name="P3_T1?unit?СТР" localSheetId="6" hidden="1">#REF!,#REF!,#REF!,#REF!,#REF!,#REF!,#REF!</definedName>
    <definedName name="P3_T1?unit?СТР" localSheetId="18" hidden="1">#REF!,#REF!,#REF!,#REF!,#REF!,#REF!,#REF!</definedName>
    <definedName name="P3_T1?unit?СТР" localSheetId="19" hidden="1">#REF!,#REF!,#REF!,#REF!,#REF!,#REF!,#REF!</definedName>
    <definedName name="P3_T1?unit?СТР" hidden="1">#REF!,#REF!,#REF!,#REF!,#REF!,#REF!,#REF!</definedName>
    <definedName name="P3_T1?unit?ТОНН" localSheetId="7" hidden="1">#REF!,#REF!,#REF!,#REF!,#REF!,#REF!,#REF!,#REF!,#REF!,#REF!,#REF!</definedName>
    <definedName name="P3_T1?unit?ТОНН" localSheetId="8" hidden="1">#REF!,#REF!,#REF!,#REF!,#REF!,#REF!,#REF!,#REF!,#REF!,#REF!,#REF!</definedName>
    <definedName name="P3_T1?unit?ТОНН" localSheetId="11" hidden="1">#REF!,#REF!,#REF!,#REF!,#REF!,#REF!,#REF!,#REF!,#REF!,#REF!,#REF!</definedName>
    <definedName name="P3_T1?unit?ТОНН" localSheetId="12" hidden="1">#REF!,#REF!,#REF!,#REF!,#REF!,#REF!,#REF!,#REF!,#REF!,#REF!,#REF!</definedName>
    <definedName name="P3_T1?unit?ТОНН" localSheetId="14" hidden="1">#REF!,#REF!,#REF!,#REF!,#REF!,#REF!,#REF!,#REF!,#REF!,#REF!,#REF!</definedName>
    <definedName name="P3_T1?unit?ТОНН" localSheetId="16" hidden="1">#REF!,#REF!,#REF!,#REF!,#REF!,#REF!,#REF!,#REF!,#REF!,#REF!,#REF!</definedName>
    <definedName name="P3_T1?unit?ТОНН" localSheetId="6" hidden="1">#REF!,#REF!,#REF!,#REF!,#REF!,#REF!,#REF!,#REF!,#REF!,#REF!,#REF!</definedName>
    <definedName name="P3_T1?unit?ТОНН" localSheetId="18" hidden="1">#REF!,#REF!,#REF!,#REF!,#REF!,#REF!,#REF!,#REF!,#REF!,#REF!,#REF!</definedName>
    <definedName name="P3_T1?unit?ТОНН" localSheetId="19" hidden="1">#REF!,#REF!,#REF!,#REF!,#REF!,#REF!,#REF!,#REF!,#REF!,#REF!,#REF!</definedName>
    <definedName name="P3_T1?unit?ТОНН" hidden="1">#REF!,#REF!,#REF!,#REF!,#REF!,#REF!,#REF!,#REF!,#REF!,#REF!,#REF!</definedName>
    <definedName name="P3_T1?unit?ТРУБ" localSheetId="7" hidden="1">#REF!,#REF!,#REF!,#REF!,#REF!,#REF!,#REF!</definedName>
    <definedName name="P3_T1?unit?ТРУБ" localSheetId="8" hidden="1">#REF!,#REF!,#REF!,#REF!,#REF!,#REF!,#REF!</definedName>
    <definedName name="P3_T1?unit?ТРУБ" localSheetId="11" hidden="1">#REF!,#REF!,#REF!,#REF!,#REF!,#REF!,#REF!</definedName>
    <definedName name="P3_T1?unit?ТРУБ" localSheetId="12" hidden="1">#REF!,#REF!,#REF!,#REF!,#REF!,#REF!,#REF!</definedName>
    <definedName name="P3_T1?unit?ТРУБ" localSheetId="14" hidden="1">#REF!,#REF!,#REF!,#REF!,#REF!,#REF!,#REF!</definedName>
    <definedName name="P3_T1?unit?ТРУБ" localSheetId="16" hidden="1">#REF!,#REF!,#REF!,#REF!,#REF!,#REF!,#REF!</definedName>
    <definedName name="P3_T1?unit?ТРУБ" localSheetId="6" hidden="1">#REF!,#REF!,#REF!,#REF!,#REF!,#REF!,#REF!</definedName>
    <definedName name="P3_T1?unit?ТРУБ" localSheetId="18" hidden="1">#REF!,#REF!,#REF!,#REF!,#REF!,#REF!,#REF!</definedName>
    <definedName name="P3_T1?unit?ТРУБ" localSheetId="19" hidden="1">#REF!,#REF!,#REF!,#REF!,#REF!,#REF!,#REF!</definedName>
    <definedName name="P3_T1?unit?ТРУБ" hidden="1">#REF!,#REF!,#REF!,#REF!,#REF!,#REF!,#REF!</definedName>
    <definedName name="P3_T1_Protect" localSheetId="9" hidden="1">[44]перекрестка!$J$96:$K$100,[44]перекрестка!$J$102:$K$106,[44]перекрестка!$J$108:$K$112,[44]перекрестка!$J$114:$K$118,[44]перекрестка!$J$120:$K$124</definedName>
    <definedName name="P3_T1_Protect" localSheetId="10" hidden="1">[44]перекрестка!$J$96:$K$100,[44]перекрестка!$J$102:$K$106,[44]перекрестка!$J$108:$K$112,[44]перекрестка!$J$114:$K$118,[44]перекрестка!$J$120:$K$124</definedName>
    <definedName name="P3_T1_Protect" localSheetId="6" hidden="1">[44]перекрестка!$J$96:$K$100,[44]перекрестка!$J$102:$K$106,[44]перекрестка!$J$108:$K$112,[44]перекрестка!$J$114:$K$118,[44]перекрестка!$J$120:$K$124</definedName>
    <definedName name="P3_T1_Protect" hidden="1">[45]перекрестка!$J$96:$K$100,[45]перекрестка!$J$102:$K$106,[45]перекрестка!$J$108:$K$112,[45]перекрестка!$J$114:$K$118,[45]перекрестка!$J$120:$K$124</definedName>
    <definedName name="P3_T17_Protection" localSheetId="9">'[30]29'!$F$53:$G$53,'[30]29'!$F$55:$G$59,'[30]29'!$I$55:$J$59,'[30]29'!$I$53:$J$53,'[30]29'!$I$47:$J$51,'[30]29'!$I$45:$J$45,'[30]29'!$I$38:$J$42,'[30]29'!$I$36:$J$36</definedName>
    <definedName name="P3_T17_Protection" localSheetId="10">'[30]29'!$F$53:$G$53,'[30]29'!$F$55:$G$59,'[30]29'!$I$55:$J$59,'[30]29'!$I$53:$J$53,'[30]29'!$I$47:$J$51,'[30]29'!$I$45:$J$45,'[30]29'!$I$38:$J$42,'[30]29'!$I$36:$J$36</definedName>
    <definedName name="P3_T17_Protection" localSheetId="6">'[30]29'!$F$53:$G$53,'[30]29'!$F$55:$G$59,'[30]29'!$I$55:$J$59,'[30]29'!$I$53:$J$53,'[30]29'!$I$47:$J$51,'[30]29'!$I$45:$J$45,'[30]29'!$I$38:$J$42,'[30]29'!$I$36:$J$36</definedName>
    <definedName name="P3_T17_Protection">'[28]29'!$F$53:$G$53,'[28]29'!$F$55:$G$59,'[28]29'!$I$55:$J$59,'[28]29'!$I$53:$J$53,'[28]29'!$I$47:$J$51,'[28]29'!$I$45:$J$45,'[28]29'!$I$38:$J$42,'[28]29'!$I$36:$J$36</definedName>
    <definedName name="P3_T2.2?Protection" localSheetId="9">'[47]2007 (Max)'!$O$27:$P$31,'[47]2007 (Max)'!$G$34:$H$35,'[47]2007 (Max)'!$K$34:$L$35,'[47]2007 (Max)'!$O$34:$P$35,'[47]2007 (Max)'!$G$38:$H$38</definedName>
    <definedName name="P3_T2.2?Protection" localSheetId="10">'[47]2007 (Max)'!$O$27:$P$31,'[47]2007 (Max)'!$G$34:$H$35,'[47]2007 (Max)'!$K$34:$L$35,'[47]2007 (Max)'!$O$34:$P$35,'[47]2007 (Max)'!$G$38:$H$38</definedName>
    <definedName name="P3_T2.2?Protection" localSheetId="6">'[47]2007 (Max)'!$O$27:$P$31,'[47]2007 (Max)'!$G$34:$H$35,'[47]2007 (Max)'!$K$34:$L$35,'[47]2007 (Max)'!$O$34:$P$35,'[47]2007 (Max)'!$G$38:$H$38</definedName>
    <definedName name="P3_T2.2?Protection">'[46]2007 (Max)'!$O$27:$P$31,'[46]2007 (Max)'!$G$34:$H$35,'[46]2007 (Max)'!$K$34:$L$35,'[46]2007 (Max)'!$O$34:$P$35,'[46]2007 (Max)'!$G$38:$H$38</definedName>
    <definedName name="P3_T21_Protection" localSheetId="7">'[28]21'!$E$31:$E$33,'[28]21'!$G$31:$K$33,'[28]21'!$B$14:$B$16,'[28]21'!$B$20:$B$22,'[28]21'!$B$26:$B$28,'[28]21'!$B$31:$B$33,'[28]21'!$M$31:$M$33,P1_T21_Protection</definedName>
    <definedName name="P3_T21_Protection" localSheetId="9">'[30]21'!$E$31:$E$33,'[30]21'!$G$31:$K$33,'[30]21'!$B$14:$B$16,'[30]21'!$B$20:$B$22,'[30]21'!$B$26:$B$28,'[30]21'!$B$31:$B$33,'[30]21'!$M$31:$M$33,'5.3 III. В i'!P1_T21_Protection</definedName>
    <definedName name="P3_T21_Protection" localSheetId="10">'[30]21'!$E$31:$E$33,'[30]21'!$G$31:$K$33,'[30]21'!$B$14:$B$16,'[30]21'!$B$20:$B$22,'[30]21'!$B$26:$B$28,'[30]21'!$B$31:$B$33,'[30]21'!$M$31:$M$33,'5.3.1.  КПР'!P1_T21_Protection</definedName>
    <definedName name="P3_T21_Protection" localSheetId="11">'[28]21'!$E$31:$E$33,'[28]21'!$G$31:$K$33,'[28]21'!$B$14:$B$16,'[28]21'!$B$20:$B$22,'[28]21'!$B$26:$B$28,'[28]21'!$B$31:$B$33,'[28]21'!$M$31:$M$33,[0]!P1_T21_Protection</definedName>
    <definedName name="P3_T21_Protection" localSheetId="12">'[28]21'!$E$31:$E$33,'[28]21'!$G$31:$K$33,'[28]21'!$B$14:$B$16,'[28]21'!$B$20:$B$22,'[28]21'!$B$26:$B$28,'[28]21'!$B$31:$B$33,'[28]21'!$M$31:$M$33,[0]!P1_T21_Protection</definedName>
    <definedName name="P3_T21_Protection" localSheetId="16">'[28]21'!$E$31:$E$33,'[28]21'!$G$31:$K$33,'[28]21'!$B$14:$B$16,'[28]21'!$B$20:$B$22,'[28]21'!$B$26:$B$28,'[28]21'!$B$31:$B$33,'[28]21'!$M$31:$M$33,P1_T21_Protection</definedName>
    <definedName name="P3_T21_Protection" localSheetId="6">'[30]21'!$E$31:$E$33,'[30]21'!$G$31:$K$33,'[30]21'!$B$14:$B$16,'[30]21'!$B$20:$B$22,'[30]21'!$B$26:$B$28,'[30]21'!$B$31:$B$33,'[30]21'!$M$31:$M$33,'Пр 5. НВВ i'!P1_T21_Protection</definedName>
    <definedName name="P3_T21_Protection" localSheetId="18">'[28]21'!$E$31:$E$33,'[28]21'!$G$31:$K$33,'[28]21'!$B$14:$B$16,'[28]21'!$B$20:$B$22,'[28]21'!$B$26:$B$28,'[28]21'!$B$31:$B$33,'[28]21'!$M$31:$M$33,P1_T21_Protection</definedName>
    <definedName name="P3_T21_Protection" localSheetId="19">'[28]21'!$E$31:$E$33,'[28]21'!$G$31:$K$33,'[28]21'!$B$14:$B$16,'[28]21'!$B$20:$B$22,'[28]21'!$B$26:$B$28,'[28]21'!$B$31:$B$33,'[28]21'!$M$31:$M$33,P1_T21_Protection</definedName>
    <definedName name="P3_T21_Protection">'[28]21'!$E$31:$E$33,'[28]21'!$G$31:$K$33,'[28]21'!$B$14:$B$16,'[28]21'!$B$20:$B$22,'[28]21'!$B$26:$B$28,'[28]21'!$B$31:$B$33,'[28]21'!$M$31:$M$33,P1_T21_Protection</definedName>
    <definedName name="P3_T21_Protection_4" localSheetId="7">(#REF!,#REF!,#REF!,#REF!,#REF!,#REF!,#REF!,P1_T21_Protection)</definedName>
    <definedName name="P3_T21_Protection_4" localSheetId="8">(#REF!,#REF!,#REF!,#REF!,#REF!,#REF!,#REF!,[0]!P1_T21_Protection)</definedName>
    <definedName name="P3_T21_Protection_4" localSheetId="9">(#REF!,#REF!,#REF!,#REF!,#REF!,#REF!,#REF!,'5.3 III. В i'!P1_T21_Protection)</definedName>
    <definedName name="P3_T21_Protection_4" localSheetId="10">(#REF!,#REF!,#REF!,#REF!,#REF!,#REF!,#REF!,'5.3.1.  КПР'!P1_T21_Protection)</definedName>
    <definedName name="P3_T21_Protection_4" localSheetId="11">(#REF!,#REF!,#REF!,#REF!,#REF!,#REF!,#REF!,[0]!P1_T21_Protection)</definedName>
    <definedName name="P3_T21_Protection_4" localSheetId="12">(#REF!,#REF!,#REF!,#REF!,#REF!,#REF!,#REF!,[0]!P1_T21_Protection)</definedName>
    <definedName name="P3_T21_Protection_4" localSheetId="14">(#REF!,#REF!,#REF!,#REF!,#REF!,#REF!,#REF!,[0]!P1_T21_Protection)</definedName>
    <definedName name="P3_T21_Protection_4" localSheetId="16">(#REF!,#REF!,#REF!,#REF!,#REF!,#REF!,#REF!,P1_T21_Protection)</definedName>
    <definedName name="P3_T21_Protection_4" localSheetId="6">(#REF!,#REF!,#REF!,#REF!,#REF!,#REF!,#REF!,'Пр 5. НВВ i'!P1_T21_Protection)</definedName>
    <definedName name="P3_T21_Protection_4" localSheetId="18">(#REF!,#REF!,#REF!,#REF!,#REF!,#REF!,#REF!,P1_T21_Protection)</definedName>
    <definedName name="P3_T21_Protection_4" localSheetId="19">(#REF!,#REF!,#REF!,#REF!,#REF!,#REF!,#REF!,P1_T21_Protection)</definedName>
    <definedName name="P3_T21_Protection_4">(#REF!,#REF!,#REF!,#REF!,#REF!,#REF!,#REF!,P1_T21_Protection)</definedName>
    <definedName name="P3_T27_Protection" localSheetId="9">'[30]27'!$K$34:$N$36,'[30]27'!$P$8:$S$8,'[30]27'!$P$10:$S$11,'[30]27'!$P$13:$S$15,'[30]27'!$P$18:$S$19,'[30]27'!$P$22:$S$24,'[30]27'!$P$26:$S$26,'[30]27'!$P$29:$S$32</definedName>
    <definedName name="P3_T27_Protection" localSheetId="10">'[30]27'!$K$34:$N$36,'[30]27'!$P$8:$S$8,'[30]27'!$P$10:$S$11,'[30]27'!$P$13:$S$15,'[30]27'!$P$18:$S$19,'[30]27'!$P$22:$S$24,'[30]27'!$P$26:$S$26,'[30]27'!$P$29:$S$32</definedName>
    <definedName name="P3_T27_Protection" localSheetId="6">'[30]27'!$K$34:$N$36,'[30]27'!$P$8:$S$8,'[30]27'!$P$10:$S$11,'[30]27'!$P$13:$S$15,'[30]27'!$P$18:$S$19,'[30]27'!$P$22:$S$24,'[30]27'!$P$26:$S$26,'[30]27'!$P$29:$S$32</definedName>
    <definedName name="P3_T27_Protection">'[28]27'!$K$34:$N$36,'[28]27'!$P$8:$S$8,'[28]27'!$P$10:$S$11,'[28]27'!$P$13:$S$15,'[28]27'!$P$18:$S$19,'[28]27'!$P$22:$S$24,'[28]27'!$P$26:$S$26,'[28]27'!$P$29:$S$32</definedName>
    <definedName name="P3_T28?axis?R?ПЭ" localSheetId="9">'[30]28'!$D$120:$I$122,'[30]28'!$D$126:$I$128,'[30]28'!$D$132:$I$134,'[30]28'!$D$141:$I$143,'[30]28'!$D$146:$I$148,'[30]28'!$D$152:$I$154,'[30]28'!$D$158:$I$160</definedName>
    <definedName name="P3_T28?axis?R?ПЭ" localSheetId="10">'[30]28'!$D$120:$I$122,'[30]28'!$D$126:$I$128,'[30]28'!$D$132:$I$134,'[30]28'!$D$141:$I$143,'[30]28'!$D$146:$I$148,'[30]28'!$D$152:$I$154,'[30]28'!$D$158:$I$160</definedName>
    <definedName name="P3_T28?axis?R?ПЭ" localSheetId="6">'[30]28'!$D$120:$I$122,'[30]28'!$D$126:$I$128,'[30]28'!$D$132:$I$134,'[30]28'!$D$141:$I$143,'[30]28'!$D$146:$I$148,'[30]28'!$D$152:$I$154,'[30]28'!$D$158:$I$160</definedName>
    <definedName name="P3_T28?axis?R?ПЭ">'[28]28'!$D$120:$I$122,'[28]28'!$D$126:$I$128,'[28]28'!$D$132:$I$134,'[28]28'!$D$141:$I$143,'[28]28'!$D$146:$I$148,'[28]28'!$D$152:$I$154,'[28]28'!$D$158:$I$160</definedName>
    <definedName name="P3_T28?axis?R?ПЭ?" localSheetId="9">'[30]28'!$B$120:$B$122,'[30]28'!$B$126:$B$128,'[30]28'!$B$132:$B$134,'[30]28'!$B$141:$B$143,'[30]28'!$B$146:$B$148,'[30]28'!$B$152:$B$154,'[30]28'!$B$158:$B$160</definedName>
    <definedName name="P3_T28?axis?R?ПЭ?" localSheetId="10">'[30]28'!$B$120:$B$122,'[30]28'!$B$126:$B$128,'[30]28'!$B$132:$B$134,'[30]28'!$B$141:$B$143,'[30]28'!$B$146:$B$148,'[30]28'!$B$152:$B$154,'[30]28'!$B$158:$B$160</definedName>
    <definedName name="P3_T28?axis?R?ПЭ?" localSheetId="6">'[30]28'!$B$120:$B$122,'[30]28'!$B$126:$B$128,'[30]28'!$B$132:$B$134,'[30]28'!$B$141:$B$143,'[30]28'!$B$146:$B$148,'[30]28'!$B$152:$B$154,'[30]28'!$B$158:$B$160</definedName>
    <definedName name="P3_T28?axis?R?ПЭ?">'[28]28'!$B$120:$B$122,'[28]28'!$B$126:$B$128,'[28]28'!$B$132:$B$134,'[28]28'!$B$141:$B$143,'[28]28'!$B$146:$B$148,'[28]28'!$B$152:$B$154,'[28]28'!$B$158:$B$160</definedName>
    <definedName name="P3_T28_Protection" localSheetId="9">'[30]28'!$B$172:$B$174,'[30]28'!$B$178:$B$180,'[30]28'!$B$184:$B$186,'[30]28'!$B$193:$B$195,'[30]28'!$B$198:$B$200,'[30]28'!$B$204:$B$206,'[30]28'!$B$210:$B$212</definedName>
    <definedName name="P3_T28_Protection" localSheetId="10">'[30]28'!$B$172:$B$174,'[30]28'!$B$178:$B$180,'[30]28'!$B$184:$B$186,'[30]28'!$B$193:$B$195,'[30]28'!$B$198:$B$200,'[30]28'!$B$204:$B$206,'[30]28'!$B$210:$B$212</definedName>
    <definedName name="P3_T28_Protection" localSheetId="6">'[30]28'!$B$172:$B$174,'[30]28'!$B$178:$B$180,'[30]28'!$B$184:$B$186,'[30]28'!$B$193:$B$195,'[30]28'!$B$198:$B$200,'[30]28'!$B$204:$B$206,'[30]28'!$B$210:$B$212</definedName>
    <definedName name="P3_T28_Protection">'[28]28'!$B$172:$B$174,'[28]28'!$B$178:$B$180,'[28]28'!$B$184:$B$186,'[28]28'!$B$193:$B$195,'[28]28'!$B$198:$B$200,'[28]28'!$B$204:$B$206,'[28]28'!$B$210:$B$212</definedName>
    <definedName name="P4_dip" localSheetId="9" hidden="1">[23]FST5!$G$70:$G$75,[23]FST5!$G$77:$G$78,[23]FST5!$G$80:$G$83,[23]FST5!$G$85,[23]FST5!$G$87:$G$91,[23]FST5!$G$93,[23]FST5!$G$95:$G$97,[23]FST5!$G$52:$G$68</definedName>
    <definedName name="P4_dip" localSheetId="10" hidden="1">[23]FST5!$G$70:$G$75,[23]FST5!$G$77:$G$78,[23]FST5!$G$80:$G$83,[23]FST5!$G$85,[23]FST5!$G$87:$G$91,[23]FST5!$G$93,[23]FST5!$G$95:$G$97,[23]FST5!$G$52:$G$68</definedName>
    <definedName name="P4_dip" localSheetId="6" hidden="1">[23]FST5!$G$70:$G$75,[23]FST5!$G$77:$G$78,[23]FST5!$G$80:$G$83,[23]FST5!$G$85,[23]FST5!$G$87:$G$91,[23]FST5!$G$93,[23]FST5!$G$95:$G$97,[23]FST5!$G$52:$G$68</definedName>
    <definedName name="P4_dip" hidden="1">[24]FST5!$G$70:$G$75,[24]FST5!$G$77:$G$78,[24]FST5!$G$80:$G$83,[24]FST5!$G$85,[24]FST5!$G$87:$G$91,[24]FST5!$G$93,[24]FST5!$G$95:$G$97,[24]FST5!$G$52:$G$68</definedName>
    <definedName name="P4_SCOPE_F1_PRT" localSheetId="7" hidden="1">'[38]Ф-1 (для АО-энерго)'!$C$13:$E$13,'[38]Ф-1 (для АО-энерго)'!$A$14:$E$14,'[38]Ф-1 (для АО-энерго)'!$C$23:$C$50,'[38]Ф-1 (для АО-энерго)'!$C$54:$C$95</definedName>
    <definedName name="P4_SCOPE_F1_PRT" localSheetId="9">'[38]Ф-1 (для АО-энерго)'!$C$13:$E$13,'[38]Ф-1 (для АО-энерго)'!$A$14:$E$14,'[38]Ф-1 (для АО-энерго)'!$C$23:$C$50,'[38]Ф-1 (для АО-энерго)'!$C$54:$C$95</definedName>
    <definedName name="P4_SCOPE_F1_PRT" localSheetId="10">'[38]Ф-1 (для АО-энерго)'!$C$13:$E$13,'[38]Ф-1 (для АО-энерго)'!$A$14:$E$14,'[38]Ф-1 (для АО-энерго)'!$C$23:$C$50,'[38]Ф-1 (для АО-энерго)'!$C$54:$C$95</definedName>
    <definedName name="P4_SCOPE_F1_PRT" localSheetId="11">'[39]Ф-1 (для АО-энерго)'!$C$13:$E$13,'[39]Ф-1 (для АО-энерго)'!$A$14:$E$14,'[39]Ф-1 (для АО-энерго)'!$C$23:$C$50,'[39]Ф-1 (для АО-энерго)'!$C$54:$C$95</definedName>
    <definedName name="P4_SCOPE_F1_PRT" localSheetId="12">'[39]Ф-1 (для АО-энерго)'!$C$13:$E$13,'[39]Ф-1 (для АО-энерго)'!$A$14:$E$14,'[39]Ф-1 (для АО-энерго)'!$C$23:$C$50,'[39]Ф-1 (для АО-энерго)'!$C$54:$C$95</definedName>
    <definedName name="P4_SCOPE_F1_PRT" localSheetId="16">'[39]Ф-1 (для АО-энерго)'!$C$13:$E$13,'[39]Ф-1 (для АО-энерго)'!$A$14:$E$14,'[39]Ф-1 (для АО-энерго)'!$C$23:$C$50,'[39]Ф-1 (для АО-энерго)'!$C$54:$C$95</definedName>
    <definedName name="P4_SCOPE_F1_PRT" localSheetId="6">'[38]Ф-1 (для АО-энерго)'!$C$13:$E$13,'[38]Ф-1 (для АО-энерго)'!$A$14:$E$14,'[38]Ф-1 (для АО-энерго)'!$C$23:$C$50,'[38]Ф-1 (для АО-энерго)'!$C$54:$C$95</definedName>
    <definedName name="P4_SCOPE_F1_PRT" localSheetId="18" hidden="1">'[38]Ф-1 (для АО-энерго)'!$C$13:$E$13,'[38]Ф-1 (для АО-энерго)'!$A$14:$E$14,'[38]Ф-1 (для АО-энерго)'!$C$23:$C$50,'[38]Ф-1 (для АО-энерго)'!$C$54:$C$95</definedName>
    <definedName name="P4_SCOPE_F1_PRT" localSheetId="19" hidden="1">'[38]Ф-1 (для АО-энерго)'!$C$13:$E$13,'[38]Ф-1 (для АО-энерго)'!$A$14:$E$14,'[38]Ф-1 (для АО-энерго)'!$C$23:$C$50,'[38]Ф-1 (для АО-энерго)'!$C$54:$C$95</definedName>
    <definedName name="P4_SCOPE_F1_PRT" hidden="1">'[40]Ф-1 (для АО-энерго)'!$C$13:$E$13,'[40]Ф-1 (для АО-энерго)'!$A$14:$E$14,'[40]Ф-1 (для АО-энерго)'!$C$23:$C$50,'[40]Ф-1 (для АО-энерго)'!$C$54:$C$95</definedName>
    <definedName name="P4_SCOPE_FULL_LOAD" localSheetId="7" hidden="1">#REF!,#REF!,#REF!,#REF!,#REF!,#REF!</definedName>
    <definedName name="P4_SCOPE_FULL_LOAD" localSheetId="8" hidden="1">#REF!,#REF!,#REF!,#REF!,#REF!,#REF!</definedName>
    <definedName name="P4_SCOPE_FULL_LOAD" localSheetId="11" hidden="1">#REF!,#REF!,#REF!,#REF!,#REF!,#REF!</definedName>
    <definedName name="P4_SCOPE_FULL_LOAD" localSheetId="12" hidden="1">#REF!,#REF!,#REF!,#REF!,#REF!,#REF!</definedName>
    <definedName name="P4_SCOPE_FULL_LOAD" localSheetId="14" hidden="1">#REF!,#REF!,#REF!,#REF!,#REF!,#REF!</definedName>
    <definedName name="P4_SCOPE_FULL_LOAD" localSheetId="16" hidden="1">#REF!,#REF!,#REF!,#REF!,#REF!,#REF!</definedName>
    <definedName name="P4_SCOPE_FULL_LOAD" localSheetId="1" hidden="1">#REF!,#REF!,#REF!,#REF!,#REF!,#REF!</definedName>
    <definedName name="P4_SCOPE_FULL_LOAD" localSheetId="2" hidden="1">#REF!,#REF!,#REF!,#REF!,#REF!,#REF!</definedName>
    <definedName name="P4_SCOPE_FULL_LOAD" localSheetId="3" hidden="1">#REF!,#REF!,#REF!,#REF!,#REF!,#REF!</definedName>
    <definedName name="P4_SCOPE_FULL_LOAD" localSheetId="4" hidden="1">#REF!,#REF!,#REF!,#REF!,#REF!,#REF!</definedName>
    <definedName name="P4_SCOPE_FULL_LOAD" localSheetId="5" hidden="1">#REF!,#REF!,#REF!,#REF!,#REF!,#REF!</definedName>
    <definedName name="P4_SCOPE_FULL_LOAD" localSheetId="6" hidden="1">#REF!,#REF!,#REF!,#REF!,#REF!,#REF!</definedName>
    <definedName name="P4_SCOPE_FULL_LOAD" localSheetId="18" hidden="1">#REF!,#REF!,#REF!,#REF!,#REF!,#REF!</definedName>
    <definedName name="P4_SCOPE_FULL_LOAD" localSheetId="19" hidden="1">#REF!,#REF!,#REF!,#REF!,#REF!,#REF!</definedName>
    <definedName name="P4_SCOPE_FULL_LOAD" hidden="1">#REF!,#REF!,#REF!,#REF!,#REF!,#REF!</definedName>
    <definedName name="P4_SCOPE_IND" localSheetId="7" hidden="1">#REF!,#REF!,#REF!,#REF!,#REF!</definedName>
    <definedName name="P4_SCOPE_IND" localSheetId="8" hidden="1">#REF!,#REF!,#REF!,#REF!,#REF!</definedName>
    <definedName name="P4_SCOPE_IND" localSheetId="11" hidden="1">#REF!,#REF!,#REF!,#REF!,#REF!</definedName>
    <definedName name="P4_SCOPE_IND" localSheetId="12" hidden="1">#REF!,#REF!,#REF!,#REF!,#REF!</definedName>
    <definedName name="P4_SCOPE_IND" localSheetId="14" hidden="1">#REF!,#REF!,#REF!,#REF!,#REF!</definedName>
    <definedName name="P4_SCOPE_IND" localSheetId="16" hidden="1">#REF!,#REF!,#REF!,#REF!,#REF!</definedName>
    <definedName name="P4_SCOPE_IND" localSheetId="1" hidden="1">#REF!,#REF!,#REF!,#REF!,#REF!</definedName>
    <definedName name="P4_SCOPE_IND" localSheetId="2" hidden="1">#REF!,#REF!,#REF!,#REF!,#REF!</definedName>
    <definedName name="P4_SCOPE_IND" localSheetId="3" hidden="1">#REF!,#REF!,#REF!,#REF!,#REF!</definedName>
    <definedName name="P4_SCOPE_IND" localSheetId="4" hidden="1">#REF!,#REF!,#REF!,#REF!,#REF!</definedName>
    <definedName name="P4_SCOPE_IND" localSheetId="5" hidden="1">#REF!,#REF!,#REF!,#REF!,#REF!</definedName>
    <definedName name="P4_SCOPE_IND" localSheetId="6" hidden="1">#REF!,#REF!,#REF!,#REF!,#REF!</definedName>
    <definedName name="P4_SCOPE_IND" localSheetId="18" hidden="1">#REF!,#REF!,#REF!,#REF!,#REF!</definedName>
    <definedName name="P4_SCOPE_IND" localSheetId="19" hidden="1">#REF!,#REF!,#REF!,#REF!,#REF!</definedName>
    <definedName name="P4_SCOPE_IND" hidden="1">#REF!,#REF!,#REF!,#REF!,#REF!</definedName>
    <definedName name="P4_SCOPE_IND2" localSheetId="7" hidden="1">#REF!,#REF!,#REF!,#REF!,#REF!,#REF!</definedName>
    <definedName name="P4_SCOPE_IND2" localSheetId="8" hidden="1">#REF!,#REF!,#REF!,#REF!,#REF!,#REF!</definedName>
    <definedName name="P4_SCOPE_IND2" localSheetId="11" hidden="1">#REF!,#REF!,#REF!,#REF!,#REF!,#REF!</definedName>
    <definedName name="P4_SCOPE_IND2" localSheetId="12" hidden="1">#REF!,#REF!,#REF!,#REF!,#REF!,#REF!</definedName>
    <definedName name="P4_SCOPE_IND2" localSheetId="14" hidden="1">#REF!,#REF!,#REF!,#REF!,#REF!,#REF!</definedName>
    <definedName name="P4_SCOPE_IND2" localSheetId="16" hidden="1">#REF!,#REF!,#REF!,#REF!,#REF!,#REF!</definedName>
    <definedName name="P4_SCOPE_IND2" localSheetId="1" hidden="1">#REF!,#REF!,#REF!,#REF!,#REF!,#REF!</definedName>
    <definedName name="P4_SCOPE_IND2" localSheetId="2" hidden="1">#REF!,#REF!,#REF!,#REF!,#REF!,#REF!</definedName>
    <definedName name="P4_SCOPE_IND2" localSheetId="3" hidden="1">#REF!,#REF!,#REF!,#REF!,#REF!,#REF!</definedName>
    <definedName name="P4_SCOPE_IND2" localSheetId="4" hidden="1">#REF!,#REF!,#REF!,#REF!,#REF!,#REF!</definedName>
    <definedName name="P4_SCOPE_IND2" localSheetId="5" hidden="1">#REF!,#REF!,#REF!,#REF!,#REF!,#REF!</definedName>
    <definedName name="P4_SCOPE_IND2" localSheetId="6" hidden="1">#REF!,#REF!,#REF!,#REF!,#REF!,#REF!</definedName>
    <definedName name="P4_SCOPE_IND2" localSheetId="18" hidden="1">#REF!,#REF!,#REF!,#REF!,#REF!,#REF!</definedName>
    <definedName name="P4_SCOPE_IND2" localSheetId="19" hidden="1">#REF!,#REF!,#REF!,#REF!,#REF!,#REF!</definedName>
    <definedName name="P4_SCOPE_IND2" hidden="1">#REF!,#REF!,#REF!,#REF!,#REF!,#REF!</definedName>
    <definedName name="P4_SCOPE_NOTIND" localSheetId="7" hidden="1">#REF!,#REF!,#REF!,#REF!,#REF!,#REF!,#REF!</definedName>
    <definedName name="P4_SCOPE_NOTIND" localSheetId="8" hidden="1">#REF!,#REF!,#REF!,#REF!,#REF!,#REF!,#REF!</definedName>
    <definedName name="P4_SCOPE_NOTIND" localSheetId="11" hidden="1">#REF!,#REF!,#REF!,#REF!,#REF!,#REF!,#REF!</definedName>
    <definedName name="P4_SCOPE_NOTIND" localSheetId="12" hidden="1">#REF!,#REF!,#REF!,#REF!,#REF!,#REF!,#REF!</definedName>
    <definedName name="P4_SCOPE_NOTIND" localSheetId="14" hidden="1">#REF!,#REF!,#REF!,#REF!,#REF!,#REF!,#REF!</definedName>
    <definedName name="P4_SCOPE_NOTIND" localSheetId="16" hidden="1">#REF!,#REF!,#REF!,#REF!,#REF!,#REF!,#REF!</definedName>
    <definedName name="P4_SCOPE_NOTIND" localSheetId="1" hidden="1">#REF!,#REF!,#REF!,#REF!,#REF!,#REF!,#REF!</definedName>
    <definedName name="P4_SCOPE_NOTIND" localSheetId="2" hidden="1">#REF!,#REF!,#REF!,#REF!,#REF!,#REF!,#REF!</definedName>
    <definedName name="P4_SCOPE_NOTIND" localSheetId="3" hidden="1">#REF!,#REF!,#REF!,#REF!,#REF!,#REF!,#REF!</definedName>
    <definedName name="P4_SCOPE_NOTIND" localSheetId="4" hidden="1">#REF!,#REF!,#REF!,#REF!,#REF!,#REF!,#REF!</definedName>
    <definedName name="P4_SCOPE_NOTIND" localSheetId="5" hidden="1">#REF!,#REF!,#REF!,#REF!,#REF!,#REF!,#REF!</definedName>
    <definedName name="P4_SCOPE_NOTIND" localSheetId="6" hidden="1">#REF!,#REF!,#REF!,#REF!,#REF!,#REF!,#REF!</definedName>
    <definedName name="P4_SCOPE_NOTIND" localSheetId="18" hidden="1">#REF!,#REF!,#REF!,#REF!,#REF!,#REF!,#REF!</definedName>
    <definedName name="P4_SCOPE_NOTIND" localSheetId="19" hidden="1">#REF!,#REF!,#REF!,#REF!,#REF!,#REF!,#REF!</definedName>
    <definedName name="P4_SCOPE_NOTIND" hidden="1">#REF!,#REF!,#REF!,#REF!,#REF!,#REF!,#REF!</definedName>
    <definedName name="P4_SCOPE_NotInd2" localSheetId="7" hidden="1">#REF!,#REF!,#REF!,#REF!,#REF!,#REF!,#REF!</definedName>
    <definedName name="P4_SCOPE_NotInd2" localSheetId="8" hidden="1">#REF!,#REF!,#REF!,#REF!,#REF!,#REF!,#REF!</definedName>
    <definedName name="P4_SCOPE_NotInd2" localSheetId="11" hidden="1">#REF!,#REF!,#REF!,#REF!,#REF!,#REF!,#REF!</definedName>
    <definedName name="P4_SCOPE_NotInd2" localSheetId="12" hidden="1">#REF!,#REF!,#REF!,#REF!,#REF!,#REF!,#REF!</definedName>
    <definedName name="P4_SCOPE_NotInd2" localSheetId="14" hidden="1">#REF!,#REF!,#REF!,#REF!,#REF!,#REF!,#REF!</definedName>
    <definedName name="P4_SCOPE_NotInd2" localSheetId="16" hidden="1">#REF!,#REF!,#REF!,#REF!,#REF!,#REF!,#REF!</definedName>
    <definedName name="P4_SCOPE_NotInd2" localSheetId="1" hidden="1">#REF!,#REF!,#REF!,#REF!,#REF!,#REF!,#REF!</definedName>
    <definedName name="P4_SCOPE_NotInd2" localSheetId="2" hidden="1">#REF!,#REF!,#REF!,#REF!,#REF!,#REF!,#REF!</definedName>
    <definedName name="P4_SCOPE_NotInd2" localSheetId="5" hidden="1">#REF!,#REF!,#REF!,#REF!,#REF!,#REF!,#REF!</definedName>
    <definedName name="P4_SCOPE_NotInd2" localSheetId="6" hidden="1">#REF!,#REF!,#REF!,#REF!,#REF!,#REF!,#REF!</definedName>
    <definedName name="P4_SCOPE_NotInd2" localSheetId="18" hidden="1">#REF!,#REF!,#REF!,#REF!,#REF!,#REF!,#REF!</definedName>
    <definedName name="P4_SCOPE_NotInd2" localSheetId="19" hidden="1">#REF!,#REF!,#REF!,#REF!,#REF!,#REF!,#REF!</definedName>
    <definedName name="P4_SCOPE_NotInd2" hidden="1">#REF!,#REF!,#REF!,#REF!,#REF!,#REF!,#REF!</definedName>
    <definedName name="P4_SCOPE_PER_PRT" localSheetId="7" hidden="1">[38]перекрестка!$F$45:$H$49,[38]перекрестка!$J$45:$K$49,[38]перекрестка!$N$45:$N$49,[38]перекрестка!$F$53:$G$64,[38]перекрестка!$H$54:$H$58</definedName>
    <definedName name="P4_SCOPE_PER_PRT" localSheetId="9">[38]перекрестка!$F$45:$H$49,[38]перекрестка!$J$45:$K$49,[38]перекрестка!$N$45:$N$49,[38]перекрестка!$F$53:$G$64,[38]перекрестка!$H$54:$H$58</definedName>
    <definedName name="P4_SCOPE_PER_PRT" localSheetId="10">[38]перекрестка!$F$45:$H$49,[38]перекрестка!$J$45:$K$49,[38]перекрестка!$N$45:$N$49,[38]перекрестка!$F$53:$G$64,[38]перекрестка!$H$54:$H$58</definedName>
    <definedName name="P4_SCOPE_PER_PRT" localSheetId="11">[39]перекрестка!$F$45:$H$49,[39]перекрестка!$J$45:$K$49,[39]перекрестка!$N$45:$N$49,[39]перекрестка!$F$53:$G$64,[39]перекрестка!$H$54:$H$58</definedName>
    <definedName name="P4_SCOPE_PER_PRT" localSheetId="12">[39]перекрестка!$F$45:$H$49,[39]перекрестка!$J$45:$K$49,[39]перекрестка!$N$45:$N$49,[39]перекрестка!$F$53:$G$64,[39]перекрестка!$H$54:$H$58</definedName>
    <definedName name="P4_SCOPE_PER_PRT" localSheetId="16">[39]перекрестка!$F$45:$H$49,[39]перекрестка!$J$45:$K$49,[39]перекрестка!$N$45:$N$49,[39]перекрестка!$F$53:$G$64,[39]перекрестка!$H$54:$H$58</definedName>
    <definedName name="P4_SCOPE_PER_PRT" localSheetId="6">[38]перекрестка!$F$45:$H$49,[38]перекрестка!$J$45:$K$49,[38]перекрестка!$N$45:$N$49,[38]перекрестка!$F$53:$G$64,[38]перекрестка!$H$54:$H$58</definedName>
    <definedName name="P4_SCOPE_PER_PRT" localSheetId="18" hidden="1">[38]перекрестка!$F$45:$H$49,[38]перекрестка!$J$45:$K$49,[38]перекрестка!$N$45:$N$49,[38]перекрестка!$F$53:$G$64,[38]перекрестка!$H$54:$H$58</definedName>
    <definedName name="P4_SCOPE_PER_PRT" localSheetId="19" hidden="1">[38]перекрестка!$F$45:$H$49,[38]перекрестка!$J$45:$K$49,[38]перекрестка!$N$45:$N$49,[38]перекрестка!$F$53:$G$64,[38]перекрестка!$H$54:$H$58</definedName>
    <definedName name="P4_SCOPE_PER_PRT" hidden="1">[40]перекрестка!$F$45:$H$49,[40]перекрестка!$J$45:$K$49,[40]перекрестка!$N$45:$N$49,[40]перекрестка!$F$53:$G$64,[40]перекрестка!$H$54:$H$58</definedName>
    <definedName name="P4_T1?Data" localSheetId="7" hidden="1">#REF!,#REF!,#REF!,#REF!,#REF!,#REF!,#REF!</definedName>
    <definedName name="P4_T1?Data" localSheetId="8" hidden="1">#REF!,#REF!,#REF!,#REF!,#REF!,#REF!,#REF!</definedName>
    <definedName name="P4_T1?Data" localSheetId="11" hidden="1">#REF!,#REF!,#REF!,#REF!,#REF!,#REF!,#REF!</definedName>
    <definedName name="P4_T1?Data" localSheetId="12" hidden="1">#REF!,#REF!,#REF!,#REF!,#REF!,#REF!,#REF!</definedName>
    <definedName name="P4_T1?Data" localSheetId="14" hidden="1">#REF!,#REF!,#REF!,#REF!,#REF!,#REF!,#REF!</definedName>
    <definedName name="P4_T1?Data" localSheetId="16" hidden="1">#REF!,#REF!,#REF!,#REF!,#REF!,#REF!,#REF!</definedName>
    <definedName name="P4_T1?Data" localSheetId="6" hidden="1">#REF!,#REF!,#REF!,#REF!,#REF!,#REF!,#REF!</definedName>
    <definedName name="P4_T1?Data" localSheetId="18" hidden="1">#REF!,#REF!,#REF!,#REF!,#REF!,#REF!,#REF!</definedName>
    <definedName name="P4_T1?Data" localSheetId="19" hidden="1">#REF!,#REF!,#REF!,#REF!,#REF!,#REF!,#REF!</definedName>
    <definedName name="P4_T1?Data" hidden="1">#REF!,#REF!,#REF!,#REF!,#REF!,#REF!,#REF!</definedName>
    <definedName name="P4_T1?unit?ГКАЛ" localSheetId="7" hidden="1">#REF!,#REF!,#REF!,#REF!,#REF!,#REF!,#REF!</definedName>
    <definedName name="P4_T1?unit?ГКАЛ" localSheetId="8" hidden="1">#REF!,#REF!,#REF!,#REF!,#REF!,#REF!,#REF!</definedName>
    <definedName name="P4_T1?unit?ГКАЛ" localSheetId="11" hidden="1">#REF!,#REF!,#REF!,#REF!,#REF!,#REF!,#REF!</definedName>
    <definedName name="P4_T1?unit?ГКАЛ" localSheetId="12" hidden="1">#REF!,#REF!,#REF!,#REF!,#REF!,#REF!,#REF!</definedName>
    <definedName name="P4_T1?unit?ГКАЛ" localSheetId="14" hidden="1">#REF!,#REF!,#REF!,#REF!,#REF!,#REF!,#REF!</definedName>
    <definedName name="P4_T1?unit?ГКАЛ" localSheetId="16" hidden="1">#REF!,#REF!,#REF!,#REF!,#REF!,#REF!,#REF!</definedName>
    <definedName name="P4_T1?unit?ГКАЛ" localSheetId="6" hidden="1">#REF!,#REF!,#REF!,#REF!,#REF!,#REF!,#REF!</definedName>
    <definedName name="P4_T1?unit?ГКАЛ" localSheetId="18" hidden="1">#REF!,#REF!,#REF!,#REF!,#REF!,#REF!,#REF!</definedName>
    <definedName name="P4_T1?unit?ГКАЛ" localSheetId="19" hidden="1">#REF!,#REF!,#REF!,#REF!,#REF!,#REF!,#REF!</definedName>
    <definedName name="P4_T1?unit?ГКАЛ" hidden="1">#REF!,#REF!,#REF!,#REF!,#REF!,#REF!,#REF!</definedName>
    <definedName name="P4_T1?unit?РУБ.ГКАЛ" localSheetId="7" hidden="1">#REF!,#REF!,#REF!,#REF!,#REF!,#REF!,#REF!</definedName>
    <definedName name="P4_T1?unit?РУБ.ГКАЛ" localSheetId="8" hidden="1">#REF!,#REF!,#REF!,#REF!,#REF!,#REF!,#REF!</definedName>
    <definedName name="P4_T1?unit?РУБ.ГКАЛ" localSheetId="11" hidden="1">#REF!,#REF!,#REF!,#REF!,#REF!,#REF!,#REF!</definedName>
    <definedName name="P4_T1?unit?РУБ.ГКАЛ" localSheetId="12" hidden="1">#REF!,#REF!,#REF!,#REF!,#REF!,#REF!,#REF!</definedName>
    <definedName name="P4_T1?unit?РУБ.ГКАЛ" localSheetId="14" hidden="1">#REF!,#REF!,#REF!,#REF!,#REF!,#REF!,#REF!</definedName>
    <definedName name="P4_T1?unit?РУБ.ГКАЛ" localSheetId="16" hidden="1">#REF!,#REF!,#REF!,#REF!,#REF!,#REF!,#REF!</definedName>
    <definedName name="P4_T1?unit?РУБ.ГКАЛ" localSheetId="6" hidden="1">#REF!,#REF!,#REF!,#REF!,#REF!,#REF!,#REF!</definedName>
    <definedName name="P4_T1?unit?РУБ.ГКАЛ" localSheetId="18" hidden="1">#REF!,#REF!,#REF!,#REF!,#REF!,#REF!,#REF!</definedName>
    <definedName name="P4_T1?unit?РУБ.ГКАЛ" localSheetId="19" hidden="1">#REF!,#REF!,#REF!,#REF!,#REF!,#REF!,#REF!</definedName>
    <definedName name="P4_T1?unit?РУБ.ГКАЛ" hidden="1">#REF!,#REF!,#REF!,#REF!,#REF!,#REF!,#REF!</definedName>
    <definedName name="P4_T1?unit?РУБ.ТОНН" localSheetId="7" hidden="1">#REF!,#REF!,#REF!,#REF!,#REF!,#REF!,#REF!,#REF!,#REF!,#REF!,#REF!</definedName>
    <definedName name="P4_T1?unit?РУБ.ТОНН" localSheetId="8" hidden="1">#REF!,#REF!,#REF!,#REF!,#REF!,#REF!,#REF!,#REF!,#REF!,#REF!,#REF!</definedName>
    <definedName name="P4_T1?unit?РУБ.ТОНН" localSheetId="11" hidden="1">#REF!,#REF!,#REF!,#REF!,#REF!,#REF!,#REF!,#REF!,#REF!,#REF!,#REF!</definedName>
    <definedName name="P4_T1?unit?РУБ.ТОНН" localSheetId="12" hidden="1">#REF!,#REF!,#REF!,#REF!,#REF!,#REF!,#REF!,#REF!,#REF!,#REF!,#REF!</definedName>
    <definedName name="P4_T1?unit?РУБ.ТОНН" localSheetId="14" hidden="1">#REF!,#REF!,#REF!,#REF!,#REF!,#REF!,#REF!,#REF!,#REF!,#REF!,#REF!</definedName>
    <definedName name="P4_T1?unit?РУБ.ТОНН" localSheetId="16" hidden="1">#REF!,#REF!,#REF!,#REF!,#REF!,#REF!,#REF!,#REF!,#REF!,#REF!,#REF!</definedName>
    <definedName name="P4_T1?unit?РУБ.ТОНН" localSheetId="6" hidden="1">#REF!,#REF!,#REF!,#REF!,#REF!,#REF!,#REF!,#REF!,#REF!,#REF!,#REF!</definedName>
    <definedName name="P4_T1?unit?РУБ.ТОНН" localSheetId="18" hidden="1">#REF!,#REF!,#REF!,#REF!,#REF!,#REF!,#REF!,#REF!,#REF!,#REF!,#REF!</definedName>
    <definedName name="P4_T1?unit?РУБ.ТОНН" localSheetId="19" hidden="1">#REF!,#REF!,#REF!,#REF!,#REF!,#REF!,#REF!,#REF!,#REF!,#REF!,#REF!</definedName>
    <definedName name="P4_T1?unit?РУБ.ТОНН" hidden="1">#REF!,#REF!,#REF!,#REF!,#REF!,#REF!,#REF!,#REF!,#REF!,#REF!,#REF!</definedName>
    <definedName name="P4_T1?unit?СТР" localSheetId="7" hidden="1">#REF!,#REF!,#REF!,#REF!,#REF!,#REF!,#REF!</definedName>
    <definedName name="P4_T1?unit?СТР" localSheetId="8" hidden="1">#REF!,#REF!,#REF!,#REF!,#REF!,#REF!,#REF!</definedName>
    <definedName name="P4_T1?unit?СТР" localSheetId="11" hidden="1">#REF!,#REF!,#REF!,#REF!,#REF!,#REF!,#REF!</definedName>
    <definedName name="P4_T1?unit?СТР" localSheetId="12" hidden="1">#REF!,#REF!,#REF!,#REF!,#REF!,#REF!,#REF!</definedName>
    <definedName name="P4_T1?unit?СТР" localSheetId="14" hidden="1">#REF!,#REF!,#REF!,#REF!,#REF!,#REF!,#REF!</definedName>
    <definedName name="P4_T1?unit?СТР" localSheetId="16" hidden="1">#REF!,#REF!,#REF!,#REF!,#REF!,#REF!,#REF!</definedName>
    <definedName name="P4_T1?unit?СТР" localSheetId="6" hidden="1">#REF!,#REF!,#REF!,#REF!,#REF!,#REF!,#REF!</definedName>
    <definedName name="P4_T1?unit?СТР" localSheetId="18" hidden="1">#REF!,#REF!,#REF!,#REF!,#REF!,#REF!,#REF!</definedName>
    <definedName name="P4_T1?unit?СТР" localSheetId="19" hidden="1">#REF!,#REF!,#REF!,#REF!,#REF!,#REF!,#REF!</definedName>
    <definedName name="P4_T1?unit?СТР" hidden="1">#REF!,#REF!,#REF!,#REF!,#REF!,#REF!,#REF!</definedName>
    <definedName name="P4_T1?unit?ТОНН" localSheetId="7" hidden="1">#REF!,#REF!,#REF!,#REF!,#REF!,#REF!,#REF!,#REF!,#REF!,#REF!,#REF!</definedName>
    <definedName name="P4_T1?unit?ТОНН" localSheetId="8" hidden="1">#REF!,#REF!,#REF!,#REF!,#REF!,#REF!,#REF!,#REF!,#REF!,#REF!,#REF!</definedName>
    <definedName name="P4_T1?unit?ТОНН" localSheetId="11" hidden="1">#REF!,#REF!,#REF!,#REF!,#REF!,#REF!,#REF!,#REF!,#REF!,#REF!,#REF!</definedName>
    <definedName name="P4_T1?unit?ТОНН" localSheetId="12" hidden="1">#REF!,#REF!,#REF!,#REF!,#REF!,#REF!,#REF!,#REF!,#REF!,#REF!,#REF!</definedName>
    <definedName name="P4_T1?unit?ТОНН" localSheetId="14" hidden="1">#REF!,#REF!,#REF!,#REF!,#REF!,#REF!,#REF!,#REF!,#REF!,#REF!,#REF!</definedName>
    <definedName name="P4_T1?unit?ТОНН" localSheetId="16" hidden="1">#REF!,#REF!,#REF!,#REF!,#REF!,#REF!,#REF!,#REF!,#REF!,#REF!,#REF!</definedName>
    <definedName name="P4_T1?unit?ТОНН" localSheetId="6" hidden="1">#REF!,#REF!,#REF!,#REF!,#REF!,#REF!,#REF!,#REF!,#REF!,#REF!,#REF!</definedName>
    <definedName name="P4_T1?unit?ТОНН" localSheetId="18" hidden="1">#REF!,#REF!,#REF!,#REF!,#REF!,#REF!,#REF!,#REF!,#REF!,#REF!,#REF!</definedName>
    <definedName name="P4_T1?unit?ТОНН" localSheetId="19" hidden="1">#REF!,#REF!,#REF!,#REF!,#REF!,#REF!,#REF!,#REF!,#REF!,#REF!,#REF!</definedName>
    <definedName name="P4_T1?unit?ТОНН" hidden="1">#REF!,#REF!,#REF!,#REF!,#REF!,#REF!,#REF!,#REF!,#REF!,#REF!,#REF!</definedName>
    <definedName name="P4_T1?unit?ТРУБ" localSheetId="7" hidden="1">#REF!,#REF!,#REF!,#REF!,#REF!,#REF!,#REF!</definedName>
    <definedName name="P4_T1?unit?ТРУБ" localSheetId="8" hidden="1">#REF!,#REF!,#REF!,#REF!,#REF!,#REF!,#REF!</definedName>
    <definedName name="P4_T1?unit?ТРУБ" localSheetId="11" hidden="1">#REF!,#REF!,#REF!,#REF!,#REF!,#REF!,#REF!</definedName>
    <definedName name="P4_T1?unit?ТРУБ" localSheetId="12" hidden="1">#REF!,#REF!,#REF!,#REF!,#REF!,#REF!,#REF!</definedName>
    <definedName name="P4_T1?unit?ТРУБ" localSheetId="14" hidden="1">#REF!,#REF!,#REF!,#REF!,#REF!,#REF!,#REF!</definedName>
    <definedName name="P4_T1?unit?ТРУБ" localSheetId="16" hidden="1">#REF!,#REF!,#REF!,#REF!,#REF!,#REF!,#REF!</definedName>
    <definedName name="P4_T1?unit?ТРУБ" localSheetId="6" hidden="1">#REF!,#REF!,#REF!,#REF!,#REF!,#REF!,#REF!</definedName>
    <definedName name="P4_T1?unit?ТРУБ" localSheetId="18" hidden="1">#REF!,#REF!,#REF!,#REF!,#REF!,#REF!,#REF!</definedName>
    <definedName name="P4_T1?unit?ТРУБ" localSheetId="19" hidden="1">#REF!,#REF!,#REF!,#REF!,#REF!,#REF!,#REF!</definedName>
    <definedName name="P4_T1?unit?ТРУБ" hidden="1">#REF!,#REF!,#REF!,#REF!,#REF!,#REF!,#REF!</definedName>
    <definedName name="P4_T1_Protect" localSheetId="9" hidden="1">[44]перекрестка!$J$127,[44]перекрестка!$J$128:$K$132,[44]перекрестка!$J$133,[44]перекрестка!$J$134:$K$138,[44]перекрестка!$N$11:$N$22,[44]перекрестка!$N$24:$N$28</definedName>
    <definedName name="P4_T1_Protect" localSheetId="10" hidden="1">[44]перекрестка!$J$127,[44]перекрестка!$J$128:$K$132,[44]перекрестка!$J$133,[44]перекрестка!$J$134:$K$138,[44]перекрестка!$N$11:$N$22,[44]перекрестка!$N$24:$N$28</definedName>
    <definedName name="P4_T1_Protect" localSheetId="6" hidden="1">[44]перекрестка!$J$127,[44]перекрестка!$J$128:$K$132,[44]перекрестка!$J$133,[44]перекрестка!$J$134:$K$138,[44]перекрестка!$N$11:$N$22,[44]перекрестка!$N$24:$N$28</definedName>
    <definedName name="P4_T1_Protect" hidden="1">[45]перекрестка!$J$127,[45]перекрестка!$J$128:$K$132,[45]перекрестка!$J$133,[45]перекрестка!$J$134:$K$138,[45]перекрестка!$N$11:$N$22,[45]перекрестка!$N$24:$N$28</definedName>
    <definedName name="P4_T17_Protection" localSheetId="9">'[30]29'!$I$29:$J$33,'[30]29'!$I$27:$J$27,'[30]29'!$I$21:$J$25,'[30]29'!$I$19:$J$19,'[30]29'!$I$12:$J$16,'[30]29'!$I$10:$J$10,'[30]29'!$L$10:$M$10,'[30]29'!$L$12:$M$16</definedName>
    <definedName name="P4_T17_Protection" localSheetId="10">'[30]29'!$I$29:$J$33,'[30]29'!$I$27:$J$27,'[30]29'!$I$21:$J$25,'[30]29'!$I$19:$J$19,'[30]29'!$I$12:$J$16,'[30]29'!$I$10:$J$10,'[30]29'!$L$10:$M$10,'[30]29'!$L$12:$M$16</definedName>
    <definedName name="P4_T17_Protection" localSheetId="6">'[30]29'!$I$29:$J$33,'[30]29'!$I$27:$J$27,'[30]29'!$I$21:$J$25,'[30]29'!$I$19:$J$19,'[30]29'!$I$12:$J$16,'[30]29'!$I$10:$J$10,'[30]29'!$L$10:$M$10,'[30]29'!$L$12:$M$16</definedName>
    <definedName name="P4_T17_Protection">'[28]29'!$I$29:$J$33,'[28]29'!$I$27:$J$27,'[28]29'!$I$21:$J$25,'[28]29'!$I$19:$J$19,'[28]29'!$I$12:$J$16,'[28]29'!$I$10:$J$10,'[28]29'!$L$10:$M$10,'[28]29'!$L$12:$M$16</definedName>
    <definedName name="P4_T2.1?Protection" localSheetId="9">'[47]2007 (Min)'!$G$14:$H$15,'[47]2007 (Min)'!$K$14:$L$15,'[47]2007 (Min)'!$O$14:$P$15,'[47]2007 (Min)'!$G$17:$H$21,'[47]2007 (Min)'!$K$17:$L$21</definedName>
    <definedName name="P4_T2.1?Protection" localSheetId="10">'[47]2007 (Min)'!$G$14:$H$15,'[47]2007 (Min)'!$K$14:$L$15,'[47]2007 (Min)'!$O$14:$P$15,'[47]2007 (Min)'!$G$17:$H$21,'[47]2007 (Min)'!$K$17:$L$21</definedName>
    <definedName name="P4_T2.1?Protection" localSheetId="6">'[47]2007 (Min)'!$G$14:$H$15,'[47]2007 (Min)'!$K$14:$L$15,'[47]2007 (Min)'!$O$14:$P$15,'[47]2007 (Min)'!$G$17:$H$21,'[47]2007 (Min)'!$K$17:$L$21</definedName>
    <definedName name="P4_T2.1?Protection">'[46]2007 (Min)'!$G$14:$H$15,'[46]2007 (Min)'!$K$14:$L$15,'[46]2007 (Min)'!$O$14:$P$15,'[46]2007 (Min)'!$G$17:$H$21,'[46]2007 (Min)'!$K$17:$L$21</definedName>
    <definedName name="P4_T2.2?Protection" localSheetId="9">'[47]2007 (Max)'!$K$40:$L$42,'[47]2007 (Max)'!$O$40:$P$42,'[47]2007 (Max)'!$G$47:$H$47,'[47]2007 (Max)'!$K$47:$L$47,'[47]2007 (Max)'!$O$47:$P$47</definedName>
    <definedName name="P4_T2.2?Protection" localSheetId="10">'[47]2007 (Max)'!$K$40:$L$42,'[47]2007 (Max)'!$O$40:$P$42,'[47]2007 (Max)'!$G$47:$H$47,'[47]2007 (Max)'!$K$47:$L$47,'[47]2007 (Max)'!$O$47:$P$47</definedName>
    <definedName name="P4_T2.2?Protection" localSheetId="6">'[47]2007 (Max)'!$K$40:$L$42,'[47]2007 (Max)'!$O$40:$P$42,'[47]2007 (Max)'!$G$47:$H$47,'[47]2007 (Max)'!$K$47:$L$47,'[47]2007 (Max)'!$O$47:$P$47</definedName>
    <definedName name="P4_T2.2?Protection">'[46]2007 (Max)'!$K$40:$L$42,'[46]2007 (Max)'!$O$40:$P$42,'[46]2007 (Max)'!$G$47:$H$47,'[46]2007 (Max)'!$K$47:$L$47,'[46]2007 (Max)'!$O$47:$P$47</definedName>
    <definedName name="P4_T28?axis?R?ПЭ" localSheetId="9">'[30]28'!$D$167:$I$169,'[30]28'!$D$172:$I$174,'[30]28'!$D$178:$I$180,'[30]28'!$D$184:$I$186,'[30]28'!$D$193:$I$195,'[30]28'!$D$198:$I$200,'[30]28'!$D$204:$I$206</definedName>
    <definedName name="P4_T28?axis?R?ПЭ" localSheetId="10">'[30]28'!$D$167:$I$169,'[30]28'!$D$172:$I$174,'[30]28'!$D$178:$I$180,'[30]28'!$D$184:$I$186,'[30]28'!$D$193:$I$195,'[30]28'!$D$198:$I$200,'[30]28'!$D$204:$I$206</definedName>
    <definedName name="P4_T28?axis?R?ПЭ" localSheetId="6">'[30]28'!$D$167:$I$169,'[30]28'!$D$172:$I$174,'[30]28'!$D$178:$I$180,'[30]28'!$D$184:$I$186,'[30]28'!$D$193:$I$195,'[30]28'!$D$198:$I$200,'[30]28'!$D$204:$I$206</definedName>
    <definedName name="P4_T28?axis?R?ПЭ">'[28]28'!$D$167:$I$169,'[28]28'!$D$172:$I$174,'[28]28'!$D$178:$I$180,'[28]28'!$D$184:$I$186,'[28]28'!$D$193:$I$195,'[28]28'!$D$198:$I$200,'[28]28'!$D$204:$I$206</definedName>
    <definedName name="P4_T28?axis?R?ПЭ?" localSheetId="9">'[30]28'!$B$167:$B$169,'[30]28'!$B$172:$B$174,'[30]28'!$B$178:$B$180,'[30]28'!$B$184:$B$186,'[30]28'!$B$193:$B$195,'[30]28'!$B$198:$B$200,'[30]28'!$B$204:$B$206</definedName>
    <definedName name="P4_T28?axis?R?ПЭ?" localSheetId="10">'[30]28'!$B$167:$B$169,'[30]28'!$B$172:$B$174,'[30]28'!$B$178:$B$180,'[30]28'!$B$184:$B$186,'[30]28'!$B$193:$B$195,'[30]28'!$B$198:$B$200,'[30]28'!$B$204:$B$206</definedName>
    <definedName name="P4_T28?axis?R?ПЭ?" localSheetId="6">'[30]28'!$B$167:$B$169,'[30]28'!$B$172:$B$174,'[30]28'!$B$178:$B$180,'[30]28'!$B$184:$B$186,'[30]28'!$B$193:$B$195,'[30]28'!$B$198:$B$200,'[30]28'!$B$204:$B$206</definedName>
    <definedName name="P4_T28?axis?R?ПЭ?">'[28]28'!$B$167:$B$169,'[28]28'!$B$172:$B$174,'[28]28'!$B$178:$B$180,'[28]28'!$B$184:$B$186,'[28]28'!$B$193:$B$195,'[28]28'!$B$198:$B$200,'[28]28'!$B$204:$B$206</definedName>
    <definedName name="P4_T28_Protection" localSheetId="9">'[30]28'!$B$219:$B$221,'[30]28'!$B$224:$B$226,'[30]28'!$B$230:$B$232,'[30]28'!$B$236:$B$238,'[30]28'!$B$245:$B$247,'[30]28'!$B$250:$B$252,'[30]28'!$B$256:$B$258</definedName>
    <definedName name="P4_T28_Protection" localSheetId="10">'[30]28'!$B$219:$B$221,'[30]28'!$B$224:$B$226,'[30]28'!$B$230:$B$232,'[30]28'!$B$236:$B$238,'[30]28'!$B$245:$B$247,'[30]28'!$B$250:$B$252,'[30]28'!$B$256:$B$258</definedName>
    <definedName name="P4_T28_Protection" localSheetId="6">'[30]28'!$B$219:$B$221,'[30]28'!$B$224:$B$226,'[30]28'!$B$230:$B$232,'[30]28'!$B$236:$B$238,'[30]28'!$B$245:$B$247,'[30]28'!$B$250:$B$252,'[30]28'!$B$256:$B$258</definedName>
    <definedName name="P4_T28_Protection">'[28]28'!$B$219:$B$221,'[28]28'!$B$224:$B$226,'[28]28'!$B$230:$B$232,'[28]28'!$B$236:$B$238,'[28]28'!$B$245:$B$247,'[28]28'!$B$250:$B$252,'[28]28'!$B$256:$B$258</definedName>
    <definedName name="P5_SCOPE_FULL_LOAD" localSheetId="7" hidden="1">#REF!,#REF!,#REF!,#REF!,#REF!,#REF!</definedName>
    <definedName name="P5_SCOPE_FULL_LOAD" localSheetId="8" hidden="1">#REF!,#REF!,#REF!,#REF!,#REF!,#REF!</definedName>
    <definedName name="P5_SCOPE_FULL_LOAD" localSheetId="11" hidden="1">#REF!,#REF!,#REF!,#REF!,#REF!,#REF!</definedName>
    <definedName name="P5_SCOPE_FULL_LOAD" localSheetId="12" hidden="1">#REF!,#REF!,#REF!,#REF!,#REF!,#REF!</definedName>
    <definedName name="P5_SCOPE_FULL_LOAD" localSheetId="14" hidden="1">#REF!,#REF!,#REF!,#REF!,#REF!,#REF!</definedName>
    <definedName name="P5_SCOPE_FULL_LOAD" localSheetId="16" hidden="1">#REF!,#REF!,#REF!,#REF!,#REF!,#REF!</definedName>
    <definedName name="P5_SCOPE_FULL_LOAD" localSheetId="1" hidden="1">#REF!,#REF!,#REF!,#REF!,#REF!,#REF!</definedName>
    <definedName name="P5_SCOPE_FULL_LOAD" localSheetId="2" hidden="1">#REF!,#REF!,#REF!,#REF!,#REF!,#REF!</definedName>
    <definedName name="P5_SCOPE_FULL_LOAD" localSheetId="3" hidden="1">#REF!,#REF!,#REF!,#REF!,#REF!,#REF!</definedName>
    <definedName name="P5_SCOPE_FULL_LOAD" localSheetId="4" hidden="1">#REF!,#REF!,#REF!,#REF!,#REF!,#REF!</definedName>
    <definedName name="P5_SCOPE_FULL_LOAD" localSheetId="5" hidden="1">#REF!,#REF!,#REF!,#REF!,#REF!,#REF!</definedName>
    <definedName name="P5_SCOPE_FULL_LOAD" localSheetId="6" hidden="1">#REF!,#REF!,#REF!,#REF!,#REF!,#REF!</definedName>
    <definedName name="P5_SCOPE_FULL_LOAD" localSheetId="18" hidden="1">#REF!,#REF!,#REF!,#REF!,#REF!,#REF!</definedName>
    <definedName name="P5_SCOPE_FULL_LOAD" localSheetId="19" hidden="1">#REF!,#REF!,#REF!,#REF!,#REF!,#REF!</definedName>
    <definedName name="P5_SCOPE_FULL_LOAD" hidden="1">#REF!,#REF!,#REF!,#REF!,#REF!,#REF!</definedName>
    <definedName name="P5_SCOPE_NOTIND" localSheetId="7" hidden="1">#REF!,#REF!,#REF!,#REF!,#REF!,#REF!,#REF!</definedName>
    <definedName name="P5_SCOPE_NOTIND" localSheetId="8" hidden="1">#REF!,#REF!,#REF!,#REF!,#REF!,#REF!,#REF!</definedName>
    <definedName name="P5_SCOPE_NOTIND" localSheetId="11" hidden="1">#REF!,#REF!,#REF!,#REF!,#REF!,#REF!,#REF!</definedName>
    <definedName name="P5_SCOPE_NOTIND" localSheetId="12" hidden="1">#REF!,#REF!,#REF!,#REF!,#REF!,#REF!,#REF!</definedName>
    <definedName name="P5_SCOPE_NOTIND" localSheetId="14" hidden="1">#REF!,#REF!,#REF!,#REF!,#REF!,#REF!,#REF!</definedName>
    <definedName name="P5_SCOPE_NOTIND" localSheetId="16" hidden="1">#REF!,#REF!,#REF!,#REF!,#REF!,#REF!,#REF!</definedName>
    <definedName name="P5_SCOPE_NOTIND" localSheetId="1" hidden="1">#REF!,#REF!,#REF!,#REF!,#REF!,#REF!,#REF!</definedName>
    <definedName name="P5_SCOPE_NOTIND" localSheetId="2" hidden="1">#REF!,#REF!,#REF!,#REF!,#REF!,#REF!,#REF!</definedName>
    <definedName name="P5_SCOPE_NOTIND" localSheetId="3" hidden="1">#REF!,#REF!,#REF!,#REF!,#REF!,#REF!,#REF!</definedName>
    <definedName name="P5_SCOPE_NOTIND" localSheetId="4" hidden="1">#REF!,#REF!,#REF!,#REF!,#REF!,#REF!,#REF!</definedName>
    <definedName name="P5_SCOPE_NOTIND" localSheetId="5" hidden="1">#REF!,#REF!,#REF!,#REF!,#REF!,#REF!,#REF!</definedName>
    <definedName name="P5_SCOPE_NOTIND" localSheetId="6" hidden="1">#REF!,#REF!,#REF!,#REF!,#REF!,#REF!,#REF!</definedName>
    <definedName name="P5_SCOPE_NOTIND" localSheetId="18" hidden="1">#REF!,#REF!,#REF!,#REF!,#REF!,#REF!,#REF!</definedName>
    <definedName name="P5_SCOPE_NOTIND" localSheetId="19" hidden="1">#REF!,#REF!,#REF!,#REF!,#REF!,#REF!,#REF!</definedName>
    <definedName name="P5_SCOPE_NOTIND" hidden="1">#REF!,#REF!,#REF!,#REF!,#REF!,#REF!,#REF!</definedName>
    <definedName name="P5_SCOPE_NotInd2" localSheetId="7" hidden="1">#REF!,#REF!,#REF!,#REF!,#REF!,#REF!,#REF!</definedName>
    <definedName name="P5_SCOPE_NotInd2" localSheetId="8" hidden="1">#REF!,#REF!,#REF!,#REF!,#REF!,#REF!,#REF!</definedName>
    <definedName name="P5_SCOPE_NotInd2" localSheetId="11" hidden="1">#REF!,#REF!,#REF!,#REF!,#REF!,#REF!,#REF!</definedName>
    <definedName name="P5_SCOPE_NotInd2" localSheetId="12" hidden="1">#REF!,#REF!,#REF!,#REF!,#REF!,#REF!,#REF!</definedName>
    <definedName name="P5_SCOPE_NotInd2" localSheetId="14" hidden="1">#REF!,#REF!,#REF!,#REF!,#REF!,#REF!,#REF!</definedName>
    <definedName name="P5_SCOPE_NotInd2" localSheetId="16" hidden="1">#REF!,#REF!,#REF!,#REF!,#REF!,#REF!,#REF!</definedName>
    <definedName name="P5_SCOPE_NotInd2" localSheetId="1" hidden="1">#REF!,#REF!,#REF!,#REF!,#REF!,#REF!,#REF!</definedName>
    <definedName name="P5_SCOPE_NotInd2" localSheetId="2" hidden="1">#REF!,#REF!,#REF!,#REF!,#REF!,#REF!,#REF!</definedName>
    <definedName name="P5_SCOPE_NotInd2" localSheetId="5" hidden="1">#REF!,#REF!,#REF!,#REF!,#REF!,#REF!,#REF!</definedName>
    <definedName name="P5_SCOPE_NotInd2" localSheetId="6" hidden="1">#REF!,#REF!,#REF!,#REF!,#REF!,#REF!,#REF!</definedName>
    <definedName name="P5_SCOPE_NotInd2" localSheetId="18" hidden="1">#REF!,#REF!,#REF!,#REF!,#REF!,#REF!,#REF!</definedName>
    <definedName name="P5_SCOPE_NotInd2" localSheetId="19" hidden="1">#REF!,#REF!,#REF!,#REF!,#REF!,#REF!,#REF!</definedName>
    <definedName name="P5_SCOPE_NotInd2" hidden="1">#REF!,#REF!,#REF!,#REF!,#REF!,#REF!,#REF!</definedName>
    <definedName name="P5_SCOPE_PER_PRT" localSheetId="7" hidden="1">[38]перекрестка!$H$60:$H$64,[38]перекрестка!$J$53:$J$64,[38]перекрестка!$K$54:$K$58,[38]перекрестка!$K$60:$K$64,[38]перекрестка!$N$53:$N$64</definedName>
    <definedName name="P5_SCOPE_PER_PRT" localSheetId="9">[38]перекрестка!$H$60:$H$64,[38]перекрестка!$J$53:$J$64,[38]перекрестка!$K$54:$K$58,[38]перекрестка!$K$60:$K$64,[38]перекрестка!$N$53:$N$64</definedName>
    <definedName name="P5_SCOPE_PER_PRT" localSheetId="10">[38]перекрестка!$H$60:$H$64,[38]перекрестка!$J$53:$J$64,[38]перекрестка!$K$54:$K$58,[38]перекрестка!$K$60:$K$64,[38]перекрестка!$N$53:$N$64</definedName>
    <definedName name="P5_SCOPE_PER_PRT" localSheetId="11">[39]перекрестка!$H$60:$H$64,[39]перекрестка!$J$53:$J$64,[39]перекрестка!$K$54:$K$58,[39]перекрестка!$K$60:$K$64,[39]перекрестка!$N$53:$N$64</definedName>
    <definedName name="P5_SCOPE_PER_PRT" localSheetId="12">[39]перекрестка!$H$60:$H$64,[39]перекрестка!$J$53:$J$64,[39]перекрестка!$K$54:$K$58,[39]перекрестка!$K$60:$K$64,[39]перекрестка!$N$53:$N$64</definedName>
    <definedName name="P5_SCOPE_PER_PRT" localSheetId="16">[39]перекрестка!$H$60:$H$64,[39]перекрестка!$J$53:$J$64,[39]перекрестка!$K$54:$K$58,[39]перекрестка!$K$60:$K$64,[39]перекрестка!$N$53:$N$64</definedName>
    <definedName name="P5_SCOPE_PER_PRT" localSheetId="6">[38]перекрестка!$H$60:$H$64,[38]перекрестка!$J$53:$J$64,[38]перекрестка!$K$54:$K$58,[38]перекрестка!$K$60:$K$64,[38]перекрестка!$N$53:$N$64</definedName>
    <definedName name="P5_SCOPE_PER_PRT" localSheetId="18" hidden="1">[38]перекрестка!$H$60:$H$64,[38]перекрестка!$J$53:$J$64,[38]перекрестка!$K$54:$K$58,[38]перекрестка!$K$60:$K$64,[38]перекрестка!$N$53:$N$64</definedName>
    <definedName name="P5_SCOPE_PER_PRT" localSheetId="19" hidden="1">[38]перекрестка!$H$60:$H$64,[38]перекрестка!$J$53:$J$64,[38]перекрестка!$K$54:$K$58,[38]перекрестка!$K$60:$K$64,[38]перекрестка!$N$53:$N$64</definedName>
    <definedName name="P5_SCOPE_PER_PRT" hidden="1">[40]перекрестка!$H$60:$H$64,[40]перекрестка!$J$53:$J$64,[40]перекрестка!$K$54:$K$58,[40]перекрестка!$K$60:$K$64,[40]перекрестка!$N$53:$N$64</definedName>
    <definedName name="P5_T1?Data" localSheetId="7" hidden="1">#REF!,#REF!,#REF!,#REF!,#REF!,#REF!,#REF!</definedName>
    <definedName name="P5_T1?Data" localSheetId="8" hidden="1">#REF!,#REF!,#REF!,#REF!,#REF!,#REF!,#REF!</definedName>
    <definedName name="P5_T1?Data" localSheetId="11" hidden="1">#REF!,#REF!,#REF!,#REF!,#REF!,#REF!,#REF!</definedName>
    <definedName name="P5_T1?Data" localSheetId="12" hidden="1">#REF!,#REF!,#REF!,#REF!,#REF!,#REF!,#REF!</definedName>
    <definedName name="P5_T1?Data" localSheetId="14" hidden="1">#REF!,#REF!,#REF!,#REF!,#REF!,#REF!,#REF!</definedName>
    <definedName name="P5_T1?Data" localSheetId="16" hidden="1">#REF!,#REF!,#REF!,#REF!,#REF!,#REF!,#REF!</definedName>
    <definedName name="P5_T1?Data" localSheetId="6" hidden="1">#REF!,#REF!,#REF!,#REF!,#REF!,#REF!,#REF!</definedName>
    <definedName name="P5_T1?Data" localSheetId="18" hidden="1">#REF!,#REF!,#REF!,#REF!,#REF!,#REF!,#REF!</definedName>
    <definedName name="P5_T1?Data" localSheetId="19" hidden="1">#REF!,#REF!,#REF!,#REF!,#REF!,#REF!,#REF!</definedName>
    <definedName name="P5_T1?Data" hidden="1">#REF!,#REF!,#REF!,#REF!,#REF!,#REF!,#REF!</definedName>
    <definedName name="P5_T1?unit?ГКАЛ" localSheetId="7" hidden="1">#REF!,#REF!,#REF!,#REF!,#REF!,#REF!,#REF!</definedName>
    <definedName name="P5_T1?unit?ГКАЛ" localSheetId="8" hidden="1">#REF!,#REF!,#REF!,#REF!,#REF!,#REF!,#REF!</definedName>
    <definedName name="P5_T1?unit?ГКАЛ" localSheetId="11" hidden="1">#REF!,#REF!,#REF!,#REF!,#REF!,#REF!,#REF!</definedName>
    <definedName name="P5_T1?unit?ГКАЛ" localSheetId="12" hidden="1">#REF!,#REF!,#REF!,#REF!,#REF!,#REF!,#REF!</definedName>
    <definedName name="P5_T1?unit?ГКАЛ" localSheetId="14" hidden="1">#REF!,#REF!,#REF!,#REF!,#REF!,#REF!,#REF!</definedName>
    <definedName name="P5_T1?unit?ГКАЛ" localSheetId="16" hidden="1">#REF!,#REF!,#REF!,#REF!,#REF!,#REF!,#REF!</definedName>
    <definedName name="P5_T1?unit?ГКАЛ" localSheetId="6" hidden="1">#REF!,#REF!,#REF!,#REF!,#REF!,#REF!,#REF!</definedName>
    <definedName name="P5_T1?unit?ГКАЛ" localSheetId="18" hidden="1">#REF!,#REF!,#REF!,#REF!,#REF!,#REF!,#REF!</definedName>
    <definedName name="P5_T1?unit?ГКАЛ" localSheetId="19" hidden="1">#REF!,#REF!,#REF!,#REF!,#REF!,#REF!,#REF!</definedName>
    <definedName name="P5_T1?unit?ГКАЛ" hidden="1">#REF!,#REF!,#REF!,#REF!,#REF!,#REF!,#REF!</definedName>
    <definedName name="P5_T1?unit?РУБ.ГКАЛ" localSheetId="7" hidden="1">#REF!,#REF!,#REF!,#REF!,#REF!,#REF!,#REF!</definedName>
    <definedName name="P5_T1?unit?РУБ.ГКАЛ" localSheetId="8" hidden="1">#REF!,#REF!,#REF!,#REF!,#REF!,#REF!,#REF!</definedName>
    <definedName name="P5_T1?unit?РУБ.ГКАЛ" localSheetId="11" hidden="1">#REF!,#REF!,#REF!,#REF!,#REF!,#REF!,#REF!</definedName>
    <definedName name="P5_T1?unit?РУБ.ГКАЛ" localSheetId="12" hidden="1">#REF!,#REF!,#REF!,#REF!,#REF!,#REF!,#REF!</definedName>
    <definedName name="P5_T1?unit?РУБ.ГКАЛ" localSheetId="14" hidden="1">#REF!,#REF!,#REF!,#REF!,#REF!,#REF!,#REF!</definedName>
    <definedName name="P5_T1?unit?РУБ.ГКАЛ" localSheetId="16" hidden="1">#REF!,#REF!,#REF!,#REF!,#REF!,#REF!,#REF!</definedName>
    <definedName name="P5_T1?unit?РУБ.ГКАЛ" localSheetId="6" hidden="1">#REF!,#REF!,#REF!,#REF!,#REF!,#REF!,#REF!</definedName>
    <definedName name="P5_T1?unit?РУБ.ГКАЛ" localSheetId="18" hidden="1">#REF!,#REF!,#REF!,#REF!,#REF!,#REF!,#REF!</definedName>
    <definedName name="P5_T1?unit?РУБ.ГКАЛ" localSheetId="19" hidden="1">#REF!,#REF!,#REF!,#REF!,#REF!,#REF!,#REF!</definedName>
    <definedName name="P5_T1?unit?РУБ.ГКАЛ" hidden="1">#REF!,#REF!,#REF!,#REF!,#REF!,#REF!,#REF!</definedName>
    <definedName name="P5_T1?unit?РУБ.ТОНН" localSheetId="7" hidden="1">#REF!,#REF!,#REF!,#REF!,#REF!,#REF!,'5.1 I ПР i'!P1_T1?unit?РУБ.ТОНН,'5.1 I ПР i'!P2_T1?unit?РУБ.ТОНН,'5.1 I ПР i'!P3_T1?unit?РУБ.ТОНН</definedName>
    <definedName name="P5_T1?unit?РУБ.ТОНН" localSheetId="8" hidden="1">#REF!,#REF!,#REF!,#REF!,#REF!,#REF!,'5.2 II НР i'!P1_T1?unit?РУБ.ТОНН,'5.2 II НР i'!P2_T1?unit?РУБ.ТОНН,'5.2 II НР i'!P3_T1?unit?РУБ.ТОНН</definedName>
    <definedName name="P5_T1?unit?РУБ.ТОНН" localSheetId="9" hidden="1">#REF!,#REF!,#REF!,#REF!,#REF!,#REF!,P1_T1?unit?РУБ.ТОНН,P2_T1?unit?РУБ.ТОНН,P3_T1?unit?РУБ.ТОНН</definedName>
    <definedName name="P5_T1?unit?РУБ.ТОНН" localSheetId="10" hidden="1">#REF!,#REF!,#REF!,#REF!,#REF!,#REF!,P1_T1?unit?РУБ.ТОНН,P2_T1?unit?РУБ.ТОНН,P3_T1?unit?РУБ.ТОНН</definedName>
    <definedName name="P5_T1?unit?РУБ.ТОНН" localSheetId="11" hidden="1">#REF!,#REF!,#REF!,#REF!,#REF!,#REF!,'5.3.2.  КНР'!P1_T1?unit?РУБ.ТОНН,'5.3.2.  КНР'!P2_T1?unit?РУБ.ТОНН,'5.3.2.  КНР'!P3_T1?unit?РУБ.ТОНН</definedName>
    <definedName name="P5_T1?unit?РУБ.ТОНН" localSheetId="12" hidden="1">#REF!,#REF!,#REF!,#REF!,#REF!,#REF!,'5.3.3.  КНВВ'!P1_T1?unit?РУБ.ТОНН,'5.3.3.  КНВВ'!P2_T1?unit?РУБ.ТОНН,'5.3.3.  КНВВ'!P3_T1?unit?РУБ.ТОНН</definedName>
    <definedName name="P5_T1?unit?РУБ.ТОНН" localSheetId="14" hidden="1">#REF!,#REF!,#REF!,#REF!,#REF!,#REF!,'5.3.3.2'!P1_T1?unit?РУБ.ТОНН,'5.3.3.2'!P2_T1?unit?РУБ.ТОНН,'5.3.3.2'!P3_T1?unit?РУБ.ТОНН</definedName>
    <definedName name="P5_T1?unit?РУБ.ТОНН" localSheetId="16" hidden="1">#REF!,#REF!,#REF!,#REF!,#REF!,#REF!,'5.3.4.  КПО'!P1_T1?unit?РУБ.ТОНН,'5.3.4.  КПО'!P2_T1?unit?РУБ.ТОНН,'5.3.4.  КПО'!P3_T1?unit?РУБ.ТОНН</definedName>
    <definedName name="P5_T1?unit?РУБ.ТОНН" localSheetId="6" hidden="1">#REF!,#REF!,#REF!,#REF!,#REF!,#REF!,'Пр 5. НВВ i'!P1_T1?unit?РУБ.ТОНН,'Пр 5. НВВ i'!P2_T1?unit?РУБ.ТОНН,'Пр 5. НВВ i'!P3_T1?unit?РУБ.ТОНН</definedName>
    <definedName name="P5_T1?unit?РУБ.ТОНН" localSheetId="18" hidden="1">#REF!,#REF!,#REF!,#REF!,#REF!,#REF!,'Пр 5.3.5 В i корр ИП'!P1_T1?unit?РУБ.ТОНН,'Пр 5.3.5 В i корр ИП'!P2_T1?unit?РУБ.ТОНН,'Пр 5.3.5 В i корр ИП'!P3_T1?unit?РУБ.ТОНН</definedName>
    <definedName name="P5_T1?unit?РУБ.ТОНН" localSheetId="19" hidden="1">#REF!,#REF!,#REF!,#REF!,#REF!,#REF!,'Пр 5.3.6 IV КНК i-2'!P1_T1?unit?РУБ.ТОНН,'Пр 5.3.6 IV КНК i-2'!P2_T1?unit?РУБ.ТОНН,'Пр 5.3.6 IV КНК i-2'!P3_T1?unit?РУБ.ТОНН</definedName>
    <definedName name="P5_T1?unit?РУБ.ТОНН" hidden="1">#REF!,#REF!,#REF!,#REF!,#REF!,#REF!,P1_T1?unit?РУБ.ТОНН,P2_T1?unit?РУБ.ТОНН,P3_T1?unit?РУБ.ТОНН</definedName>
    <definedName name="P5_T1?unit?СТР" localSheetId="7" hidden="1">#REF!,#REF!,#REF!,#REF!,#REF!,#REF!,#REF!</definedName>
    <definedName name="P5_T1?unit?СТР" localSheetId="8" hidden="1">#REF!,#REF!,#REF!,#REF!,#REF!,#REF!,#REF!</definedName>
    <definedName name="P5_T1?unit?СТР" localSheetId="11" hidden="1">#REF!,#REF!,#REF!,#REF!,#REF!,#REF!,#REF!</definedName>
    <definedName name="P5_T1?unit?СТР" localSheetId="12" hidden="1">#REF!,#REF!,#REF!,#REF!,#REF!,#REF!,#REF!</definedName>
    <definedName name="P5_T1?unit?СТР" localSheetId="14" hidden="1">#REF!,#REF!,#REF!,#REF!,#REF!,#REF!,#REF!</definedName>
    <definedName name="P5_T1?unit?СТР" localSheetId="16" hidden="1">#REF!,#REF!,#REF!,#REF!,#REF!,#REF!,#REF!</definedName>
    <definedName name="P5_T1?unit?СТР" localSheetId="6" hidden="1">#REF!,#REF!,#REF!,#REF!,#REF!,#REF!,#REF!</definedName>
    <definedName name="P5_T1?unit?СТР" localSheetId="18" hidden="1">#REF!,#REF!,#REF!,#REF!,#REF!,#REF!,#REF!</definedName>
    <definedName name="P5_T1?unit?СТР" localSheetId="19" hidden="1">#REF!,#REF!,#REF!,#REF!,#REF!,#REF!,#REF!</definedName>
    <definedName name="P5_T1?unit?СТР" hidden="1">#REF!,#REF!,#REF!,#REF!,#REF!,#REF!,#REF!</definedName>
    <definedName name="P5_T1?unit?ТРУБ" localSheetId="7" hidden="1">#REF!,#REF!,#REF!,#REF!,#REF!,#REF!,#REF!</definedName>
    <definedName name="P5_T1?unit?ТРУБ" localSheetId="8" hidden="1">#REF!,#REF!,#REF!,#REF!,#REF!,#REF!,#REF!</definedName>
    <definedName name="P5_T1?unit?ТРУБ" localSheetId="11" hidden="1">#REF!,#REF!,#REF!,#REF!,#REF!,#REF!,#REF!</definedName>
    <definedName name="P5_T1?unit?ТРУБ" localSheetId="12" hidden="1">#REF!,#REF!,#REF!,#REF!,#REF!,#REF!,#REF!</definedName>
    <definedName name="P5_T1?unit?ТРУБ" localSheetId="14" hidden="1">#REF!,#REF!,#REF!,#REF!,#REF!,#REF!,#REF!</definedName>
    <definedName name="P5_T1?unit?ТРУБ" localSheetId="16" hidden="1">#REF!,#REF!,#REF!,#REF!,#REF!,#REF!,#REF!</definedName>
    <definedName name="P5_T1?unit?ТРУБ" localSheetId="6" hidden="1">#REF!,#REF!,#REF!,#REF!,#REF!,#REF!,#REF!</definedName>
    <definedName name="P5_T1?unit?ТРУБ" localSheetId="18" hidden="1">#REF!,#REF!,#REF!,#REF!,#REF!,#REF!,#REF!</definedName>
    <definedName name="P5_T1?unit?ТРУБ" localSheetId="19" hidden="1">#REF!,#REF!,#REF!,#REF!,#REF!,#REF!,#REF!</definedName>
    <definedName name="P5_T1?unit?ТРУБ" hidden="1">#REF!,#REF!,#REF!,#REF!,#REF!,#REF!,#REF!</definedName>
    <definedName name="P5_T1_Protect" localSheetId="9" hidden="1">[44]перекрестка!$N$30:$N$34,[44]перекрестка!$N$36:$N$40,[44]перекрестка!$N$42:$N$46,[44]перекрестка!$N$49:$N$60,[44]перекрестка!$N$62:$N$66</definedName>
    <definedName name="P5_T1_Protect" localSheetId="10" hidden="1">[44]перекрестка!$N$30:$N$34,[44]перекрестка!$N$36:$N$40,[44]перекрестка!$N$42:$N$46,[44]перекрестка!$N$49:$N$60,[44]перекрестка!$N$62:$N$66</definedName>
    <definedName name="P5_T1_Protect" localSheetId="6" hidden="1">[44]перекрестка!$N$30:$N$34,[44]перекрестка!$N$36:$N$40,[44]перекрестка!$N$42:$N$46,[44]перекрестка!$N$49:$N$60,[44]перекрестка!$N$62:$N$66</definedName>
    <definedName name="P5_T1_Protect">[45]перекрестка!$N$30:$N$34,[45]перекрестка!$N$36:$N$40,[45]перекрестка!$N$42:$N$46,[45]перекрестка!$N$49:$N$60,[45]перекрестка!$N$62:$N$66</definedName>
    <definedName name="P5_T17_Protection" localSheetId="9">'[30]29'!$L$19:$M$19,'[30]29'!$L$21:$M$27,'[30]29'!$L$29:$M$33,'[30]29'!$L$36:$M$36,'[30]29'!$L$38:$M$42,'[30]29'!$L$45:$M$45,'[30]29'!$O$10:$P$10,'[30]29'!$O$12:$P$16</definedName>
    <definedName name="P5_T17_Protection" localSheetId="10">'[30]29'!$L$19:$M$19,'[30]29'!$L$21:$M$27,'[30]29'!$L$29:$M$33,'[30]29'!$L$36:$M$36,'[30]29'!$L$38:$M$42,'[30]29'!$L$45:$M$45,'[30]29'!$O$10:$P$10,'[30]29'!$O$12:$P$16</definedName>
    <definedName name="P5_T17_Protection" localSheetId="6">'[30]29'!$L$19:$M$19,'[30]29'!$L$21:$M$27,'[30]29'!$L$29:$M$33,'[30]29'!$L$36:$M$36,'[30]29'!$L$38:$M$42,'[30]29'!$L$45:$M$45,'[30]29'!$O$10:$P$10,'[30]29'!$O$12:$P$16</definedName>
    <definedName name="P5_T17_Protection">'[28]29'!$L$19:$M$19,'[28]29'!$L$21:$M$27,'[28]29'!$L$29:$M$33,'[28]29'!$L$36:$M$36,'[28]29'!$L$38:$M$42,'[28]29'!$L$45:$M$45,'[28]29'!$O$10:$P$10,'[28]29'!$O$12:$P$16</definedName>
    <definedName name="P5_T2.1?Protection" localSheetId="9">'[47]2007 (Min)'!$G$25:$H$25,'[47]2007 (Min)'!$K$25:$L$25,'[47]2007 (Min)'!$O$25:$P$25,'[47]2007 (Min)'!$G$27:$H$31,'[47]2007 (Min)'!$K$27:$L$31</definedName>
    <definedName name="P5_T2.1?Protection" localSheetId="10">'[47]2007 (Min)'!$G$25:$H$25,'[47]2007 (Min)'!$K$25:$L$25,'[47]2007 (Min)'!$O$25:$P$25,'[47]2007 (Min)'!$G$27:$H$31,'[47]2007 (Min)'!$K$27:$L$31</definedName>
    <definedName name="P5_T2.1?Protection" localSheetId="6">'[47]2007 (Min)'!$G$25:$H$25,'[47]2007 (Min)'!$K$25:$L$25,'[47]2007 (Min)'!$O$25:$P$25,'[47]2007 (Min)'!$G$27:$H$31,'[47]2007 (Min)'!$K$27:$L$31</definedName>
    <definedName name="P5_T2.1?Protection">'[46]2007 (Min)'!$G$25:$H$25,'[46]2007 (Min)'!$K$25:$L$25,'[46]2007 (Min)'!$O$25:$P$25,'[46]2007 (Min)'!$G$27:$H$31,'[46]2007 (Min)'!$K$27:$L$31</definedName>
    <definedName name="P5_T28?axis?R?ПЭ" localSheetId="9">'[30]28'!$D$210:$I$212,'[30]28'!$D$219:$I$221,'[30]28'!$D$224:$I$226,'[30]28'!$D$230:$I$232,'[30]28'!$D$236:$I$238,'[30]28'!$D$245:$I$247,'[30]28'!$D$250:$I$252</definedName>
    <definedName name="P5_T28?axis?R?ПЭ" localSheetId="10">'[30]28'!$D$210:$I$212,'[30]28'!$D$219:$I$221,'[30]28'!$D$224:$I$226,'[30]28'!$D$230:$I$232,'[30]28'!$D$236:$I$238,'[30]28'!$D$245:$I$247,'[30]28'!$D$250:$I$252</definedName>
    <definedName name="P5_T28?axis?R?ПЭ" localSheetId="6">'[30]28'!$D$210:$I$212,'[30]28'!$D$219:$I$221,'[30]28'!$D$224:$I$226,'[30]28'!$D$230:$I$232,'[30]28'!$D$236:$I$238,'[30]28'!$D$245:$I$247,'[30]28'!$D$250:$I$252</definedName>
    <definedName name="P5_T28?axis?R?ПЭ">'[28]28'!$D$210:$I$212,'[28]28'!$D$219:$I$221,'[28]28'!$D$224:$I$226,'[28]28'!$D$230:$I$232,'[28]28'!$D$236:$I$238,'[28]28'!$D$245:$I$247,'[28]28'!$D$250:$I$252</definedName>
    <definedName name="P5_T28?axis?R?ПЭ?" localSheetId="9">'[30]28'!$B$210:$B$212,'[30]28'!$B$219:$B$221,'[30]28'!$B$224:$B$226,'[30]28'!$B$230:$B$232,'[30]28'!$B$236:$B$238,'[30]28'!$B$245:$B$247,'[30]28'!$B$250:$B$252</definedName>
    <definedName name="P5_T28?axis?R?ПЭ?" localSheetId="10">'[30]28'!$B$210:$B$212,'[30]28'!$B$219:$B$221,'[30]28'!$B$224:$B$226,'[30]28'!$B$230:$B$232,'[30]28'!$B$236:$B$238,'[30]28'!$B$245:$B$247,'[30]28'!$B$250:$B$252</definedName>
    <definedName name="P5_T28?axis?R?ПЭ?" localSheetId="6">'[30]28'!$B$210:$B$212,'[30]28'!$B$219:$B$221,'[30]28'!$B$224:$B$226,'[30]28'!$B$230:$B$232,'[30]28'!$B$236:$B$238,'[30]28'!$B$245:$B$247,'[30]28'!$B$250:$B$252</definedName>
    <definedName name="P5_T28?axis?R?ПЭ?">'[28]28'!$B$210:$B$212,'[28]28'!$B$219:$B$221,'[28]28'!$B$224:$B$226,'[28]28'!$B$230:$B$232,'[28]28'!$B$236:$B$238,'[28]28'!$B$245:$B$247,'[28]28'!$B$250:$B$252</definedName>
    <definedName name="P5_T28_Protection" localSheetId="9">'[30]28'!$B$262:$B$264,'[30]28'!$B$271:$B$273,'[30]28'!$B$276:$B$278,'[30]28'!$B$282:$B$284,'[30]28'!$B$288:$B$291,'[30]28'!$B$11:$B$13,'[30]28'!$B$16:$B$18,'[30]28'!$B$22:$B$24</definedName>
    <definedName name="P5_T28_Protection" localSheetId="10">'[30]28'!$B$262:$B$264,'[30]28'!$B$271:$B$273,'[30]28'!$B$276:$B$278,'[30]28'!$B$282:$B$284,'[30]28'!$B$288:$B$291,'[30]28'!$B$11:$B$13,'[30]28'!$B$16:$B$18,'[30]28'!$B$22:$B$24</definedName>
    <definedName name="P5_T28_Protection" localSheetId="6">'[30]28'!$B$262:$B$264,'[30]28'!$B$271:$B$273,'[30]28'!$B$276:$B$278,'[30]28'!$B$282:$B$284,'[30]28'!$B$288:$B$291,'[30]28'!$B$11:$B$13,'[30]28'!$B$16:$B$18,'[30]28'!$B$22:$B$24</definedName>
    <definedName name="P5_T28_Protection">'[28]28'!$B$262:$B$264,'[28]28'!$B$271:$B$273,'[28]28'!$B$276:$B$278,'[28]28'!$B$282:$B$284,'[28]28'!$B$288:$B$291,'[28]28'!$B$11:$B$13,'[28]28'!$B$16:$B$18,'[28]28'!$B$22:$B$24</definedName>
    <definedName name="P6_SCOPE_FULL_LOAD" localSheetId="7" hidden="1">#REF!,#REF!,#REF!,#REF!,#REF!,#REF!</definedName>
    <definedName name="P6_SCOPE_FULL_LOAD" localSheetId="8" hidden="1">#REF!,#REF!,#REF!,#REF!,#REF!,#REF!</definedName>
    <definedName name="P6_SCOPE_FULL_LOAD" localSheetId="11" hidden="1">#REF!,#REF!,#REF!,#REF!,#REF!,#REF!</definedName>
    <definedName name="P6_SCOPE_FULL_LOAD" localSheetId="12" hidden="1">#REF!,#REF!,#REF!,#REF!,#REF!,#REF!</definedName>
    <definedName name="P6_SCOPE_FULL_LOAD" localSheetId="14" hidden="1">#REF!,#REF!,#REF!,#REF!,#REF!,#REF!</definedName>
    <definedName name="P6_SCOPE_FULL_LOAD" localSheetId="16" hidden="1">#REF!,#REF!,#REF!,#REF!,#REF!,#REF!</definedName>
    <definedName name="P6_SCOPE_FULL_LOAD" localSheetId="1" hidden="1">#REF!,#REF!,#REF!,#REF!,#REF!,#REF!</definedName>
    <definedName name="P6_SCOPE_FULL_LOAD" localSheetId="2" hidden="1">#REF!,#REF!,#REF!,#REF!,#REF!,#REF!</definedName>
    <definedName name="P6_SCOPE_FULL_LOAD" localSheetId="3" hidden="1">#REF!,#REF!,#REF!,#REF!,#REF!,#REF!</definedName>
    <definedName name="P6_SCOPE_FULL_LOAD" localSheetId="4" hidden="1">#REF!,#REF!,#REF!,#REF!,#REF!,#REF!</definedName>
    <definedName name="P6_SCOPE_FULL_LOAD" localSheetId="5" hidden="1">#REF!,#REF!,#REF!,#REF!,#REF!,#REF!</definedName>
    <definedName name="P6_SCOPE_FULL_LOAD" localSheetId="6" hidden="1">#REF!,#REF!,#REF!,#REF!,#REF!,#REF!</definedName>
    <definedName name="P6_SCOPE_FULL_LOAD" localSheetId="18" hidden="1">#REF!,#REF!,#REF!,#REF!,#REF!,#REF!</definedName>
    <definedName name="P6_SCOPE_FULL_LOAD" localSheetId="19" hidden="1">#REF!,#REF!,#REF!,#REF!,#REF!,#REF!</definedName>
    <definedName name="P6_SCOPE_FULL_LOAD" hidden="1">#REF!,#REF!,#REF!,#REF!,#REF!,#REF!</definedName>
    <definedName name="P6_SCOPE_NOTIND" localSheetId="7" hidden="1">#REF!,#REF!,#REF!,#REF!,#REF!,#REF!,#REF!</definedName>
    <definedName name="P6_SCOPE_NOTIND" localSheetId="8" hidden="1">#REF!,#REF!,#REF!,#REF!,#REF!,#REF!,#REF!</definedName>
    <definedName name="P6_SCOPE_NOTIND" localSheetId="11" hidden="1">#REF!,#REF!,#REF!,#REF!,#REF!,#REF!,#REF!</definedName>
    <definedName name="P6_SCOPE_NOTIND" localSheetId="12" hidden="1">#REF!,#REF!,#REF!,#REF!,#REF!,#REF!,#REF!</definedName>
    <definedName name="P6_SCOPE_NOTIND" localSheetId="14" hidden="1">#REF!,#REF!,#REF!,#REF!,#REF!,#REF!,#REF!</definedName>
    <definedName name="P6_SCOPE_NOTIND" localSheetId="16" hidden="1">#REF!,#REF!,#REF!,#REF!,#REF!,#REF!,#REF!</definedName>
    <definedName name="P6_SCOPE_NOTIND" localSheetId="1" hidden="1">#REF!,#REF!,#REF!,#REF!,#REF!,#REF!,#REF!</definedName>
    <definedName name="P6_SCOPE_NOTIND" localSheetId="2" hidden="1">#REF!,#REF!,#REF!,#REF!,#REF!,#REF!,#REF!</definedName>
    <definedName name="P6_SCOPE_NOTIND" localSheetId="3" hidden="1">#REF!,#REF!,#REF!,#REF!,#REF!,#REF!,#REF!</definedName>
    <definedName name="P6_SCOPE_NOTIND" localSheetId="4" hidden="1">#REF!,#REF!,#REF!,#REF!,#REF!,#REF!,#REF!</definedName>
    <definedName name="P6_SCOPE_NOTIND" localSheetId="5" hidden="1">#REF!,#REF!,#REF!,#REF!,#REF!,#REF!,#REF!</definedName>
    <definedName name="P6_SCOPE_NOTIND" localSheetId="6" hidden="1">#REF!,#REF!,#REF!,#REF!,#REF!,#REF!,#REF!</definedName>
    <definedName name="P6_SCOPE_NOTIND" localSheetId="18" hidden="1">#REF!,#REF!,#REF!,#REF!,#REF!,#REF!,#REF!</definedName>
    <definedName name="P6_SCOPE_NOTIND" localSheetId="19" hidden="1">#REF!,#REF!,#REF!,#REF!,#REF!,#REF!,#REF!</definedName>
    <definedName name="P6_SCOPE_NOTIND" hidden="1">#REF!,#REF!,#REF!,#REF!,#REF!,#REF!,#REF!</definedName>
    <definedName name="P6_SCOPE_NotInd2" localSheetId="7" hidden="1">#REF!,#REF!,#REF!,#REF!,#REF!,#REF!,#REF!</definedName>
    <definedName name="P6_SCOPE_NotInd2" localSheetId="8" hidden="1">#REF!,#REF!,#REF!,#REF!,#REF!,#REF!,#REF!</definedName>
    <definedName name="P6_SCOPE_NotInd2" localSheetId="11" hidden="1">#REF!,#REF!,#REF!,#REF!,#REF!,#REF!,#REF!</definedName>
    <definedName name="P6_SCOPE_NotInd2" localSheetId="12" hidden="1">#REF!,#REF!,#REF!,#REF!,#REF!,#REF!,#REF!</definedName>
    <definedName name="P6_SCOPE_NotInd2" localSheetId="14" hidden="1">#REF!,#REF!,#REF!,#REF!,#REF!,#REF!,#REF!</definedName>
    <definedName name="P6_SCOPE_NotInd2" localSheetId="16" hidden="1">#REF!,#REF!,#REF!,#REF!,#REF!,#REF!,#REF!</definedName>
    <definedName name="P6_SCOPE_NotInd2" localSheetId="1" hidden="1">#REF!,#REF!,#REF!,#REF!,#REF!,#REF!,#REF!</definedName>
    <definedName name="P6_SCOPE_NotInd2" localSheetId="2" hidden="1">#REF!,#REF!,#REF!,#REF!,#REF!,#REF!,#REF!</definedName>
    <definedName name="P6_SCOPE_NotInd2" localSheetId="5" hidden="1">#REF!,#REF!,#REF!,#REF!,#REF!,#REF!,#REF!</definedName>
    <definedName name="P6_SCOPE_NotInd2" localSheetId="6" hidden="1">#REF!,#REF!,#REF!,#REF!,#REF!,#REF!,#REF!</definedName>
    <definedName name="P6_SCOPE_NotInd2" localSheetId="18" hidden="1">#REF!,#REF!,#REF!,#REF!,#REF!,#REF!,#REF!</definedName>
    <definedName name="P6_SCOPE_NotInd2" localSheetId="19" hidden="1">#REF!,#REF!,#REF!,#REF!,#REF!,#REF!,#REF!</definedName>
    <definedName name="P6_SCOPE_NotInd2" hidden="1">#REF!,#REF!,#REF!,#REF!,#REF!,#REF!,#REF!</definedName>
    <definedName name="P6_SCOPE_PER_PRT" localSheetId="7" hidden="1">[38]перекрестка!$F$66:$H$70,[38]перекрестка!$J$66:$K$70,[38]перекрестка!$N$66:$N$70,[38]перекрестка!$F$72:$H$76,[38]перекрестка!$J$72:$K$76</definedName>
    <definedName name="P6_SCOPE_PER_PRT" localSheetId="9">[38]перекрестка!$F$66:$H$70,[38]перекрестка!$J$66:$K$70,[38]перекрестка!$N$66:$N$70,[38]перекрестка!$F$72:$H$76,[38]перекрестка!$J$72:$K$76</definedName>
    <definedName name="P6_SCOPE_PER_PRT" localSheetId="10">[38]перекрестка!$F$66:$H$70,[38]перекрестка!$J$66:$K$70,[38]перекрестка!$N$66:$N$70,[38]перекрестка!$F$72:$H$76,[38]перекрестка!$J$72:$K$76</definedName>
    <definedName name="P6_SCOPE_PER_PRT" localSheetId="11">[39]перекрестка!$F$66:$H$70,[39]перекрестка!$J$66:$K$70,[39]перекрестка!$N$66:$N$70,[39]перекрестка!$F$72:$H$76,[39]перекрестка!$J$72:$K$76</definedName>
    <definedName name="P6_SCOPE_PER_PRT" localSheetId="12">[39]перекрестка!$F$66:$H$70,[39]перекрестка!$J$66:$K$70,[39]перекрестка!$N$66:$N$70,[39]перекрестка!$F$72:$H$76,[39]перекрестка!$J$72:$K$76</definedName>
    <definedName name="P6_SCOPE_PER_PRT" localSheetId="16">[39]перекрестка!$F$66:$H$70,[39]перекрестка!$J$66:$K$70,[39]перекрестка!$N$66:$N$70,[39]перекрестка!$F$72:$H$76,[39]перекрестка!$J$72:$K$76</definedName>
    <definedName name="P6_SCOPE_PER_PRT" localSheetId="6">[38]перекрестка!$F$66:$H$70,[38]перекрестка!$J$66:$K$70,[38]перекрестка!$N$66:$N$70,[38]перекрестка!$F$72:$H$76,[38]перекрестка!$J$72:$K$76</definedName>
    <definedName name="P6_SCOPE_PER_PRT" localSheetId="18" hidden="1">[38]перекрестка!$F$66:$H$70,[38]перекрестка!$J$66:$K$70,[38]перекрестка!$N$66:$N$70,[38]перекрестка!$F$72:$H$76,[38]перекрестка!$J$72:$K$76</definedName>
    <definedName name="P6_SCOPE_PER_PRT" localSheetId="19" hidden="1">[38]перекрестка!$F$66:$H$70,[38]перекрестка!$J$66:$K$70,[38]перекрестка!$N$66:$N$70,[38]перекрестка!$F$72:$H$76,[38]перекрестка!$J$72:$K$76</definedName>
    <definedName name="P6_SCOPE_PER_PRT" hidden="1">[40]перекрестка!$F$66:$H$70,[40]перекрестка!$J$66:$K$70,[40]перекрестка!$N$66:$N$70,[40]перекрестка!$F$72:$H$76,[40]перекрестка!$J$72:$K$76</definedName>
    <definedName name="P6_T1?Data" localSheetId="7" hidden="1">#REF!,#REF!,#REF!,#REF!,#REF!,#REF!,#REF!</definedName>
    <definedName name="P6_T1?Data" localSheetId="8" hidden="1">#REF!,#REF!,#REF!,#REF!,#REF!,#REF!,#REF!</definedName>
    <definedName name="P6_T1?Data" localSheetId="11" hidden="1">#REF!,#REF!,#REF!,#REF!,#REF!,#REF!,#REF!</definedName>
    <definedName name="P6_T1?Data" localSheetId="12" hidden="1">#REF!,#REF!,#REF!,#REF!,#REF!,#REF!,#REF!</definedName>
    <definedName name="P6_T1?Data" localSheetId="14" hidden="1">#REF!,#REF!,#REF!,#REF!,#REF!,#REF!,#REF!</definedName>
    <definedName name="P6_T1?Data" localSheetId="16" hidden="1">#REF!,#REF!,#REF!,#REF!,#REF!,#REF!,#REF!</definedName>
    <definedName name="P6_T1?Data" localSheetId="6" hidden="1">#REF!,#REF!,#REF!,#REF!,#REF!,#REF!,#REF!</definedName>
    <definedName name="P6_T1?Data" localSheetId="18" hidden="1">#REF!,#REF!,#REF!,#REF!,#REF!,#REF!,#REF!</definedName>
    <definedName name="P6_T1?Data" localSheetId="19" hidden="1">#REF!,#REF!,#REF!,#REF!,#REF!,#REF!,#REF!</definedName>
    <definedName name="P6_T1?Data" hidden="1">#REF!,#REF!,#REF!,#REF!,#REF!,#REF!,#REF!</definedName>
    <definedName name="P6_T1?unit?ГКАЛ" localSheetId="7" hidden="1">#REF!,#REF!,#REF!,#REF!,#REF!,#REF!,#REF!</definedName>
    <definedName name="P6_T1?unit?ГКАЛ" localSheetId="8" hidden="1">#REF!,#REF!,#REF!,#REF!,#REF!,#REF!,#REF!</definedName>
    <definedName name="P6_T1?unit?ГКАЛ" localSheetId="11" hidden="1">#REF!,#REF!,#REF!,#REF!,#REF!,#REF!,#REF!</definedName>
    <definedName name="P6_T1?unit?ГКАЛ" localSheetId="12" hidden="1">#REF!,#REF!,#REF!,#REF!,#REF!,#REF!,#REF!</definedName>
    <definedName name="P6_T1?unit?ГКАЛ" localSheetId="14" hidden="1">#REF!,#REF!,#REF!,#REF!,#REF!,#REF!,#REF!</definedName>
    <definedName name="P6_T1?unit?ГКАЛ" localSheetId="16" hidden="1">#REF!,#REF!,#REF!,#REF!,#REF!,#REF!,#REF!</definedName>
    <definedName name="P6_T1?unit?ГКАЛ" localSheetId="6" hidden="1">#REF!,#REF!,#REF!,#REF!,#REF!,#REF!,#REF!</definedName>
    <definedName name="P6_T1?unit?ГКАЛ" localSheetId="18" hidden="1">#REF!,#REF!,#REF!,#REF!,#REF!,#REF!,#REF!</definedName>
    <definedName name="P6_T1?unit?ГКАЛ" localSheetId="19" hidden="1">#REF!,#REF!,#REF!,#REF!,#REF!,#REF!,#REF!</definedName>
    <definedName name="P6_T1?unit?ГКАЛ" hidden="1">#REF!,#REF!,#REF!,#REF!,#REF!,#REF!,#REF!</definedName>
    <definedName name="P6_T1?unit?РУБ.ГКАЛ" localSheetId="7" hidden="1">#REF!,#REF!,#REF!,#REF!,#REF!,#REF!,#REF!</definedName>
    <definedName name="P6_T1?unit?РУБ.ГКАЛ" localSheetId="8" hidden="1">#REF!,#REF!,#REF!,#REF!,#REF!,#REF!,#REF!</definedName>
    <definedName name="P6_T1?unit?РУБ.ГКАЛ" localSheetId="11" hidden="1">#REF!,#REF!,#REF!,#REF!,#REF!,#REF!,#REF!</definedName>
    <definedName name="P6_T1?unit?РУБ.ГКАЛ" localSheetId="12" hidden="1">#REF!,#REF!,#REF!,#REF!,#REF!,#REF!,#REF!</definedName>
    <definedName name="P6_T1?unit?РУБ.ГКАЛ" localSheetId="14" hidden="1">#REF!,#REF!,#REF!,#REF!,#REF!,#REF!,#REF!</definedName>
    <definedName name="P6_T1?unit?РУБ.ГКАЛ" localSheetId="16" hidden="1">#REF!,#REF!,#REF!,#REF!,#REF!,#REF!,#REF!</definedName>
    <definedName name="P6_T1?unit?РУБ.ГКАЛ" localSheetId="6" hidden="1">#REF!,#REF!,#REF!,#REF!,#REF!,#REF!,#REF!</definedName>
    <definedName name="P6_T1?unit?РУБ.ГКАЛ" localSheetId="18" hidden="1">#REF!,#REF!,#REF!,#REF!,#REF!,#REF!,#REF!</definedName>
    <definedName name="P6_T1?unit?РУБ.ГКАЛ" localSheetId="19" hidden="1">#REF!,#REF!,#REF!,#REF!,#REF!,#REF!,#REF!</definedName>
    <definedName name="P6_T1?unit?РУБ.ГКАЛ" hidden="1">#REF!,#REF!,#REF!,#REF!,#REF!,#REF!,#REF!</definedName>
    <definedName name="P6_T1?unit?СТР" localSheetId="7" hidden="1">#REF!,#REF!,#REF!,#REF!,#REF!,#REF!,#REF!,'5.1 I ПР i'!P1_T1?unit?СТР</definedName>
    <definedName name="P6_T1?unit?СТР" localSheetId="8" hidden="1">#REF!,#REF!,#REF!,#REF!,#REF!,#REF!,#REF!,'5.2 II НР i'!P1_T1?unit?СТР</definedName>
    <definedName name="P6_T1?unit?СТР" localSheetId="9" hidden="1">#REF!,#REF!,#REF!,#REF!,#REF!,#REF!,#REF!,P1_T1?unit?СТР</definedName>
    <definedName name="P6_T1?unit?СТР" localSheetId="10" hidden="1">#REF!,#REF!,#REF!,#REF!,#REF!,#REF!,#REF!,P1_T1?unit?СТР</definedName>
    <definedName name="P6_T1?unit?СТР" localSheetId="11" hidden="1">#REF!,#REF!,#REF!,#REF!,#REF!,#REF!,#REF!,'5.3.2.  КНР'!P1_T1?unit?СТР</definedName>
    <definedName name="P6_T1?unit?СТР" localSheetId="12" hidden="1">#REF!,#REF!,#REF!,#REF!,#REF!,#REF!,#REF!,'5.3.3.  КНВВ'!P1_T1?unit?СТР</definedName>
    <definedName name="P6_T1?unit?СТР" localSheetId="14" hidden="1">#REF!,#REF!,#REF!,#REF!,#REF!,#REF!,#REF!,'5.3.3.2'!P1_T1?unit?СТР</definedName>
    <definedName name="P6_T1?unit?СТР" localSheetId="16" hidden="1">#REF!,#REF!,#REF!,#REF!,#REF!,#REF!,#REF!,'5.3.4.  КПО'!P1_T1?unit?СТР</definedName>
    <definedName name="P6_T1?unit?СТР" localSheetId="6" hidden="1">#REF!,#REF!,#REF!,#REF!,#REF!,#REF!,#REF!,'Пр 5. НВВ i'!P1_T1?unit?СТР</definedName>
    <definedName name="P6_T1?unit?СТР" localSheetId="18" hidden="1">#REF!,#REF!,#REF!,#REF!,#REF!,#REF!,#REF!,'Пр 5.3.5 В i корр ИП'!P1_T1?unit?СТР</definedName>
    <definedName name="P6_T1?unit?СТР" localSheetId="19" hidden="1">#REF!,#REF!,#REF!,#REF!,#REF!,#REF!,#REF!,'Пр 5.3.6 IV КНК i-2'!P1_T1?unit?СТР</definedName>
    <definedName name="P6_T1?unit?СТР" hidden="1">#REF!,#REF!,#REF!,#REF!,#REF!,#REF!,#REF!,P1_T1?unit?СТР</definedName>
    <definedName name="P6_T1?unit?ТРУБ" localSheetId="7" hidden="1">#REF!,#REF!,#REF!,#REF!,#REF!,#REF!,#REF!</definedName>
    <definedName name="P6_T1?unit?ТРУБ" localSheetId="8" hidden="1">#REF!,#REF!,#REF!,#REF!,#REF!,#REF!,#REF!</definedName>
    <definedName name="P6_T1?unit?ТРУБ" localSheetId="11" hidden="1">#REF!,#REF!,#REF!,#REF!,#REF!,#REF!,#REF!</definedName>
    <definedName name="P6_T1?unit?ТРУБ" localSheetId="12" hidden="1">#REF!,#REF!,#REF!,#REF!,#REF!,#REF!,#REF!</definedName>
    <definedName name="P6_T1?unit?ТРУБ" localSheetId="14" hidden="1">#REF!,#REF!,#REF!,#REF!,#REF!,#REF!,#REF!</definedName>
    <definedName name="P6_T1?unit?ТРУБ" localSheetId="16" hidden="1">#REF!,#REF!,#REF!,#REF!,#REF!,#REF!,#REF!</definedName>
    <definedName name="P6_T1?unit?ТРУБ" localSheetId="6" hidden="1">#REF!,#REF!,#REF!,#REF!,#REF!,#REF!,#REF!</definedName>
    <definedName name="P6_T1?unit?ТРУБ" localSheetId="18" hidden="1">#REF!,#REF!,#REF!,#REF!,#REF!,#REF!,#REF!</definedName>
    <definedName name="P6_T1?unit?ТРУБ" localSheetId="19" hidden="1">#REF!,#REF!,#REF!,#REF!,#REF!,#REF!,#REF!</definedName>
    <definedName name="P6_T1?unit?ТРУБ" hidden="1">#REF!,#REF!,#REF!,#REF!,#REF!,#REF!,#REF!</definedName>
    <definedName name="P6_T1_Protect" localSheetId="9" hidden="1">[44]перекрестка!$N$68:$N$72,[44]перекрестка!$N$74:$N$78,[44]перекрестка!$N$80:$N$84,[44]перекрестка!$N$89:$N$100,[44]перекрестка!$N$102:$N$106</definedName>
    <definedName name="P6_T1_Protect" localSheetId="10" hidden="1">[44]перекрестка!$N$68:$N$72,[44]перекрестка!$N$74:$N$78,[44]перекрестка!$N$80:$N$84,[44]перекрестка!$N$89:$N$100,[44]перекрестка!$N$102:$N$106</definedName>
    <definedName name="P6_T1_Protect" localSheetId="6" hidden="1">[44]перекрестка!$N$68:$N$72,[44]перекрестка!$N$74:$N$78,[44]перекрестка!$N$80:$N$84,[44]перекрестка!$N$89:$N$100,[44]перекрестка!$N$102:$N$106</definedName>
    <definedName name="P6_T1_Protect">[45]перекрестка!$N$68:$N$72,[45]перекрестка!$N$74:$N$78,[45]перекрестка!$N$80:$N$84,[45]перекрестка!$N$89:$N$100,[45]перекрестка!$N$102:$N$106</definedName>
    <definedName name="P6_T17_Protection" localSheetId="7">'[28]29'!$O$19:$P$19,'[28]29'!$O$21:$P$25,'[28]29'!$O$27:$P$27,'[28]29'!$O$29:$P$33,'[28]29'!$O$36:$P$36,'[28]29'!$O$38:$P$42,'[28]29'!$O$45:$P$45,P1_T17_Protection</definedName>
    <definedName name="P6_T17_Protection" localSheetId="9">'[30]29'!$O$19:$P$19,'[30]29'!$O$21:$P$25,'[30]29'!$O$27:$P$27,'[30]29'!$O$29:$P$33,'[30]29'!$O$36:$P$36,'[30]29'!$O$38:$P$42,'[30]29'!$O$45:$P$45,'5.3 III. В i'!P1_T17_Protection</definedName>
    <definedName name="P6_T17_Protection" localSheetId="10">'[30]29'!$O$19:$P$19,'[30]29'!$O$21:$P$25,'[30]29'!$O$27:$P$27,'[30]29'!$O$29:$P$33,'[30]29'!$O$36:$P$36,'[30]29'!$O$38:$P$42,'[30]29'!$O$45:$P$45,'5.3.1.  КПР'!P1_T17_Protection</definedName>
    <definedName name="P6_T17_Protection" localSheetId="11">'[28]29'!$O$19:$P$19,'[28]29'!$O$21:$P$25,'[28]29'!$O$27:$P$27,'[28]29'!$O$29:$P$33,'[28]29'!$O$36:$P$36,'[28]29'!$O$38:$P$42,'[28]29'!$O$45:$P$45,[0]!P1_T17_Protection</definedName>
    <definedName name="P6_T17_Protection" localSheetId="12">'[28]29'!$O$19:$P$19,'[28]29'!$O$21:$P$25,'[28]29'!$O$27:$P$27,'[28]29'!$O$29:$P$33,'[28]29'!$O$36:$P$36,'[28]29'!$O$38:$P$42,'[28]29'!$O$45:$P$45,[0]!P1_T17_Protection</definedName>
    <definedName name="P6_T17_Protection" localSheetId="16">'[28]29'!$O$19:$P$19,'[28]29'!$O$21:$P$25,'[28]29'!$O$27:$P$27,'[28]29'!$O$29:$P$33,'[28]29'!$O$36:$P$36,'[28]29'!$O$38:$P$42,'[28]29'!$O$45:$P$45,P1_T17_Protection</definedName>
    <definedName name="P6_T17_Protection" localSheetId="6">'[30]29'!$O$19:$P$19,'[30]29'!$O$21:$P$25,'[30]29'!$O$27:$P$27,'[30]29'!$O$29:$P$33,'[30]29'!$O$36:$P$36,'[30]29'!$O$38:$P$42,'[30]29'!$O$45:$P$45,'Пр 5. НВВ i'!P1_T17_Protection</definedName>
    <definedName name="P6_T17_Protection" localSheetId="18">'[28]29'!$O$19:$P$19,'[28]29'!$O$21:$P$25,'[28]29'!$O$27:$P$27,'[28]29'!$O$29:$P$33,'[28]29'!$O$36:$P$36,'[28]29'!$O$38:$P$42,'[28]29'!$O$45:$P$45,P1_T17_Protection</definedName>
    <definedName name="P6_T17_Protection" localSheetId="19">'[28]29'!$O$19:$P$19,'[28]29'!$O$21:$P$25,'[28]29'!$O$27:$P$27,'[28]29'!$O$29:$P$33,'[28]29'!$O$36:$P$36,'[28]29'!$O$38:$P$42,'[28]29'!$O$45:$P$45,P1_T17_Protection</definedName>
    <definedName name="P6_T17_Protection">'[28]29'!$O$19:$P$19,'[28]29'!$O$21:$P$25,'[28]29'!$O$27:$P$27,'[28]29'!$O$29:$P$33,'[28]29'!$O$36:$P$36,'[28]29'!$O$38:$P$42,'[28]29'!$O$45:$P$45,P1_T17_Protection</definedName>
    <definedName name="P6_T17_Protection_4" localSheetId="7">(#REF!,#REF!,#REF!,#REF!,#REF!,#REF!,#REF!,P1_T17_Protection)</definedName>
    <definedName name="P6_T17_Protection_4" localSheetId="8">(#REF!,#REF!,#REF!,#REF!,#REF!,#REF!,#REF!,[0]!P1_T17_Protection)</definedName>
    <definedName name="P6_T17_Protection_4" localSheetId="9">(#REF!,#REF!,#REF!,#REF!,#REF!,#REF!,#REF!,'5.3 III. В i'!P1_T17_Protection)</definedName>
    <definedName name="P6_T17_Protection_4" localSheetId="10">(#REF!,#REF!,#REF!,#REF!,#REF!,#REF!,#REF!,'5.3.1.  КПР'!P1_T17_Protection)</definedName>
    <definedName name="P6_T17_Protection_4" localSheetId="11">(#REF!,#REF!,#REF!,#REF!,#REF!,#REF!,#REF!,[0]!P1_T17_Protection)</definedName>
    <definedName name="P6_T17_Protection_4" localSheetId="12">(#REF!,#REF!,#REF!,#REF!,#REF!,#REF!,#REF!,[0]!P1_T17_Protection)</definedName>
    <definedName name="P6_T17_Protection_4" localSheetId="14">(#REF!,#REF!,#REF!,#REF!,#REF!,#REF!,#REF!,[0]!P1_T17_Protection)</definedName>
    <definedName name="P6_T17_Protection_4" localSheetId="16">(#REF!,#REF!,#REF!,#REF!,#REF!,#REF!,#REF!,P1_T17_Protection)</definedName>
    <definedName name="P6_T17_Protection_4" localSheetId="6">(#REF!,#REF!,#REF!,#REF!,#REF!,#REF!,#REF!,'Пр 5. НВВ i'!P1_T17_Protection)</definedName>
    <definedName name="P6_T17_Protection_4" localSheetId="18">(#REF!,#REF!,#REF!,#REF!,#REF!,#REF!,#REF!,P1_T17_Protection)</definedName>
    <definedName name="P6_T17_Protection_4" localSheetId="19">(#REF!,#REF!,#REF!,#REF!,#REF!,#REF!,#REF!,P1_T17_Protection)</definedName>
    <definedName name="P6_T17_Protection_4">(#REF!,#REF!,#REF!,#REF!,#REF!,#REF!,#REF!,P1_T17_Protection)</definedName>
    <definedName name="P6_T2.1?Protection" localSheetId="7">P1_T2.1?Protection</definedName>
    <definedName name="P6_T2.1?Protection" localSheetId="8">[0]!P1_T2.1?Protection</definedName>
    <definedName name="P6_T2.1?Protection" localSheetId="9">'5.3 III. В i'!P1_T2.1?Protection</definedName>
    <definedName name="P6_T2.1?Protection" localSheetId="10">'5.3.1.  КПР'!P1_T2.1?Protection</definedName>
    <definedName name="P6_T2.1?Protection" localSheetId="11">[0]!P1_T2.1?Protection</definedName>
    <definedName name="P6_T2.1?Protection" localSheetId="12">[0]!P1_T2.1?Protection</definedName>
    <definedName name="P6_T2.1?Protection" localSheetId="16">P1_T2.1?Protection</definedName>
    <definedName name="P6_T2.1?Protection" localSheetId="1">[0]!P1_T2.1?Protection</definedName>
    <definedName name="P6_T2.1?Protection" localSheetId="2">P1_T2.1?Protection</definedName>
    <definedName name="P6_T2.1?Protection" localSheetId="3">[0]!P1_T2.1?Protection</definedName>
    <definedName name="P6_T2.1?Protection" localSheetId="4">[0]!P1_T2.1?Protection</definedName>
    <definedName name="P6_T2.1?Protection" localSheetId="5">[0]!P1_T2.1?Protection</definedName>
    <definedName name="P6_T2.1?Protection" localSheetId="6">'Пр 5. НВВ i'!P1_T2.1?Protection</definedName>
    <definedName name="P6_T2.1?Protection" localSheetId="18">P1_T2.1?Protection</definedName>
    <definedName name="P6_T2.1?Protection" localSheetId="19">P1_T2.1?Protection</definedName>
    <definedName name="P6_T2.1?Protection">P1_T2.1?Protection</definedName>
    <definedName name="P6_T2.1?Protection_4">#N/A</definedName>
    <definedName name="P6_T28?axis?R?ПЭ" localSheetId="7">'[28]28'!$D$256:$I$258,'[28]28'!$D$262:$I$264,'[28]28'!$D$271:$I$273,'[28]28'!$D$276:$I$278,'[28]28'!$D$282:$I$284,'[28]28'!$D$288:$I$291,'[28]28'!$D$11:$I$13,P1_T28?axis?R?ПЭ</definedName>
    <definedName name="P6_T28?axis?R?ПЭ" localSheetId="9">'[30]28'!$D$256:$I$258,'[30]28'!$D$262:$I$264,'[30]28'!$D$271:$I$273,'[30]28'!$D$276:$I$278,'[30]28'!$D$282:$I$284,'[30]28'!$D$288:$I$291,'[30]28'!$D$11:$I$13,'5.3 III. В i'!P1_T28?axis?R?ПЭ</definedName>
    <definedName name="P6_T28?axis?R?ПЭ" localSheetId="10">'[30]28'!$D$256:$I$258,'[30]28'!$D$262:$I$264,'[30]28'!$D$271:$I$273,'[30]28'!$D$276:$I$278,'[30]28'!$D$282:$I$284,'[30]28'!$D$288:$I$291,'[30]28'!$D$11:$I$13,'5.3.1.  КПР'!P1_T28?axis?R?ПЭ</definedName>
    <definedName name="P6_T28?axis?R?ПЭ" localSheetId="11">'[28]28'!$D$256:$I$258,'[28]28'!$D$262:$I$264,'[28]28'!$D$271:$I$273,'[28]28'!$D$276:$I$278,'[28]28'!$D$282:$I$284,'[28]28'!$D$288:$I$291,'[28]28'!$D$11:$I$13,[0]!P1_T28?axis?R?ПЭ</definedName>
    <definedName name="P6_T28?axis?R?ПЭ" localSheetId="12">'[28]28'!$D$256:$I$258,'[28]28'!$D$262:$I$264,'[28]28'!$D$271:$I$273,'[28]28'!$D$276:$I$278,'[28]28'!$D$282:$I$284,'[28]28'!$D$288:$I$291,'[28]28'!$D$11:$I$13,[0]!P1_T28?axis?R?ПЭ</definedName>
    <definedName name="P6_T28?axis?R?ПЭ" localSheetId="16">'[28]28'!$D$256:$I$258,'[28]28'!$D$262:$I$264,'[28]28'!$D$271:$I$273,'[28]28'!$D$276:$I$278,'[28]28'!$D$282:$I$284,'[28]28'!$D$288:$I$291,'[28]28'!$D$11:$I$13,P1_T28?axis?R?ПЭ</definedName>
    <definedName name="P6_T28?axis?R?ПЭ" localSheetId="6">'[30]28'!$D$256:$I$258,'[30]28'!$D$262:$I$264,'[30]28'!$D$271:$I$273,'[30]28'!$D$276:$I$278,'[30]28'!$D$282:$I$284,'[30]28'!$D$288:$I$291,'[30]28'!$D$11:$I$13,'Пр 5. НВВ i'!P1_T28?axis?R?ПЭ</definedName>
    <definedName name="P6_T28?axis?R?ПЭ" localSheetId="18">'[28]28'!$D$256:$I$258,'[28]28'!$D$262:$I$264,'[28]28'!$D$271:$I$273,'[28]28'!$D$276:$I$278,'[28]28'!$D$282:$I$284,'[28]28'!$D$288:$I$291,'[28]28'!$D$11:$I$13,P1_T28?axis?R?ПЭ</definedName>
    <definedName name="P6_T28?axis?R?ПЭ" localSheetId="19">'[28]28'!$D$256:$I$258,'[28]28'!$D$262:$I$264,'[28]28'!$D$271:$I$273,'[28]28'!$D$276:$I$278,'[28]28'!$D$282:$I$284,'[28]28'!$D$288:$I$291,'[28]28'!$D$11:$I$13,P1_T28?axis?R?ПЭ</definedName>
    <definedName name="P6_T28?axis?R?ПЭ">'[28]28'!$D$256:$I$258,'[28]28'!$D$262:$I$264,'[28]28'!$D$271:$I$273,'[28]28'!$D$276:$I$278,'[28]28'!$D$282:$I$284,'[28]28'!$D$288:$I$291,'[28]28'!$D$11:$I$13,P1_T28?axis?R?ПЭ</definedName>
    <definedName name="P6_T28?axis?R?ПЭ?" localSheetId="7">'[28]28'!$B$256:$B$258,'[28]28'!$B$262:$B$264,'[28]28'!$B$271:$B$273,'[28]28'!$B$276:$B$278,'[28]28'!$B$282:$B$284,'[28]28'!$B$288:$B$291,'[28]28'!$B$11:$B$13,P1_T28?axis?R?ПЭ?</definedName>
    <definedName name="P6_T28?axis?R?ПЭ?" localSheetId="9">'[30]28'!$B$256:$B$258,'[30]28'!$B$262:$B$264,'[30]28'!$B$271:$B$273,'[30]28'!$B$276:$B$278,'[30]28'!$B$282:$B$284,'[30]28'!$B$288:$B$291,'[30]28'!$B$11:$B$13,'5.3 III. В i'!P1_T28?axis?R?ПЭ?</definedName>
    <definedName name="P6_T28?axis?R?ПЭ?" localSheetId="10">'[30]28'!$B$256:$B$258,'[30]28'!$B$262:$B$264,'[30]28'!$B$271:$B$273,'[30]28'!$B$276:$B$278,'[30]28'!$B$282:$B$284,'[30]28'!$B$288:$B$291,'[30]28'!$B$11:$B$13,'5.3.1.  КПР'!P1_T28?axis?R?ПЭ?</definedName>
    <definedName name="P6_T28?axis?R?ПЭ?" localSheetId="11">'[28]28'!$B$256:$B$258,'[28]28'!$B$262:$B$264,'[28]28'!$B$271:$B$273,'[28]28'!$B$276:$B$278,'[28]28'!$B$282:$B$284,'[28]28'!$B$288:$B$291,'[28]28'!$B$11:$B$13,[0]!P1_T28?axis?R?ПЭ?</definedName>
    <definedName name="P6_T28?axis?R?ПЭ?" localSheetId="12">'[28]28'!$B$256:$B$258,'[28]28'!$B$262:$B$264,'[28]28'!$B$271:$B$273,'[28]28'!$B$276:$B$278,'[28]28'!$B$282:$B$284,'[28]28'!$B$288:$B$291,'[28]28'!$B$11:$B$13,[0]!P1_T28?axis?R?ПЭ?</definedName>
    <definedName name="P6_T28?axis?R?ПЭ?" localSheetId="16">'[28]28'!$B$256:$B$258,'[28]28'!$B$262:$B$264,'[28]28'!$B$271:$B$273,'[28]28'!$B$276:$B$278,'[28]28'!$B$282:$B$284,'[28]28'!$B$288:$B$291,'[28]28'!$B$11:$B$13,P1_T28?axis?R?ПЭ?</definedName>
    <definedName name="P6_T28?axis?R?ПЭ?" localSheetId="6">'[30]28'!$B$256:$B$258,'[30]28'!$B$262:$B$264,'[30]28'!$B$271:$B$273,'[30]28'!$B$276:$B$278,'[30]28'!$B$282:$B$284,'[30]28'!$B$288:$B$291,'[30]28'!$B$11:$B$13,'Пр 5. НВВ i'!P1_T28?axis?R?ПЭ?</definedName>
    <definedName name="P6_T28?axis?R?ПЭ?" localSheetId="18">'[28]28'!$B$256:$B$258,'[28]28'!$B$262:$B$264,'[28]28'!$B$271:$B$273,'[28]28'!$B$276:$B$278,'[28]28'!$B$282:$B$284,'[28]28'!$B$288:$B$291,'[28]28'!$B$11:$B$13,P1_T28?axis?R?ПЭ?</definedName>
    <definedName name="P6_T28?axis?R?ПЭ?" localSheetId="19">'[28]28'!$B$256:$B$258,'[28]28'!$B$262:$B$264,'[28]28'!$B$271:$B$273,'[28]28'!$B$276:$B$278,'[28]28'!$B$282:$B$284,'[28]28'!$B$288:$B$291,'[28]28'!$B$11:$B$13,P1_T28?axis?R?ПЭ?</definedName>
    <definedName name="P6_T28?axis?R?ПЭ?">'[28]28'!$B$256:$B$258,'[28]28'!$B$262:$B$264,'[28]28'!$B$271:$B$273,'[28]28'!$B$276:$B$278,'[28]28'!$B$282:$B$284,'[28]28'!$B$288:$B$291,'[28]28'!$B$11:$B$13,P1_T28?axis?R?ПЭ?</definedName>
    <definedName name="P6_T28?axis?R?ПЭ?_4">#N/A</definedName>
    <definedName name="P6_T28?axis?R?ПЭ_4">#N/A</definedName>
    <definedName name="P6_T28_Protection" localSheetId="9">'[30]28'!$B$28:$B$30,'[30]28'!$B$37:$B$39,'[30]28'!$B$42:$B$44,'[30]28'!$B$48:$B$50,'[30]28'!$B$54:$B$56,'[30]28'!$B$63:$B$65,'[30]28'!$G$210:$H$212,'[30]28'!$D$11:$E$13</definedName>
    <definedName name="P6_T28_Protection" localSheetId="10">'[30]28'!$B$28:$B$30,'[30]28'!$B$37:$B$39,'[30]28'!$B$42:$B$44,'[30]28'!$B$48:$B$50,'[30]28'!$B$54:$B$56,'[30]28'!$B$63:$B$65,'[30]28'!$G$210:$H$212,'[30]28'!$D$11:$E$13</definedName>
    <definedName name="P6_T28_Protection" localSheetId="6">'[30]28'!$B$28:$B$30,'[30]28'!$B$37:$B$39,'[30]28'!$B$42:$B$44,'[30]28'!$B$48:$B$50,'[30]28'!$B$54:$B$56,'[30]28'!$B$63:$B$65,'[30]28'!$G$210:$H$212,'[30]28'!$D$11:$E$13</definedName>
    <definedName name="P6_T28_Protection">'[28]28'!$B$28:$B$30,'[28]28'!$B$37:$B$39,'[28]28'!$B$42:$B$44,'[28]28'!$B$48:$B$50,'[28]28'!$B$54:$B$56,'[28]28'!$B$63:$B$65,'[28]28'!$G$210:$H$212,'[28]28'!$D$11:$E$13</definedName>
    <definedName name="P7_SCOPE_FULL_LOAD" localSheetId="7" hidden="1">#REF!,#REF!,#REF!,#REF!,#REF!,#REF!</definedName>
    <definedName name="P7_SCOPE_FULL_LOAD" localSheetId="8" hidden="1">#REF!,#REF!,#REF!,#REF!,#REF!,#REF!</definedName>
    <definedName name="P7_SCOPE_FULL_LOAD" localSheetId="11" hidden="1">#REF!,#REF!,#REF!,#REF!,#REF!,#REF!</definedName>
    <definedName name="P7_SCOPE_FULL_LOAD" localSheetId="12" hidden="1">#REF!,#REF!,#REF!,#REF!,#REF!,#REF!</definedName>
    <definedName name="P7_SCOPE_FULL_LOAD" localSheetId="14" hidden="1">#REF!,#REF!,#REF!,#REF!,#REF!,#REF!</definedName>
    <definedName name="P7_SCOPE_FULL_LOAD" localSheetId="16" hidden="1">#REF!,#REF!,#REF!,#REF!,#REF!,#REF!</definedName>
    <definedName name="P7_SCOPE_FULL_LOAD" localSheetId="1" hidden="1">#REF!,#REF!,#REF!,#REF!,#REF!,#REF!</definedName>
    <definedName name="P7_SCOPE_FULL_LOAD" localSheetId="2" hidden="1">#REF!,#REF!,#REF!,#REF!,#REF!,#REF!</definedName>
    <definedName name="P7_SCOPE_FULL_LOAD" localSheetId="3" hidden="1">#REF!,#REF!,#REF!,#REF!,#REF!,#REF!</definedName>
    <definedName name="P7_SCOPE_FULL_LOAD" localSheetId="4" hidden="1">#REF!,#REF!,#REF!,#REF!,#REF!,#REF!</definedName>
    <definedName name="P7_SCOPE_FULL_LOAD" localSheetId="5" hidden="1">#REF!,#REF!,#REF!,#REF!,#REF!,#REF!</definedName>
    <definedName name="P7_SCOPE_FULL_LOAD" localSheetId="6" hidden="1">#REF!,#REF!,#REF!,#REF!,#REF!,#REF!</definedName>
    <definedName name="P7_SCOPE_FULL_LOAD" localSheetId="18" hidden="1">#REF!,#REF!,#REF!,#REF!,#REF!,#REF!</definedName>
    <definedName name="P7_SCOPE_FULL_LOAD" localSheetId="19" hidden="1">#REF!,#REF!,#REF!,#REF!,#REF!,#REF!</definedName>
    <definedName name="P7_SCOPE_FULL_LOAD" hidden="1">#REF!,#REF!,#REF!,#REF!,#REF!,#REF!</definedName>
    <definedName name="P7_SCOPE_NOTIND" localSheetId="7" hidden="1">#REF!,#REF!,#REF!,#REF!,#REF!,#REF!</definedName>
    <definedName name="P7_SCOPE_NOTIND" localSheetId="8" hidden="1">#REF!,#REF!,#REF!,#REF!,#REF!,#REF!</definedName>
    <definedName name="P7_SCOPE_NOTIND" localSheetId="11" hidden="1">#REF!,#REF!,#REF!,#REF!,#REF!,#REF!</definedName>
    <definedName name="P7_SCOPE_NOTIND" localSheetId="12" hidden="1">#REF!,#REF!,#REF!,#REF!,#REF!,#REF!</definedName>
    <definedName name="P7_SCOPE_NOTIND" localSheetId="14" hidden="1">#REF!,#REF!,#REF!,#REF!,#REF!,#REF!</definedName>
    <definedName name="P7_SCOPE_NOTIND" localSheetId="16" hidden="1">#REF!,#REF!,#REF!,#REF!,#REF!,#REF!</definedName>
    <definedName name="P7_SCOPE_NOTIND" localSheetId="1" hidden="1">#REF!,#REF!,#REF!,#REF!,#REF!,#REF!</definedName>
    <definedName name="P7_SCOPE_NOTIND" localSheetId="2" hidden="1">#REF!,#REF!,#REF!,#REF!,#REF!,#REF!</definedName>
    <definedName name="P7_SCOPE_NOTIND" localSheetId="5" hidden="1">#REF!,#REF!,#REF!,#REF!,#REF!,#REF!</definedName>
    <definedName name="P7_SCOPE_NOTIND" localSheetId="6" hidden="1">#REF!,#REF!,#REF!,#REF!,#REF!,#REF!</definedName>
    <definedName name="P7_SCOPE_NOTIND" localSheetId="18" hidden="1">#REF!,#REF!,#REF!,#REF!,#REF!,#REF!</definedName>
    <definedName name="P7_SCOPE_NOTIND" localSheetId="19" hidden="1">#REF!,#REF!,#REF!,#REF!,#REF!,#REF!</definedName>
    <definedName name="P7_SCOPE_NOTIND" hidden="1">#REF!,#REF!,#REF!,#REF!,#REF!,#REF!</definedName>
    <definedName name="P7_SCOPE_NotInd2" localSheetId="7" hidden="1">#REF!,#REF!,#REF!,#REF!,#REF!,'5.1 I ПР i'!P1_SCOPE_NotInd2,'5.1 I ПР i'!P2_SCOPE_NotInd2,'5.1 I ПР i'!P3_SCOPE_NotInd2</definedName>
    <definedName name="P7_SCOPE_NotInd2" localSheetId="8" hidden="1">#REF!,#REF!,#REF!,#REF!,#REF!,'5.2 II НР i'!P1_SCOPE_NotInd2,'5.2 II НР i'!P2_SCOPE_NotInd2,'5.2 II НР i'!P3_SCOPE_NotInd2</definedName>
    <definedName name="P7_SCOPE_NotInd2" localSheetId="9" hidden="1">#REF!,#REF!,#REF!,#REF!,#REF!,P1_SCOPE_NotInd2,P2_SCOPE_NotInd2,P3_SCOPE_NotInd2</definedName>
    <definedName name="P7_SCOPE_NotInd2" localSheetId="10" hidden="1">#REF!,#REF!,#REF!,#REF!,#REF!,P1_SCOPE_NotInd2,P2_SCOPE_NotInd2,P3_SCOPE_NotInd2</definedName>
    <definedName name="P7_SCOPE_NotInd2" localSheetId="11" hidden="1">#REF!,#REF!,#REF!,#REF!,#REF!,'5.3.2.  КНР'!P1_SCOPE_NotInd2,'5.3.2.  КНР'!P2_SCOPE_NotInd2,'5.3.2.  КНР'!P3_SCOPE_NotInd2</definedName>
    <definedName name="P7_SCOPE_NotInd2" localSheetId="12" hidden="1">#REF!,#REF!,#REF!,#REF!,#REF!,'5.3.3.  КНВВ'!P1_SCOPE_NotInd2,'5.3.3.  КНВВ'!P2_SCOPE_NotInd2,'5.3.3.  КНВВ'!P3_SCOPE_NotInd2</definedName>
    <definedName name="P7_SCOPE_NotInd2" localSheetId="14" hidden="1">#REF!,#REF!,#REF!,#REF!,#REF!,'5.3.3.2'!P1_SCOPE_NotInd2,'5.3.3.2'!P2_SCOPE_NotInd2,'5.3.3.2'!P3_SCOPE_NotInd2</definedName>
    <definedName name="P7_SCOPE_NotInd2" localSheetId="16" hidden="1">#REF!,#REF!,#REF!,#REF!,#REF!,'5.3.4.  КПО'!P1_SCOPE_NotInd2,'5.3.4.  КПО'!P2_SCOPE_NotInd2,'5.3.4.  КПО'!P3_SCOPE_NotInd2</definedName>
    <definedName name="P7_SCOPE_NotInd2" localSheetId="1" hidden="1">#REF!,#REF!,#REF!,#REF!,#REF!,'Пр 1. Смета НВВ i'!P1_SCOPE_NotInd2,'Пр 1. Смета НВВ i'!P2_SCOPE_NotInd2,'Пр 1. Смета НВВ i'!P3_SCOPE_NotInd2</definedName>
    <definedName name="P7_SCOPE_NotInd2" localSheetId="2" hidden="1">#REF!,#REF!,#REF!,#REF!,#REF!,'Пр 2. (ПАО ФСК)'!P1_SCOPE_NotInd2,'Пр 2. (ПАО ФСК)'!P2_SCOPE_NotInd2,'Пр 2. (ПАО ФСК)'!P3_SCOPE_NotInd2</definedName>
    <definedName name="P7_SCOPE_NotInd2" localSheetId="3" hidden="1">#REF!,#REF!,#REF!,#REF!,#REF!,'Пр 3. Аренда'!P1_SCOPE_NotInd2,'Пр 3. Аренда'!P2_SCOPE_NotInd2,P3_SCOPE_NotInd2</definedName>
    <definedName name="P7_SCOPE_NotInd2" localSheetId="4" hidden="1">#REF!,#REF!,#REF!,#REF!,#REF!,'Пр 3.1 Отчет Аренда'!P1_SCOPE_NotInd2,'Пр 3.1 Отчет Аренда'!P2_SCOPE_NotInd2,P3_SCOPE_NotInd2</definedName>
    <definedName name="P7_SCOPE_NotInd2" localSheetId="5" hidden="1">#REF!,#REF!,#REF!,#REF!,#REF!,'Пр 4. Амортизация'!P1_SCOPE_NotInd2,'Пр 4. Амортизация'!P2_SCOPE_NotInd2,'Пр 4. Амортизация'!P3_SCOPE_NotInd2</definedName>
    <definedName name="P7_SCOPE_NotInd2" localSheetId="6" hidden="1">#REF!,#REF!,#REF!,#REF!,#REF!,'Пр 5. НВВ i'!P1_SCOPE_NotInd2,'Пр 5. НВВ i'!P2_SCOPE_NotInd2,'Пр 5. НВВ i'!P3_SCOPE_NotInd2</definedName>
    <definedName name="P7_SCOPE_NotInd2" localSheetId="18" hidden="1">#REF!,#REF!,#REF!,#REF!,#REF!,'Пр 5.3.5 В i корр ИП'!P1_SCOPE_NotInd2,'Пр 5.3.5 В i корр ИП'!P2_SCOPE_NotInd2,'Пр 5.3.5 В i корр ИП'!P3_SCOPE_NotInd2</definedName>
    <definedName name="P7_SCOPE_NotInd2" localSheetId="19" hidden="1">#REF!,#REF!,#REF!,#REF!,#REF!,'Пр 5.3.6 IV КНК i-2'!P1_SCOPE_NotInd2,'Пр 5.3.6 IV КНК i-2'!P2_SCOPE_NotInd2,'Пр 5.3.6 IV КНК i-2'!P3_SCOPE_NotInd2</definedName>
    <definedName name="P7_SCOPE_NotInd2" hidden="1">#REF!,#REF!,#REF!,#REF!,#REF!,P1_SCOPE_NotInd2,P2_SCOPE_NotInd2,P3_SCOPE_NotInd2</definedName>
    <definedName name="P7_SCOPE_PER_PRT" localSheetId="7" hidden="1">[38]перекрестка!$N$72:$N$76,[38]перекрестка!$F$78:$H$82,[38]перекрестка!$J$78:$K$82,[38]перекрестка!$N$78:$N$82,[38]перекрестка!$F$84:$H$88</definedName>
    <definedName name="P7_SCOPE_PER_PRT" localSheetId="9">[38]перекрестка!$N$72:$N$76,[38]перекрестка!$F$78:$H$82,[38]перекрестка!$J$78:$K$82,[38]перекрестка!$N$78:$N$82,[38]перекрестка!$F$84:$H$88</definedName>
    <definedName name="P7_SCOPE_PER_PRT" localSheetId="10">[38]перекрестка!$N$72:$N$76,[38]перекрестка!$F$78:$H$82,[38]перекрестка!$J$78:$K$82,[38]перекрестка!$N$78:$N$82,[38]перекрестка!$F$84:$H$88</definedName>
    <definedName name="P7_SCOPE_PER_PRT" localSheetId="11">[39]перекрестка!$N$72:$N$76,[39]перекрестка!$F$78:$H$82,[39]перекрестка!$J$78:$K$82,[39]перекрестка!$N$78:$N$82,[39]перекрестка!$F$84:$H$88</definedName>
    <definedName name="P7_SCOPE_PER_PRT" localSheetId="12">[39]перекрестка!$N$72:$N$76,[39]перекрестка!$F$78:$H$82,[39]перекрестка!$J$78:$K$82,[39]перекрестка!$N$78:$N$82,[39]перекрестка!$F$84:$H$88</definedName>
    <definedName name="P7_SCOPE_PER_PRT" localSheetId="16">[39]перекрестка!$N$72:$N$76,[39]перекрестка!$F$78:$H$82,[39]перекрестка!$J$78:$K$82,[39]перекрестка!$N$78:$N$82,[39]перекрестка!$F$84:$H$88</definedName>
    <definedName name="P7_SCOPE_PER_PRT" localSheetId="6">[38]перекрестка!$N$72:$N$76,[38]перекрестка!$F$78:$H$82,[38]перекрестка!$J$78:$K$82,[38]перекрестка!$N$78:$N$82,[38]перекрестка!$F$84:$H$88</definedName>
    <definedName name="P7_SCOPE_PER_PRT" localSheetId="18" hidden="1">[38]перекрестка!$N$72:$N$76,[38]перекрестка!$F$78:$H$82,[38]перекрестка!$J$78:$K$82,[38]перекрестка!$N$78:$N$82,[38]перекрестка!$F$84:$H$88</definedName>
    <definedName name="P7_SCOPE_PER_PRT" localSheetId="19" hidden="1">[38]перекрестка!$N$72:$N$76,[38]перекрестка!$F$78:$H$82,[38]перекрестка!$J$78:$K$82,[38]перекрестка!$N$78:$N$82,[38]перекрестка!$F$84:$H$88</definedName>
    <definedName name="P7_SCOPE_PER_PRT" hidden="1">[40]перекрестка!$N$72:$N$76,[40]перекрестка!$F$78:$H$82,[40]перекрестка!$J$78:$K$82,[40]перекрестка!$N$78:$N$82,[40]перекрестка!$F$84:$H$88</definedName>
    <definedName name="P7_T1?Data" localSheetId="7" hidden="1">#REF!,#REF!,#REF!,#REF!,#REF!,#REF!,#REF!</definedName>
    <definedName name="P7_T1?Data" localSheetId="8" hidden="1">#REF!,#REF!,#REF!,#REF!,#REF!,#REF!,#REF!</definedName>
    <definedName name="P7_T1?Data" localSheetId="11" hidden="1">#REF!,#REF!,#REF!,#REF!,#REF!,#REF!,#REF!</definedName>
    <definedName name="P7_T1?Data" localSheetId="12" hidden="1">#REF!,#REF!,#REF!,#REF!,#REF!,#REF!,#REF!</definedName>
    <definedName name="P7_T1?Data" localSheetId="14" hidden="1">#REF!,#REF!,#REF!,#REF!,#REF!,#REF!,#REF!</definedName>
    <definedName name="P7_T1?Data" localSheetId="16" hidden="1">#REF!,#REF!,#REF!,#REF!,#REF!,#REF!,#REF!</definedName>
    <definedName name="P7_T1?Data" localSheetId="6" hidden="1">#REF!,#REF!,#REF!,#REF!,#REF!,#REF!,#REF!</definedName>
    <definedName name="P7_T1?Data" localSheetId="18" hidden="1">#REF!,#REF!,#REF!,#REF!,#REF!,#REF!,#REF!</definedName>
    <definedName name="P7_T1?Data" localSheetId="19" hidden="1">#REF!,#REF!,#REF!,#REF!,#REF!,#REF!,#REF!</definedName>
    <definedName name="P7_T1?Data" hidden="1">#REF!,#REF!,#REF!,#REF!,#REF!,#REF!,#REF!</definedName>
    <definedName name="P7_T1?unit?ТРУБ" localSheetId="7" hidden="1">#REF!,#REF!,#REF!,#REF!,#REF!,#REF!,#REF!</definedName>
    <definedName name="P7_T1?unit?ТРУБ" localSheetId="8" hidden="1">#REF!,#REF!,#REF!,#REF!,#REF!,#REF!,#REF!</definedName>
    <definedName name="P7_T1?unit?ТРУБ" localSheetId="11" hidden="1">#REF!,#REF!,#REF!,#REF!,#REF!,#REF!,#REF!</definedName>
    <definedName name="P7_T1?unit?ТРУБ" localSheetId="12" hidden="1">#REF!,#REF!,#REF!,#REF!,#REF!,#REF!,#REF!</definedName>
    <definedName name="P7_T1?unit?ТРУБ" localSheetId="14" hidden="1">#REF!,#REF!,#REF!,#REF!,#REF!,#REF!,#REF!</definedName>
    <definedName name="P7_T1?unit?ТРУБ" localSheetId="16" hidden="1">#REF!,#REF!,#REF!,#REF!,#REF!,#REF!,#REF!</definedName>
    <definedName name="P7_T1?unit?ТРУБ" localSheetId="6" hidden="1">#REF!,#REF!,#REF!,#REF!,#REF!,#REF!,#REF!</definedName>
    <definedName name="P7_T1?unit?ТРУБ" localSheetId="18" hidden="1">#REF!,#REF!,#REF!,#REF!,#REF!,#REF!,#REF!</definedName>
    <definedName name="P7_T1?unit?ТРУБ" localSheetId="19" hidden="1">#REF!,#REF!,#REF!,#REF!,#REF!,#REF!,#REF!</definedName>
    <definedName name="P7_T1?unit?ТРУБ" hidden="1">#REF!,#REF!,#REF!,#REF!,#REF!,#REF!,#REF!</definedName>
    <definedName name="P7_T1_Protect" localSheetId="9" hidden="1">[44]перекрестка!$N$108:$N$112,[44]перекрестка!$N$114:$N$118,[44]перекрестка!$N$120:$N$124,[44]перекрестка!$N$127:$N$138,[44]перекрестка!$N$140:$N$144</definedName>
    <definedName name="P7_T1_Protect" localSheetId="10" hidden="1">[44]перекрестка!$N$108:$N$112,[44]перекрестка!$N$114:$N$118,[44]перекрестка!$N$120:$N$124,[44]перекрестка!$N$127:$N$138,[44]перекрестка!$N$140:$N$144</definedName>
    <definedName name="P7_T1_Protect" localSheetId="6" hidden="1">[44]перекрестка!$N$108:$N$112,[44]перекрестка!$N$114:$N$118,[44]перекрестка!$N$120:$N$124,[44]перекрестка!$N$127:$N$138,[44]перекрестка!$N$140:$N$144</definedName>
    <definedName name="P7_T1_Protect">[45]перекрестка!$N$108:$N$112,[45]перекрестка!$N$114:$N$118,[45]перекрестка!$N$120:$N$124,[45]перекрестка!$N$127:$N$138,[45]перекрестка!$N$140:$N$144</definedName>
    <definedName name="P7_T28_Protection" localSheetId="9">'[30]28'!$G$11:$H$13,'[30]28'!$D$16:$E$18,'[30]28'!$G$16:$H$18,'[30]28'!$D$22:$E$24,'[30]28'!$G$22:$H$24,'[30]28'!$D$28:$E$30,'[30]28'!$G$28:$H$30,'[30]28'!$D$37:$E$39</definedName>
    <definedName name="P7_T28_Protection" localSheetId="10">'[30]28'!$G$11:$H$13,'[30]28'!$D$16:$E$18,'[30]28'!$G$16:$H$18,'[30]28'!$D$22:$E$24,'[30]28'!$G$22:$H$24,'[30]28'!$D$28:$E$30,'[30]28'!$G$28:$H$30,'[30]28'!$D$37:$E$39</definedName>
    <definedName name="P7_T28_Protection" localSheetId="6">'[30]28'!$G$11:$H$13,'[30]28'!$D$16:$E$18,'[30]28'!$G$16:$H$18,'[30]28'!$D$22:$E$24,'[30]28'!$G$22:$H$24,'[30]28'!$D$28:$E$30,'[30]28'!$G$28:$H$30,'[30]28'!$D$37:$E$39</definedName>
    <definedName name="P7_T28_Protection">'[28]28'!$G$11:$H$13,'[28]28'!$D$16:$E$18,'[28]28'!$G$16:$H$18,'[28]28'!$D$22:$E$24,'[28]28'!$G$22:$H$24,'[28]28'!$D$28:$E$30,'[28]28'!$G$28:$H$30,'[28]28'!$D$37:$E$39</definedName>
    <definedName name="P8_SCOPE_FULL_LOAD" localSheetId="7" hidden="1">#REF!,#REF!,#REF!,#REF!,#REF!,#REF!</definedName>
    <definedName name="P8_SCOPE_FULL_LOAD" localSheetId="8" hidden="1">#REF!,#REF!,#REF!,#REF!,#REF!,#REF!</definedName>
    <definedName name="P8_SCOPE_FULL_LOAD" localSheetId="11" hidden="1">#REF!,#REF!,#REF!,#REF!,#REF!,#REF!</definedName>
    <definedName name="P8_SCOPE_FULL_LOAD" localSheetId="12" hidden="1">#REF!,#REF!,#REF!,#REF!,#REF!,#REF!</definedName>
    <definedName name="P8_SCOPE_FULL_LOAD" localSheetId="14" hidden="1">#REF!,#REF!,#REF!,#REF!,#REF!,#REF!</definedName>
    <definedName name="P8_SCOPE_FULL_LOAD" localSheetId="16" hidden="1">#REF!,#REF!,#REF!,#REF!,#REF!,#REF!</definedName>
    <definedName name="P8_SCOPE_FULL_LOAD" localSheetId="1" hidden="1">#REF!,#REF!,#REF!,#REF!,#REF!,#REF!</definedName>
    <definedName name="P8_SCOPE_FULL_LOAD" localSheetId="2" hidden="1">#REF!,#REF!,#REF!,#REF!,#REF!,#REF!</definedName>
    <definedName name="P8_SCOPE_FULL_LOAD" localSheetId="3" hidden="1">#REF!,#REF!,#REF!,#REF!,#REF!,#REF!</definedName>
    <definedName name="P8_SCOPE_FULL_LOAD" localSheetId="4" hidden="1">#REF!,#REF!,#REF!,#REF!,#REF!,#REF!</definedName>
    <definedName name="P8_SCOPE_FULL_LOAD" localSheetId="5" hidden="1">#REF!,#REF!,#REF!,#REF!,#REF!,#REF!</definedName>
    <definedName name="P8_SCOPE_FULL_LOAD" localSheetId="6" hidden="1">#REF!,#REF!,#REF!,#REF!,#REF!,#REF!</definedName>
    <definedName name="P8_SCOPE_FULL_LOAD" localSheetId="18" hidden="1">#REF!,#REF!,#REF!,#REF!,#REF!,#REF!</definedName>
    <definedName name="P8_SCOPE_FULL_LOAD" localSheetId="19" hidden="1">#REF!,#REF!,#REF!,#REF!,#REF!,#REF!</definedName>
    <definedName name="P8_SCOPE_FULL_LOAD" hidden="1">#REF!,#REF!,#REF!,#REF!,#REF!,#REF!</definedName>
    <definedName name="P8_SCOPE_NOTIND" localSheetId="7" hidden="1">#REF!,#REF!,#REF!,#REF!,#REF!,#REF!</definedName>
    <definedName name="P8_SCOPE_NOTIND" localSheetId="8" hidden="1">#REF!,#REF!,#REF!,#REF!,#REF!,#REF!</definedName>
    <definedName name="P8_SCOPE_NOTIND" localSheetId="11" hidden="1">#REF!,#REF!,#REF!,#REF!,#REF!,#REF!</definedName>
    <definedName name="P8_SCOPE_NOTIND" localSheetId="12" hidden="1">#REF!,#REF!,#REF!,#REF!,#REF!,#REF!</definedName>
    <definedName name="P8_SCOPE_NOTIND" localSheetId="14" hidden="1">#REF!,#REF!,#REF!,#REF!,#REF!,#REF!</definedName>
    <definedName name="P8_SCOPE_NOTIND" localSheetId="16" hidden="1">#REF!,#REF!,#REF!,#REF!,#REF!,#REF!</definedName>
    <definedName name="P8_SCOPE_NOTIND" localSheetId="1" hidden="1">#REF!,#REF!,#REF!,#REF!,#REF!,#REF!</definedName>
    <definedName name="P8_SCOPE_NOTIND" localSheetId="2" hidden="1">#REF!,#REF!,#REF!,#REF!,#REF!,#REF!</definedName>
    <definedName name="P8_SCOPE_NOTIND" localSheetId="5" hidden="1">#REF!,#REF!,#REF!,#REF!,#REF!,#REF!</definedName>
    <definedName name="P8_SCOPE_NOTIND" localSheetId="6" hidden="1">#REF!,#REF!,#REF!,#REF!,#REF!,#REF!</definedName>
    <definedName name="P8_SCOPE_NOTIND" localSheetId="18" hidden="1">#REF!,#REF!,#REF!,#REF!,#REF!,#REF!</definedName>
    <definedName name="P8_SCOPE_NOTIND" localSheetId="19" hidden="1">#REF!,#REF!,#REF!,#REF!,#REF!,#REF!</definedName>
    <definedName name="P8_SCOPE_NOTIND" hidden="1">#REF!,#REF!,#REF!,#REF!,#REF!,#REF!</definedName>
    <definedName name="P8_SCOPE_PER_PRT" localSheetId="7" hidden="1">[38]перекрестка!$J$84:$K$88,[38]перекрестка!$N$84:$N$88,[38]перекрестка!$F$14:$G$25,'5.1 I ПР i'!P1_SCOPE_PER_PRT,'5.1 I ПР i'!P2_SCOPE_PER_PRT,'5.1 I ПР i'!P3_SCOPE_PER_PRT,'5.1 I ПР i'!P4_SCOPE_PER_PRT</definedName>
    <definedName name="P8_SCOPE_PER_PRT" localSheetId="9">[38]перекрестка!$J$84:$K$88,[38]перекрестка!$N$84:$N$88,[38]перекрестка!$F$14:$G$25,'5.3 III. В i'!P1_SCOPE_PER_PRT,'5.3 III. В i'!P2_SCOPE_PER_PRT,'5.3 III. В i'!P3_SCOPE_PER_PRT,'5.3 III. В i'!P4_SCOPE_PER_PRT</definedName>
    <definedName name="P8_SCOPE_PER_PRT" localSheetId="10">[38]перекрестка!$J$84:$K$88,[38]перекрестка!$N$84:$N$88,[38]перекрестка!$F$14:$G$25,'5.3.1.  КПР'!P1_SCOPE_PER_PRT,'5.3.1.  КПР'!P2_SCOPE_PER_PRT,'5.3.1.  КПР'!P3_SCOPE_PER_PRT,'5.3.1.  КПР'!P4_SCOPE_PER_PRT</definedName>
    <definedName name="P8_SCOPE_PER_PRT" localSheetId="11">[39]перекрестка!$J$84:$K$88,[39]перекрестка!$N$84:$N$88,[39]перекрестка!$F$14:$G$25,'5.3.2.  КНР'!P1_SCOPE_PER_PRT,'5.3.2.  КНР'!P2_SCOPE_PER_PRT,'5.3.2.  КНР'!P3_SCOPE_PER_PRT,'5.3.2.  КНР'!P4_SCOPE_PER_PRT</definedName>
    <definedName name="P8_SCOPE_PER_PRT" localSheetId="12">[39]перекрестка!$J$84:$K$88,[39]перекрестка!$N$84:$N$88,[39]перекрестка!$F$14:$G$25,'5.3.3.  КНВВ'!P1_SCOPE_PER_PRT,'5.3.3.  КНВВ'!P2_SCOPE_PER_PRT,'5.3.3.  КНВВ'!P3_SCOPE_PER_PRT,'5.3.3.  КНВВ'!P4_SCOPE_PER_PRT</definedName>
    <definedName name="P8_SCOPE_PER_PRT" localSheetId="16">[39]перекрестка!$J$84:$K$88,[39]перекрестка!$N$84:$N$88,[39]перекрестка!$F$14:$G$25,'5.3.4.  КПО'!P1_SCOPE_PER_PRT,'5.3.4.  КПО'!P2_SCOPE_PER_PRT,'5.3.4.  КПО'!P3_SCOPE_PER_PRT,'5.3.4.  КПО'!P4_SCOPE_PER_PRT</definedName>
    <definedName name="P8_SCOPE_PER_PRT" localSheetId="3" hidden="1">[40]перекрестка!$J$84:$K$88,[40]перекрестка!$N$84:$N$88,[40]перекрестка!$F$14:$G$25,P1_SCOPE_PER_PRT,P2_SCOPE_PER_PRT,P3_SCOPE_PER_PRT,P4_SCOPE_PER_PRT</definedName>
    <definedName name="P8_SCOPE_PER_PRT" localSheetId="4" hidden="1">[40]перекрестка!$J$84:$K$88,[40]перекрестка!$N$84:$N$88,[40]перекрестка!$F$14:$G$25,P1_SCOPE_PER_PRT,P2_SCOPE_PER_PRT,P3_SCOPE_PER_PRT,P4_SCOPE_PER_PRT</definedName>
    <definedName name="P8_SCOPE_PER_PRT" localSheetId="5" hidden="1">[40]перекрестка!$J$84:$K$88,[40]перекрестка!$N$84:$N$88,[40]перекрестка!$F$14:$G$25,P1_SCOPE_PER_PRT,P2_SCOPE_PER_PRT,P3_SCOPE_PER_PRT,P4_SCOPE_PER_PRT</definedName>
    <definedName name="P8_SCOPE_PER_PRT" localSheetId="6">[38]перекрестка!$J$84:$K$88,[38]перекрестка!$N$84:$N$88,[38]перекрестка!$F$14:$G$25,'Пр 5. НВВ i'!P1_SCOPE_PER_PRT,'Пр 5. НВВ i'!P2_SCOPE_PER_PRT,'Пр 5. НВВ i'!P3_SCOPE_PER_PRT,'Пр 5. НВВ i'!P4_SCOPE_PER_PRT</definedName>
    <definedName name="P8_SCOPE_PER_PRT" localSheetId="18" hidden="1">[38]перекрестка!$J$84:$K$88,[38]перекрестка!$N$84:$N$88,[38]перекрестка!$F$14:$G$25,'Пр 5.3.5 В i корр ИП'!P1_SCOPE_PER_PRT,'Пр 5.3.5 В i корр ИП'!P2_SCOPE_PER_PRT,'Пр 5.3.5 В i корр ИП'!P3_SCOPE_PER_PRT,'Пр 5.3.5 В i корр ИП'!P4_SCOPE_PER_PRT</definedName>
    <definedName name="P8_SCOPE_PER_PRT" localSheetId="19" hidden="1">[38]перекрестка!$J$84:$K$88,[38]перекрестка!$N$84:$N$88,[38]перекрестка!$F$14:$G$25,'Пр 5.3.6 IV КНК i-2'!P1_SCOPE_PER_PRT,'Пр 5.3.6 IV КНК i-2'!P2_SCOPE_PER_PRT,'Пр 5.3.6 IV КНК i-2'!P3_SCOPE_PER_PRT,'Пр 5.3.6 IV КНК i-2'!P4_SCOPE_PER_PRT</definedName>
    <definedName name="P8_SCOPE_PER_PRT" hidden="1">[40]перекрестка!$J$84:$K$88,[40]перекрестка!$N$84:$N$88,[40]перекрестка!$F$14:$G$25,P1_SCOPE_PER_PRT,P2_SCOPE_PER_PRT,P3_SCOPE_PER_PRT,P4_SCOPE_PER_PRT</definedName>
    <definedName name="P8_T1?Data" localSheetId="7" hidden="1">#REF!,#REF!,#REF!,#REF!,#REF!,#REF!,#REF!</definedName>
    <definedName name="P8_T1?Data" localSheetId="8" hidden="1">#REF!,#REF!,#REF!,#REF!,#REF!,#REF!,#REF!</definedName>
    <definedName name="P8_T1?Data" localSheetId="11" hidden="1">#REF!,#REF!,#REF!,#REF!,#REF!,#REF!,#REF!</definedName>
    <definedName name="P8_T1?Data" localSheetId="12" hidden="1">#REF!,#REF!,#REF!,#REF!,#REF!,#REF!,#REF!</definedName>
    <definedName name="P8_T1?Data" localSheetId="14" hidden="1">#REF!,#REF!,#REF!,#REF!,#REF!,#REF!,#REF!</definedName>
    <definedName name="P8_T1?Data" localSheetId="16" hidden="1">#REF!,#REF!,#REF!,#REF!,#REF!,#REF!,#REF!</definedName>
    <definedName name="P8_T1?Data" localSheetId="6" hidden="1">#REF!,#REF!,#REF!,#REF!,#REF!,#REF!,#REF!</definedName>
    <definedName name="P8_T1?Data" localSheetId="18" hidden="1">#REF!,#REF!,#REF!,#REF!,#REF!,#REF!,#REF!</definedName>
    <definedName name="P8_T1?Data" localSheetId="19" hidden="1">#REF!,#REF!,#REF!,#REF!,#REF!,#REF!,#REF!</definedName>
    <definedName name="P8_T1?Data" hidden="1">#REF!,#REF!,#REF!,#REF!,#REF!,#REF!,#REF!</definedName>
    <definedName name="P8_T1?unit?ТРУБ" localSheetId="7" hidden="1">#REF!,#REF!,#REF!,#REF!,#REF!,#REF!,#REF!</definedName>
    <definedName name="P8_T1?unit?ТРУБ" localSheetId="8" hidden="1">#REF!,#REF!,#REF!,#REF!,#REF!,#REF!,#REF!</definedName>
    <definedName name="P8_T1?unit?ТРУБ" localSheetId="11" hidden="1">#REF!,#REF!,#REF!,#REF!,#REF!,#REF!,#REF!</definedName>
    <definedName name="P8_T1?unit?ТРУБ" localSheetId="12" hidden="1">#REF!,#REF!,#REF!,#REF!,#REF!,#REF!,#REF!</definedName>
    <definedName name="P8_T1?unit?ТРУБ" localSheetId="14" hidden="1">#REF!,#REF!,#REF!,#REF!,#REF!,#REF!,#REF!</definedName>
    <definedName name="P8_T1?unit?ТРУБ" localSheetId="16" hidden="1">#REF!,#REF!,#REF!,#REF!,#REF!,#REF!,#REF!</definedName>
    <definedName name="P8_T1?unit?ТРУБ" localSheetId="6" hidden="1">#REF!,#REF!,#REF!,#REF!,#REF!,#REF!,#REF!</definedName>
    <definedName name="P8_T1?unit?ТРУБ" localSheetId="18" hidden="1">#REF!,#REF!,#REF!,#REF!,#REF!,#REF!,#REF!</definedName>
    <definedName name="P8_T1?unit?ТРУБ" localSheetId="19" hidden="1">#REF!,#REF!,#REF!,#REF!,#REF!,#REF!,#REF!</definedName>
    <definedName name="P8_T1?unit?ТРУБ" hidden="1">#REF!,#REF!,#REF!,#REF!,#REF!,#REF!,#REF!</definedName>
    <definedName name="P8_T1_Protect" localSheetId="9" hidden="1">[44]перекрестка!$N$146:$N$150,[44]перекрестка!$N$152:$N$156,[44]перекрестка!$N$158:$N$162,[44]перекрестка!$F$11:$G$11,[44]перекрестка!$F$12:$H$16</definedName>
    <definedName name="P8_T1_Protect" localSheetId="10" hidden="1">[44]перекрестка!$N$146:$N$150,[44]перекрестка!$N$152:$N$156,[44]перекрестка!$N$158:$N$162,[44]перекрестка!$F$11:$G$11,[44]перекрестка!$F$12:$H$16</definedName>
    <definedName name="P8_T1_Protect" localSheetId="6" hidden="1">[44]перекрестка!$N$146:$N$150,[44]перекрестка!$N$152:$N$156,[44]перекрестка!$N$158:$N$162,[44]перекрестка!$F$11:$G$11,[44]перекрестка!$F$12:$H$16</definedName>
    <definedName name="P8_T1_Protect">[45]перекрестка!$N$146:$N$150,[45]перекрестка!$N$152:$N$156,[45]перекрестка!$N$158:$N$162,[45]перекрестка!$F$11:$G$11,[45]перекрестка!$F$12:$H$16</definedName>
    <definedName name="P8_T28_Protection" localSheetId="9">'[30]28'!$G$37:$H$39,'[30]28'!$D$42:$E$44,'[30]28'!$G$42:$H$44,'[30]28'!$D$48:$E$50,'[30]28'!$G$48:$H$50,'[30]28'!$D$54:$E$56,'[30]28'!$G$54:$H$56,'[30]28'!$D$89:$E$91</definedName>
    <definedName name="P8_T28_Protection" localSheetId="10">'[30]28'!$G$37:$H$39,'[30]28'!$D$42:$E$44,'[30]28'!$G$42:$H$44,'[30]28'!$D$48:$E$50,'[30]28'!$G$48:$H$50,'[30]28'!$D$54:$E$56,'[30]28'!$G$54:$H$56,'[30]28'!$D$89:$E$91</definedName>
    <definedName name="P8_T28_Protection" localSheetId="6">'[30]28'!$G$37:$H$39,'[30]28'!$D$42:$E$44,'[30]28'!$G$42:$H$44,'[30]28'!$D$48:$E$50,'[30]28'!$G$48:$H$50,'[30]28'!$D$54:$E$56,'[30]28'!$G$54:$H$56,'[30]28'!$D$89:$E$91</definedName>
    <definedName name="P8_T28_Protection">'[28]28'!$G$37:$H$39,'[28]28'!$D$42:$E$44,'[28]28'!$G$42:$H$44,'[28]28'!$D$48:$E$50,'[28]28'!$G$48:$H$50,'[28]28'!$D$54:$E$56,'[28]28'!$G$54:$H$56,'[28]28'!$D$89:$E$91</definedName>
    <definedName name="P9_SCOPE_FULL_LOAD" localSheetId="7" hidden="1">#REF!,#REF!,#REF!,#REF!,#REF!,#REF!</definedName>
    <definedName name="P9_SCOPE_FULL_LOAD" localSheetId="8" hidden="1">#REF!,#REF!,#REF!,#REF!,#REF!,#REF!</definedName>
    <definedName name="P9_SCOPE_FULL_LOAD" localSheetId="11" hidden="1">#REF!,#REF!,#REF!,#REF!,#REF!,#REF!</definedName>
    <definedName name="P9_SCOPE_FULL_LOAD" localSheetId="12" hidden="1">#REF!,#REF!,#REF!,#REF!,#REF!,#REF!</definedName>
    <definedName name="P9_SCOPE_FULL_LOAD" localSheetId="14" hidden="1">#REF!,#REF!,#REF!,#REF!,#REF!,#REF!</definedName>
    <definedName name="P9_SCOPE_FULL_LOAD" localSheetId="16" hidden="1">#REF!,#REF!,#REF!,#REF!,#REF!,#REF!</definedName>
    <definedName name="P9_SCOPE_FULL_LOAD" localSheetId="1" hidden="1">#REF!,#REF!,#REF!,#REF!,#REF!,#REF!</definedName>
    <definedName name="P9_SCOPE_FULL_LOAD" localSheetId="2" hidden="1">#REF!,#REF!,#REF!,#REF!,#REF!,#REF!</definedName>
    <definedName name="P9_SCOPE_FULL_LOAD" localSheetId="3" hidden="1">#REF!,#REF!,#REF!,#REF!,#REF!,#REF!</definedName>
    <definedName name="P9_SCOPE_FULL_LOAD" localSheetId="4" hidden="1">#REF!,#REF!,#REF!,#REF!,#REF!,#REF!</definedName>
    <definedName name="P9_SCOPE_FULL_LOAD" localSheetId="5" hidden="1">#REF!,#REF!,#REF!,#REF!,#REF!,#REF!</definedName>
    <definedName name="P9_SCOPE_FULL_LOAD" localSheetId="6" hidden="1">#REF!,#REF!,#REF!,#REF!,#REF!,#REF!</definedName>
    <definedName name="P9_SCOPE_FULL_LOAD" localSheetId="18" hidden="1">#REF!,#REF!,#REF!,#REF!,#REF!,#REF!</definedName>
    <definedName name="P9_SCOPE_FULL_LOAD" localSheetId="19" hidden="1">#REF!,#REF!,#REF!,#REF!,#REF!,#REF!</definedName>
    <definedName name="P9_SCOPE_FULL_LOAD" hidden="1">#REF!,#REF!,#REF!,#REF!,#REF!,#REF!</definedName>
    <definedName name="P9_SCOPE_NotInd" localSheetId="7" hidden="1">#REF!,'5.1 I ПР i'!P1_SCOPE_NOTIND,'5.1 I ПР i'!P2_SCOPE_NOTIND,'5.1 I ПР i'!P3_SCOPE_NOTIND,'5.1 I ПР i'!P4_SCOPE_NOTIND,'5.1 I ПР i'!P5_SCOPE_NOTIND,'5.1 I ПР i'!P6_SCOPE_NOTIND,'5.1 I ПР i'!P7_SCOPE_NOTIND</definedName>
    <definedName name="P9_SCOPE_NotInd" localSheetId="8" hidden="1">#REF!,'5.2 II НР i'!P1_SCOPE_NOTIND,'5.2 II НР i'!P2_SCOPE_NOTIND,'5.2 II НР i'!P3_SCOPE_NOTIND,'5.2 II НР i'!P4_SCOPE_NOTIND,'5.2 II НР i'!P5_SCOPE_NOTIND,'5.2 II НР i'!P6_SCOPE_NOTIND,'5.2 II НР i'!P7_SCOPE_NOTIND</definedName>
    <definedName name="P9_SCOPE_NotInd" localSheetId="9" hidden="1">#REF!,P1_SCOPE_NOTIND,P2_SCOPE_NOTIND,P3_SCOPE_NOTIND,P4_SCOPE_NOTIND,P5_SCOPE_NOTIND,P6_SCOPE_NOTIND,P7_SCOPE_NOTIND</definedName>
    <definedName name="P9_SCOPE_NotInd" localSheetId="10" hidden="1">#REF!,P1_SCOPE_NOTIND,P2_SCOPE_NOTIND,P3_SCOPE_NOTIND,P4_SCOPE_NOTIND,P5_SCOPE_NOTIND,P6_SCOPE_NOTIND,P7_SCOPE_NOTIND</definedName>
    <definedName name="P9_SCOPE_NotInd" localSheetId="11" hidden="1">#REF!,'5.3.2.  КНР'!P1_SCOPE_NOTIND,'5.3.2.  КНР'!P2_SCOPE_NOTIND,'5.3.2.  КНР'!P3_SCOPE_NOTIND,'5.3.2.  КНР'!P4_SCOPE_NOTIND,'5.3.2.  КНР'!P5_SCOPE_NOTIND,'5.3.2.  КНР'!P6_SCOPE_NOTIND,'5.3.2.  КНР'!P7_SCOPE_NOTIND</definedName>
    <definedName name="P9_SCOPE_NotInd" localSheetId="12" hidden="1">#REF!,'5.3.3.  КНВВ'!P1_SCOPE_NOTIND,'5.3.3.  КНВВ'!P2_SCOPE_NOTIND,'5.3.3.  КНВВ'!P3_SCOPE_NOTIND,'5.3.3.  КНВВ'!P4_SCOPE_NOTIND,'5.3.3.  КНВВ'!P5_SCOPE_NOTIND,'5.3.3.  КНВВ'!P6_SCOPE_NOTIND,'5.3.3.  КНВВ'!P7_SCOPE_NOTIND</definedName>
    <definedName name="P9_SCOPE_NotInd" localSheetId="14" hidden="1">#REF!,'5.3.3.2'!P1_SCOPE_NOTIND,'5.3.3.2'!P2_SCOPE_NOTIND,'5.3.3.2'!P3_SCOPE_NOTIND,'5.3.3.2'!P4_SCOPE_NOTIND,'5.3.3.2'!P5_SCOPE_NOTIND,'5.3.3.2'!P6_SCOPE_NOTIND,'5.3.3.2'!P7_SCOPE_NOTIND</definedName>
    <definedName name="P9_SCOPE_NotInd" localSheetId="16" hidden="1">#REF!,'5.3.4.  КПО'!P1_SCOPE_NOTIND,'5.3.4.  КПО'!P2_SCOPE_NOTIND,'5.3.4.  КПО'!P3_SCOPE_NOTIND,'5.3.4.  КПО'!P4_SCOPE_NOTIND,'5.3.4.  КПО'!P5_SCOPE_NOTIND,'5.3.4.  КПО'!P6_SCOPE_NOTIND,'5.3.4.  КПО'!P7_SCOPE_NOTIND</definedName>
    <definedName name="P9_SCOPE_NotInd" localSheetId="1" hidden="1">#REF!,'Пр 1. Смета НВВ i'!P1_SCOPE_NOTIND,'Пр 1. Смета НВВ i'!P2_SCOPE_NOTIND,'Пр 1. Смета НВВ i'!P3_SCOPE_NOTIND,'Пр 1. Смета НВВ i'!P4_SCOPE_NOTIND,'Пр 1. Смета НВВ i'!P5_SCOPE_NOTIND,'Пр 1. Смета НВВ i'!P6_SCOPE_NOTIND,'Пр 1. Смета НВВ i'!P7_SCOPE_NOTIND</definedName>
    <definedName name="P9_SCOPE_NotInd" localSheetId="2" hidden="1">#REF!,'Пр 2. (ПАО ФСК)'!P1_SCOPE_NOTIND,'Пр 2. (ПАО ФСК)'!P2_SCOPE_NOTIND,'Пр 2. (ПАО ФСК)'!P3_SCOPE_NOTIND,'Пр 2. (ПАО ФСК)'!P4_SCOPE_NOTIND,'Пр 2. (ПАО ФСК)'!P5_SCOPE_NOTIND,'Пр 2. (ПАО ФСК)'!P6_SCOPE_NOTIND,'Пр 2. (ПАО ФСК)'!P7_SCOPE_NOTIND</definedName>
    <definedName name="P9_SCOPE_NotInd" localSheetId="3" hidden="1">#REF!,'Пр 3. Аренда'!P1_SCOPE_NOTIND,'Пр 3. Аренда'!P2_SCOPE_NOTIND,'Пр 3. Аренда'!P3_SCOPE_NOTIND,'Пр 3. Аренда'!P4_SCOPE_NOTIND,'Пр 3. Аренда'!P5_SCOPE_NOTIND,'Пр 3. Аренда'!P6_SCOPE_NOTIND,[0]!P7_SCOPE_NOTIND</definedName>
    <definedName name="P9_SCOPE_NotInd" localSheetId="4" hidden="1">#REF!,'Пр 3.1 Отчет Аренда'!P1_SCOPE_NOTIND,'Пр 3.1 Отчет Аренда'!P2_SCOPE_NOTIND,'Пр 3.1 Отчет Аренда'!P3_SCOPE_NOTIND,'Пр 3.1 Отчет Аренда'!P4_SCOPE_NOTIND,'Пр 3.1 Отчет Аренда'!P5_SCOPE_NOTIND,'Пр 3.1 Отчет Аренда'!P6_SCOPE_NOTIND,[0]!P7_SCOPE_NOTIND</definedName>
    <definedName name="P9_SCOPE_NotInd" localSheetId="5" hidden="1">#REF!,'Пр 4. Амортизация'!P1_SCOPE_NOTIND,'Пр 4. Амортизация'!P2_SCOPE_NOTIND,'Пр 4. Амортизация'!P3_SCOPE_NOTIND,'Пр 4. Амортизация'!P4_SCOPE_NOTIND,'Пр 4. Амортизация'!P5_SCOPE_NOTIND,'Пр 4. Амортизация'!P6_SCOPE_NOTIND,'Пр 4. Амортизация'!P7_SCOPE_NOTIND</definedName>
    <definedName name="P9_SCOPE_NotInd" localSheetId="6" hidden="1">#REF!,'Пр 5. НВВ i'!P1_SCOPE_NOTIND,'Пр 5. НВВ i'!P2_SCOPE_NOTIND,'Пр 5. НВВ i'!P3_SCOPE_NOTIND,'Пр 5. НВВ i'!P4_SCOPE_NOTIND,'Пр 5. НВВ i'!P5_SCOPE_NOTIND,'Пр 5. НВВ i'!P6_SCOPE_NOTIND,'Пр 5. НВВ i'!P7_SCOPE_NOTIND</definedName>
    <definedName name="P9_SCOPE_NotInd" localSheetId="18" hidden="1">#REF!,'Пр 5.3.5 В i корр ИП'!P1_SCOPE_NOTIND,'Пр 5.3.5 В i корр ИП'!P2_SCOPE_NOTIND,'Пр 5.3.5 В i корр ИП'!P3_SCOPE_NOTIND,'Пр 5.3.5 В i корр ИП'!P4_SCOPE_NOTIND,'Пр 5.3.5 В i корр ИП'!P5_SCOPE_NOTIND,'Пр 5.3.5 В i корр ИП'!P6_SCOPE_NOTIND,'Пр 5.3.5 В i корр ИП'!P7_SCOPE_NOTIND</definedName>
    <definedName name="P9_SCOPE_NotInd" localSheetId="19" hidden="1">#REF!,'Пр 5.3.6 IV КНК i-2'!P1_SCOPE_NOTIND,'Пр 5.3.6 IV КНК i-2'!P2_SCOPE_NOTIND,'Пр 5.3.6 IV КНК i-2'!P3_SCOPE_NOTIND,'Пр 5.3.6 IV КНК i-2'!P4_SCOPE_NOTIND,'Пр 5.3.6 IV КНК i-2'!P5_SCOPE_NOTIND,'Пр 5.3.6 IV КНК i-2'!P6_SCOPE_NOTIND,'Пр 5.3.6 IV КНК i-2'!P7_SCOPE_NOTIND</definedName>
    <definedName name="P9_SCOPE_NotInd" hidden="1">#REF!,[0]!P1_SCOPE_NOTIND,[0]!P2_SCOPE_NOTIND,[0]!P3_SCOPE_NOTIND,[0]!P4_SCOPE_NOTIND,[0]!P5_SCOPE_NOTIND,[0]!P6_SCOPE_NOTIND,[0]!P7_SCOPE_NOTIND</definedName>
    <definedName name="P9_T1?Data" localSheetId="7" hidden="1">#REF!,#REF!,#REF!,#REF!,#REF!,#REF!,#REF!</definedName>
    <definedName name="P9_T1?Data" localSheetId="8" hidden="1">#REF!,#REF!,#REF!,#REF!,#REF!,#REF!,#REF!</definedName>
    <definedName name="P9_T1?Data" localSheetId="11" hidden="1">#REF!,#REF!,#REF!,#REF!,#REF!,#REF!,#REF!</definedName>
    <definedName name="P9_T1?Data" localSheetId="12" hidden="1">#REF!,#REF!,#REF!,#REF!,#REF!,#REF!,#REF!</definedName>
    <definedName name="P9_T1?Data" localSheetId="14" hidden="1">#REF!,#REF!,#REF!,#REF!,#REF!,#REF!,#REF!</definedName>
    <definedName name="P9_T1?Data" localSheetId="16" hidden="1">#REF!,#REF!,#REF!,#REF!,#REF!,#REF!,#REF!</definedName>
    <definedName name="P9_T1?Data" localSheetId="6" hidden="1">#REF!,#REF!,#REF!,#REF!,#REF!,#REF!,#REF!</definedName>
    <definedName name="P9_T1?Data" localSheetId="18" hidden="1">#REF!,#REF!,#REF!,#REF!,#REF!,#REF!,#REF!</definedName>
    <definedName name="P9_T1?Data" localSheetId="19" hidden="1">#REF!,#REF!,#REF!,#REF!,#REF!,#REF!,#REF!</definedName>
    <definedName name="P9_T1?Data" hidden="1">#REF!,#REF!,#REF!,#REF!,#REF!,#REF!,#REF!</definedName>
    <definedName name="P9_T1?unit?ТРУБ" localSheetId="7" hidden="1">#REF!,#REF!,#REF!,#REF!,#REF!,#REF!,#REF!</definedName>
    <definedName name="P9_T1?unit?ТРУБ" localSheetId="8" hidden="1">#REF!,#REF!,#REF!,#REF!,#REF!,#REF!,#REF!</definedName>
    <definedName name="P9_T1?unit?ТРУБ" localSheetId="11" hidden="1">#REF!,#REF!,#REF!,#REF!,#REF!,#REF!,#REF!</definedName>
    <definedName name="P9_T1?unit?ТРУБ" localSheetId="12" hidden="1">#REF!,#REF!,#REF!,#REF!,#REF!,#REF!,#REF!</definedName>
    <definedName name="P9_T1?unit?ТРУБ" localSheetId="14" hidden="1">#REF!,#REF!,#REF!,#REF!,#REF!,#REF!,#REF!</definedName>
    <definedName name="P9_T1?unit?ТРУБ" localSheetId="16" hidden="1">#REF!,#REF!,#REF!,#REF!,#REF!,#REF!,#REF!</definedName>
    <definedName name="P9_T1?unit?ТРУБ" localSheetId="6" hidden="1">#REF!,#REF!,#REF!,#REF!,#REF!,#REF!,#REF!</definedName>
    <definedName name="P9_T1?unit?ТРУБ" localSheetId="18" hidden="1">#REF!,#REF!,#REF!,#REF!,#REF!,#REF!,#REF!</definedName>
    <definedName name="P9_T1?unit?ТРУБ" localSheetId="19" hidden="1">#REF!,#REF!,#REF!,#REF!,#REF!,#REF!,#REF!</definedName>
    <definedName name="P9_T1?unit?ТРУБ" hidden="1">#REF!,#REF!,#REF!,#REF!,#REF!,#REF!,#REF!</definedName>
    <definedName name="P9_T1_Protect" localSheetId="9" hidden="1">[44]перекрестка!$F$17:$G$17,[44]перекрестка!$F$18:$H$22,[44]перекрестка!$F$24:$H$28,[44]перекрестка!$F$30:$H$34,[44]перекрестка!$F$36:$H$40</definedName>
    <definedName name="P9_T1_Protect" localSheetId="10" hidden="1">[44]перекрестка!$F$17:$G$17,[44]перекрестка!$F$18:$H$22,[44]перекрестка!$F$24:$H$28,[44]перекрестка!$F$30:$H$34,[44]перекрестка!$F$36:$H$40</definedName>
    <definedName name="P9_T1_Protect" localSheetId="6" hidden="1">[44]перекрестка!$F$17:$G$17,[44]перекрестка!$F$18:$H$22,[44]перекрестка!$F$24:$H$28,[44]перекрестка!$F$30:$H$34,[44]перекрестка!$F$36:$H$40</definedName>
    <definedName name="P9_T1_Protect">[45]перекрестка!$F$17:$G$17,[45]перекрестка!$F$18:$H$22,[45]перекрестка!$F$24:$H$28,[45]перекрестка!$F$30:$H$34,[45]перекрестка!$F$36:$H$40</definedName>
    <definedName name="P9_T28_Protection" localSheetId="9">'[30]28'!$G$89:$H$91,'[30]28'!$G$94:$H$96,'[30]28'!$D$94:$E$96,'[30]28'!$D$100:$E$102,'[30]28'!$G$100:$H$102,'[30]28'!$D$106:$E$108,'[30]28'!$G$106:$H$108,'[30]28'!$D$167:$E$169</definedName>
    <definedName name="P9_T28_Protection" localSheetId="10">'[30]28'!$G$89:$H$91,'[30]28'!$G$94:$H$96,'[30]28'!$D$94:$E$96,'[30]28'!$D$100:$E$102,'[30]28'!$G$100:$H$102,'[30]28'!$D$106:$E$108,'[30]28'!$G$106:$H$108,'[30]28'!$D$167:$E$169</definedName>
    <definedName name="P9_T28_Protection" localSheetId="6">'[30]28'!$G$89:$H$91,'[30]28'!$G$94:$H$96,'[30]28'!$D$94:$E$96,'[30]28'!$D$100:$E$102,'[30]28'!$G$100:$H$102,'[30]28'!$D$106:$E$108,'[30]28'!$G$106:$H$108,'[30]28'!$D$167:$E$169</definedName>
    <definedName name="P9_T28_Protection">'[28]28'!$G$89:$H$91,'[28]28'!$G$94:$H$96,'[28]28'!$D$94:$E$96,'[28]28'!$D$100:$E$102,'[28]28'!$G$100:$H$102,'[28]28'!$D$106:$E$108,'[28]28'!$G$106:$H$108,'[28]28'!$D$167:$E$169</definedName>
    <definedName name="PER_ET" localSheetId="7">#REF!</definedName>
    <definedName name="PER_ET" localSheetId="8">#REF!</definedName>
    <definedName name="PER_ET" localSheetId="11">#REF!</definedName>
    <definedName name="PER_ET" localSheetId="12">#REF!</definedName>
    <definedName name="PER_ET" localSheetId="14">#REF!</definedName>
    <definedName name="PER_ET" localSheetId="16">#REF!</definedName>
    <definedName name="PER_ET" localSheetId="1">#REF!</definedName>
    <definedName name="PER_ET" localSheetId="2">#REF!</definedName>
    <definedName name="PER_ET" localSheetId="3">#REF!</definedName>
    <definedName name="PER_ET" localSheetId="4">#REF!</definedName>
    <definedName name="PER_ET" localSheetId="5">#REF!</definedName>
    <definedName name="PER_ET" localSheetId="6">#REF!</definedName>
    <definedName name="PER_ET" localSheetId="18">#REF!</definedName>
    <definedName name="PER_ET" localSheetId="19">#REF!</definedName>
    <definedName name="PER_ET">#REF!</definedName>
    <definedName name="period_list" localSheetId="3">[31]TEHSHEET!$N$2:$N$8</definedName>
    <definedName name="period_list" localSheetId="4">[31]TEHSHEET!$N$2:$N$8</definedName>
    <definedName name="period_list" localSheetId="5">[31]TEHSHEET!$N$2:$N$8</definedName>
    <definedName name="period_list">[31]TEHSHEET!$N$2:$N$8</definedName>
    <definedName name="Personal" localSheetId="9">'[49]6 Списки'!$A$2:$A$20</definedName>
    <definedName name="Personal" localSheetId="10">'[49]6 Списки'!$A$2:$A$20</definedName>
    <definedName name="Personal" localSheetId="6">'[49]6 Списки'!$A$2:$A$20</definedName>
    <definedName name="Personal">'[50]6 Списки'!$A$2:$A$20</definedName>
    <definedName name="pIns_List13_6_1" localSheetId="8">#REF!</definedName>
    <definedName name="pIns_List13_6_1" localSheetId="11">#REF!</definedName>
    <definedName name="pIns_List13_6_1" localSheetId="12">#REF!</definedName>
    <definedName name="pIns_List13_6_1" localSheetId="14">#REF!</definedName>
    <definedName name="pIns_List13_6_1" localSheetId="2">#REF!</definedName>
    <definedName name="pIns_List13_6_1" localSheetId="3">#REF!</definedName>
    <definedName name="pIns_List13_6_1" localSheetId="4">#REF!</definedName>
    <definedName name="pIns_List13_6_1" localSheetId="5">#REF!</definedName>
    <definedName name="pIns_List13_6_1" localSheetId="6">#REF!</definedName>
    <definedName name="pIns_List13_6_1">#REF!</definedName>
    <definedName name="pIns_List13_6_2" localSheetId="8">#REF!</definedName>
    <definedName name="pIns_List13_6_2" localSheetId="11">#REF!</definedName>
    <definedName name="pIns_List13_6_2" localSheetId="12">#REF!</definedName>
    <definedName name="pIns_List13_6_2" localSheetId="14">#REF!</definedName>
    <definedName name="pIns_List13_6_2" localSheetId="2">#REF!</definedName>
    <definedName name="pIns_List13_6_2" localSheetId="5">#REF!</definedName>
    <definedName name="pIns_List13_6_2" localSheetId="6">#REF!</definedName>
    <definedName name="pIns_List13_6_2">#REF!</definedName>
    <definedName name="pIns_List13_6_3" localSheetId="8">#REF!</definedName>
    <definedName name="pIns_List13_6_3" localSheetId="11">#REF!</definedName>
    <definedName name="pIns_List13_6_3" localSheetId="12">#REF!</definedName>
    <definedName name="pIns_List13_6_3" localSheetId="14">#REF!</definedName>
    <definedName name="pIns_List13_6_3" localSheetId="2">#REF!</definedName>
    <definedName name="pIns_List13_6_3" localSheetId="5">#REF!</definedName>
    <definedName name="pIns_List13_6_3" localSheetId="6">#REF!</definedName>
    <definedName name="pIns_List13_6_3">#REF!</definedName>
    <definedName name="polta" localSheetId="7">#REF!</definedName>
    <definedName name="polta" localSheetId="8">#REF!</definedName>
    <definedName name="polta" localSheetId="11">#REF!</definedName>
    <definedName name="polta" localSheetId="12">#REF!</definedName>
    <definedName name="polta" localSheetId="14">#REF!</definedName>
    <definedName name="polta" localSheetId="16">#REF!</definedName>
    <definedName name="polta" localSheetId="2">#REF!</definedName>
    <definedName name="polta" localSheetId="5">#REF!</definedName>
    <definedName name="polta" localSheetId="6">#REF!</definedName>
    <definedName name="polta" localSheetId="18">#REF!</definedName>
    <definedName name="polta" localSheetId="19">#REF!</definedName>
    <definedName name="polta">#REF!</definedName>
    <definedName name="popiiiiiiiiiiiiiiiiiii" localSheetId="7" hidden="1">{#N/A,#N/A,TRUE,"Лист1";#N/A,#N/A,TRUE,"Лист2";#N/A,#N/A,TRUE,"Лист3"}</definedName>
    <definedName name="popiiiiiiiiiiiiiiiiiii" localSheetId="9" hidden="1">{#N/A,#N/A,TRUE,"Лист1";#N/A,#N/A,TRUE,"Лист2";#N/A,#N/A,TRUE,"Лист3"}</definedName>
    <definedName name="popiiiiiiiiiiiiiiiiiii" localSheetId="10" hidden="1">{#N/A,#N/A,TRUE,"Лист1";#N/A,#N/A,TRUE,"Лист2";#N/A,#N/A,TRUE,"Лист3"}</definedName>
    <definedName name="popiiiiiiiiiiiiiiiiiii" localSheetId="11" hidden="1">{#N/A,#N/A,TRUE,"Лист1";#N/A,#N/A,TRUE,"Лист2";#N/A,#N/A,TRUE,"Лист3"}</definedName>
    <definedName name="popiiiiiiiiiiiiiiiiiii" localSheetId="12" hidden="1">{#N/A,#N/A,TRUE,"Лист1";#N/A,#N/A,TRUE,"Лист2";#N/A,#N/A,TRUE,"Лист3"}</definedName>
    <definedName name="popiiiiiiiiiiiiiiiiiii" localSheetId="16" hidden="1">{#N/A,#N/A,TRUE,"Лист1";#N/A,#N/A,TRUE,"Лист2";#N/A,#N/A,TRUE,"Лист3"}</definedName>
    <definedName name="popiiiiiiiiiiiiiiiiiii" localSheetId="6" hidden="1">{#N/A,#N/A,TRUE,"Лист1";#N/A,#N/A,TRUE,"Лист2";#N/A,#N/A,TRUE,"Лист3"}</definedName>
    <definedName name="popiiiiiiiiiiiiiiiiiii" localSheetId="18" hidden="1">{#N/A,#N/A,TRUE,"Лист1";#N/A,#N/A,TRUE,"Лист2";#N/A,#N/A,TRUE,"Лист3"}</definedName>
    <definedName name="popiiiiiiiiiiiiiiiiiii" localSheetId="19" hidden="1">{#N/A,#N/A,TRUE,"Лист1";#N/A,#N/A,TRUE,"Лист2";#N/A,#N/A,TRUE,"Лист3"}</definedName>
    <definedName name="popiiiiiiiiiiiiiiiiiii" hidden="1">{#N/A,#N/A,TRUE,"Лист1";#N/A,#N/A,TRUE,"Лист2";#N/A,#N/A,TRUE,"Лист3"}</definedName>
    <definedName name="PostEE" localSheetId="9">[14]Параметры!$B$7</definedName>
    <definedName name="PostEE" localSheetId="10">[14]Параметры!$B$7</definedName>
    <definedName name="PostEE" localSheetId="6">[14]Параметры!$B$7</definedName>
    <definedName name="PostEE">[15]Параметры!$B$7</definedName>
    <definedName name="PostEEList" localSheetId="9">[14]Лист!$A$60</definedName>
    <definedName name="PostEEList" localSheetId="10">[14]Лист!$A$60</definedName>
    <definedName name="PostEEList" localSheetId="6">[14]Лист!$A$60</definedName>
    <definedName name="PostEEList">[15]Лист!$A$60</definedName>
    <definedName name="PostTE" localSheetId="9">[14]Лист!$B$281</definedName>
    <definedName name="PostTE" localSheetId="10">[14]Лист!$B$281</definedName>
    <definedName name="PostTE" localSheetId="6">[14]Лист!$B$281</definedName>
    <definedName name="PostTE">[15]Лист!$B$281</definedName>
    <definedName name="PostTEList" localSheetId="9">[14]Лист!$A$280</definedName>
    <definedName name="PostTEList" localSheetId="10">[14]Лист!$A$280</definedName>
    <definedName name="PostTEList" localSheetId="6">[14]Лист!$A$280</definedName>
    <definedName name="PostTEList">[15]Лист!$A$280</definedName>
    <definedName name="PR_ET" localSheetId="7">[16]TEHSHEET!#REF!</definedName>
    <definedName name="PR_ET" localSheetId="8">[16]TEHSHEET!#REF!</definedName>
    <definedName name="PR_ET" localSheetId="9">[17]TEHSHEET!#REF!</definedName>
    <definedName name="PR_ET" localSheetId="10">[17]TEHSHEET!#REF!</definedName>
    <definedName name="PR_ET" localSheetId="11">[16]TEHSHEET!#REF!</definedName>
    <definedName name="PR_ET" localSheetId="12">[16]TEHSHEET!#REF!</definedName>
    <definedName name="PR_ET" localSheetId="14">[16]TEHSHEET!#REF!</definedName>
    <definedName name="PR_ET" localSheetId="6">[17]TEHSHEET!#REF!</definedName>
    <definedName name="PR_ET" localSheetId="18">[16]TEHSHEET!#REF!</definedName>
    <definedName name="PR_ET" localSheetId="19">[16]TEHSHEET!#REF!</definedName>
    <definedName name="PR_ET">[16]TEHSHEET!#REF!</definedName>
    <definedName name="PR_ET_4">#N/A</definedName>
    <definedName name="PR_OBJ_ET" localSheetId="8">[16]TEHSHEET!#REF!</definedName>
    <definedName name="PR_OBJ_ET" localSheetId="9">[17]TEHSHEET!#REF!</definedName>
    <definedName name="PR_OBJ_ET" localSheetId="10">[17]TEHSHEET!#REF!</definedName>
    <definedName name="PR_OBJ_ET" localSheetId="11">[16]TEHSHEET!#REF!</definedName>
    <definedName name="PR_OBJ_ET" localSheetId="12">[16]TEHSHEET!#REF!</definedName>
    <definedName name="PR_OBJ_ET" localSheetId="14">[16]TEHSHEET!#REF!</definedName>
    <definedName name="PR_OBJ_ET" localSheetId="6">[17]TEHSHEET!#REF!</definedName>
    <definedName name="PR_OBJ_ET">[16]TEHSHEET!#REF!</definedName>
    <definedName name="PR_OBJ_ET_4">#N/A</definedName>
    <definedName name="PR_OPT" localSheetId="7">#REF!</definedName>
    <definedName name="PR_OPT" localSheetId="8">#REF!</definedName>
    <definedName name="PR_OPT" localSheetId="11">#REF!</definedName>
    <definedName name="PR_OPT" localSheetId="12">#REF!</definedName>
    <definedName name="PR_OPT" localSheetId="14">#REF!</definedName>
    <definedName name="PR_OPT" localSheetId="16">#REF!</definedName>
    <definedName name="PR_OPT" localSheetId="2">#REF!</definedName>
    <definedName name="PR_OPT" localSheetId="5">#REF!</definedName>
    <definedName name="PR_OPT" localSheetId="6">#REF!</definedName>
    <definedName name="PR_OPT" localSheetId="18">#REF!</definedName>
    <definedName name="PR_OPT" localSheetId="19">#REF!</definedName>
    <definedName name="PR_OPT">#REF!</definedName>
    <definedName name="PR_OPT_4">"#REF!"</definedName>
    <definedName name="PR_ROZN" localSheetId="7">#REF!</definedName>
    <definedName name="PR_ROZN" localSheetId="8">#REF!</definedName>
    <definedName name="PR_ROZN" localSheetId="11">#REF!</definedName>
    <definedName name="PR_ROZN" localSheetId="12">#REF!</definedName>
    <definedName name="PR_ROZN" localSheetId="14">#REF!</definedName>
    <definedName name="PR_ROZN" localSheetId="16">#REF!</definedName>
    <definedName name="PR_ROZN" localSheetId="2">#REF!</definedName>
    <definedName name="PR_ROZN" localSheetId="5">#REF!</definedName>
    <definedName name="PR_ROZN" localSheetId="6">#REF!</definedName>
    <definedName name="PR_ROZN" localSheetId="18">#REF!</definedName>
    <definedName name="PR_ROZN" localSheetId="19">#REF!</definedName>
    <definedName name="PR_ROZN">#REF!</definedName>
    <definedName name="PR_ROZN_4">"#REF!"</definedName>
    <definedName name="pro4_3">[11]ДАННЫЕ!$C$22</definedName>
    <definedName name="pro4_4">[11]ДАННЫЕ!$C$22</definedName>
    <definedName name="pro5_3">[11]ДАННЫЕ!$C$23</definedName>
    <definedName name="pro5_4">[11]ДАННЫЕ!$C$23</definedName>
    <definedName name="ProchPotrEE" localSheetId="9">[14]Параметры!$B$11</definedName>
    <definedName name="ProchPotrEE" localSheetId="10">[14]Параметры!$B$11</definedName>
    <definedName name="ProchPotrEE" localSheetId="6">[14]Параметры!$B$11</definedName>
    <definedName name="ProchPotrEE">[15]Параметры!$B$11</definedName>
    <definedName name="ProchPotrEEList" localSheetId="9">[14]Лист!$A$180</definedName>
    <definedName name="ProchPotrEEList" localSheetId="10">[14]Лист!$A$180</definedName>
    <definedName name="ProchPotrEEList" localSheetId="6">[14]Лист!$A$180</definedName>
    <definedName name="ProchPotrEEList">[15]Лист!$A$180</definedName>
    <definedName name="ProchPotrTE" localSheetId="9">[14]Лист!$B$331</definedName>
    <definedName name="ProchPotrTE" localSheetId="10">[14]Лист!$B$331</definedName>
    <definedName name="ProchPotrTE" localSheetId="6">[14]Лист!$B$331</definedName>
    <definedName name="ProchPotrTE">[15]Лист!$B$331</definedName>
    <definedName name="ProchPotrTEList" localSheetId="9">[14]Лист!$A$330</definedName>
    <definedName name="ProchPotrTEList" localSheetId="10">[14]Лист!$A$330</definedName>
    <definedName name="ProchPotrTEList" localSheetId="6">[14]Лист!$A$330</definedName>
    <definedName name="ProchPotrTEList">[15]Лист!$A$330</definedName>
    <definedName name="Project" localSheetId="9">[51]Списки!$B$2:$B$21</definedName>
    <definedName name="Project" localSheetId="10">[51]Списки!$B$2:$B$21</definedName>
    <definedName name="Project" localSheetId="6">[51]Списки!$B$2:$B$21</definedName>
    <definedName name="Project">[49]Списки!$B$2:$B$21</definedName>
    <definedName name="PROT" localSheetId="7">#REF!,#REF!,#REF!,#REF!,#REF!,#REF!</definedName>
    <definedName name="PROT" localSheetId="8">#REF!,#REF!,#REF!,#REF!,#REF!,#REF!</definedName>
    <definedName name="PROT" localSheetId="11">#REF!,#REF!,#REF!,#REF!,#REF!,#REF!</definedName>
    <definedName name="PROT" localSheetId="12">#REF!,#REF!,#REF!,#REF!,#REF!,#REF!</definedName>
    <definedName name="PROT" localSheetId="14">#REF!,#REF!,#REF!,#REF!,#REF!,#REF!</definedName>
    <definedName name="PROT" localSheetId="16">#REF!,#REF!,#REF!,#REF!,#REF!,#REF!</definedName>
    <definedName name="PROT" localSheetId="1">#REF!,#REF!,#REF!,#REF!,#REF!,#REF!</definedName>
    <definedName name="PROT" localSheetId="2">#REF!,#REF!,#REF!,#REF!,#REF!,#REF!</definedName>
    <definedName name="PROT" localSheetId="3">#REF!,#REF!,#REF!,#REF!,#REF!,#REF!</definedName>
    <definedName name="PROT" localSheetId="4">#REF!,#REF!,#REF!,#REF!,#REF!,#REF!</definedName>
    <definedName name="PROT" localSheetId="5">#REF!,#REF!,#REF!,#REF!,#REF!,#REF!</definedName>
    <definedName name="PROT" localSheetId="6">#REF!,#REF!,#REF!,#REF!,#REF!,#REF!</definedName>
    <definedName name="PROT" localSheetId="18">#REF!,#REF!,#REF!,#REF!,#REF!,#REF!</definedName>
    <definedName name="PROT" localSheetId="19">#REF!,#REF!,#REF!,#REF!,#REF!,#REF!</definedName>
    <definedName name="PROT">#REF!,#REF!,#REF!,#REF!,#REF!,#REF!</definedName>
    <definedName name="PROT_22" localSheetId="8">P3_PROT_22,P4_PROT_22,P5_PROT_22</definedName>
    <definedName name="PROT_22" localSheetId="11">P3_PROT_22,P4_PROT_22,P5_PROT_22</definedName>
    <definedName name="PROT_22" localSheetId="12">P3_PROT_22,P4_PROT_22,P5_PROT_22</definedName>
    <definedName name="PROT_22" localSheetId="14">P3_PROT_22,P4_PROT_22,P5_PROT_22</definedName>
    <definedName name="PROT_22" localSheetId="2">P3_PROT_22,P4_PROT_22,P5_PROT_22</definedName>
    <definedName name="PROT_22" localSheetId="3">P3_PROT_22,P4_PROT_22,P5_PROT_22</definedName>
    <definedName name="PROT_22" localSheetId="4">P3_PROT_22,P4_PROT_22,P5_PROT_22</definedName>
    <definedName name="PROT_22" localSheetId="5">P3_PROT_22,P4_PROT_22,P5_PROT_22</definedName>
    <definedName name="PROT_22" localSheetId="6">P3_PROT_22,P4_PROT_22,P5_PROT_22</definedName>
    <definedName name="PROT_22">P3_PROT_22,P4_PROT_22,P5_PROT_22</definedName>
    <definedName name="protect" localSheetId="7">#REF!,#REF!,#REF!,#REF!</definedName>
    <definedName name="protect" localSheetId="8">#REF!,#REF!,#REF!,#REF!</definedName>
    <definedName name="protect" localSheetId="9">#REF!,#REF!,#REF!,#REF!</definedName>
    <definedName name="protect" localSheetId="10">#REF!,#REF!,#REF!,#REF!</definedName>
    <definedName name="protect" localSheetId="11">#REF!,#REF!,#REF!,#REF!</definedName>
    <definedName name="protect" localSheetId="12">#REF!,#REF!,#REF!,#REF!</definedName>
    <definedName name="protect" localSheetId="14">#REF!,#REF!,#REF!,#REF!</definedName>
    <definedName name="protect" localSheetId="16">#REF!,#REF!,#REF!,#REF!</definedName>
    <definedName name="protect" localSheetId="6">#REF!,#REF!,#REF!,#REF!</definedName>
    <definedName name="protect" localSheetId="18">#REF!,#REF!,#REF!,#REF!</definedName>
    <definedName name="protect" localSheetId="19">#REF!,#REF!,#REF!,#REF!</definedName>
    <definedName name="protect">#REF!,#REF!,#REF!,#REF!</definedName>
    <definedName name="prov" localSheetId="7">[6]ДАННЫЕ!#REF!</definedName>
    <definedName name="prov" localSheetId="8">[6]ДАННЫЕ!#REF!</definedName>
    <definedName name="prov" localSheetId="11">[6]ДАННЫЕ!#REF!</definedName>
    <definedName name="prov" localSheetId="12">[6]ДАННЫЕ!#REF!</definedName>
    <definedName name="prov" localSheetId="14">[6]ДАННЫЕ!#REF!</definedName>
    <definedName name="prov" localSheetId="6">[6]ДАННЫЕ!#REF!</definedName>
    <definedName name="prov" localSheetId="18">[6]ДАННЫЕ!#REF!</definedName>
    <definedName name="prov" localSheetId="19">[6]ДАННЫЕ!#REF!</definedName>
    <definedName name="prov">[6]ДАННЫЕ!#REF!</definedName>
    <definedName name="prov_3">[11]ДАННЫЕ!$C$24</definedName>
    <definedName name="prov_4">[11]ДАННЫЕ!$C$24</definedName>
    <definedName name="pshs" localSheetId="7">[6]ДАННЫЕ!#REF!</definedName>
    <definedName name="pshs" localSheetId="8">[6]ДАННЫЕ!#REF!</definedName>
    <definedName name="pshs" localSheetId="11">[6]ДАННЫЕ!#REF!</definedName>
    <definedName name="pshs" localSheetId="12">[6]ДАННЫЕ!#REF!</definedName>
    <definedName name="pshs" localSheetId="14">[6]ДАННЫЕ!#REF!</definedName>
    <definedName name="pshs" localSheetId="6">[6]ДАННЫЕ!#REF!</definedName>
    <definedName name="pshs" localSheetId="18">[6]ДАННЫЕ!#REF!</definedName>
    <definedName name="pshs" localSheetId="19">[6]ДАННЫЕ!#REF!</definedName>
    <definedName name="pshs">[6]ДАННЫЕ!#REF!</definedName>
    <definedName name="push5" localSheetId="7">'5.1 I ПР i'!push5</definedName>
    <definedName name="push5" localSheetId="9">[12]!push5</definedName>
    <definedName name="push5" localSheetId="10">[12]!push5</definedName>
    <definedName name="push5" localSheetId="11">'5.3.2.  КНР'!push5</definedName>
    <definedName name="push5" localSheetId="12">'5.3.3.  КНВВ'!push5</definedName>
    <definedName name="push5" localSheetId="16">'5.3.4.  КПО'!push5</definedName>
    <definedName name="push5" localSheetId="6">[12]!push5</definedName>
    <definedName name="push5" localSheetId="18">'Пр 5.3.5 В i корр ИП'!push5</definedName>
    <definedName name="push5" localSheetId="19">'Пр 5.3.6 IV КНК i-2'!push5</definedName>
    <definedName name="push5">[0]!push5</definedName>
    <definedName name="q" localSheetId="7">#N/A</definedName>
    <definedName name="q" localSheetId="9">#N/A</definedName>
    <definedName name="q" localSheetId="10">#N/A</definedName>
    <definedName name="q" localSheetId="11">#N/A</definedName>
    <definedName name="q" localSheetId="12">#N/A</definedName>
    <definedName name="q" localSheetId="16">#N/A</definedName>
    <definedName name="q" localSheetId="2">'Пр 2. (ПАО ФСК)'!q</definedName>
    <definedName name="q" localSheetId="3">'Пр 3. Аренда'!q</definedName>
    <definedName name="q" localSheetId="4">'Пр 3.1 Отчет Аренда'!q</definedName>
    <definedName name="q" localSheetId="5">'Пр 4. Амортизация'!q</definedName>
    <definedName name="q" localSheetId="6">#N/A</definedName>
    <definedName name="q" localSheetId="18">#N/A</definedName>
    <definedName name="q" localSheetId="19">#N/A</definedName>
    <definedName name="q">[0]!q</definedName>
    <definedName name="qasds" localSheetId="2">'Пр 2. (ПАО ФСК)'!qasds</definedName>
    <definedName name="qasds" localSheetId="3">'Пр 3. Аренда'!qasds</definedName>
    <definedName name="qasds" localSheetId="4">'Пр 3.1 Отчет Аренда'!qasds</definedName>
    <definedName name="qasds" localSheetId="5">'Пр 4. Амортизация'!qasds</definedName>
    <definedName name="qasds">[0]!qasds</definedName>
    <definedName name="qq">#N/A</definedName>
    <definedName name="qqq" localSheetId="2">'Пр 2. (ПАО ФСК)'!qqq</definedName>
    <definedName name="qqq" localSheetId="3">'Пр 3. Аренда'!qqq</definedName>
    <definedName name="qqq" localSheetId="4">'Пр 3.1 Отчет Аренда'!qqq</definedName>
    <definedName name="qqq" localSheetId="5">'Пр 4. Амортизация'!qqq</definedName>
    <definedName name="qqq">[0]!qqq</definedName>
    <definedName name="qw" localSheetId="7">'5.1 I ПР i'!qw</definedName>
    <definedName name="qw" localSheetId="9">[12]!qw</definedName>
    <definedName name="qw" localSheetId="10">[12]!qw</definedName>
    <definedName name="qw" localSheetId="11">'5.3.2.  КНР'!qw</definedName>
    <definedName name="qw" localSheetId="12">'5.3.3.  КНВВ'!qw</definedName>
    <definedName name="qw" localSheetId="16">'5.3.4.  КПО'!qw</definedName>
    <definedName name="qw" localSheetId="6">[12]!qw</definedName>
    <definedName name="qw" localSheetId="18">'Пр 5.3.5 В i корр ИП'!qw</definedName>
    <definedName name="qw" localSheetId="19">'Пр 5.3.6 IV КНК i-2'!qw</definedName>
    <definedName name="qw">[0]!qw</definedName>
    <definedName name="qwe" localSheetId="2">'Пр 2. (ПАО ФСК)'!qwe</definedName>
    <definedName name="qwe" localSheetId="3">'Пр 3. Аренда'!qwe</definedName>
    <definedName name="qwe" localSheetId="4">'Пр 3.1 Отчет Аренда'!qwe</definedName>
    <definedName name="qwe" localSheetId="5">'Пр 4. Амортизация'!qwe</definedName>
    <definedName name="qwe">[0]!qwe</definedName>
    <definedName name="qwer" localSheetId="2">'Пр 2. (ПАО ФСК)'!qwer</definedName>
    <definedName name="qwer" localSheetId="3">'Пр 3. Аренда'!qwer</definedName>
    <definedName name="qwer" localSheetId="4">'Пр 3.1 Отчет Аренда'!qwer</definedName>
    <definedName name="qwer" localSheetId="5">'Пр 4. Амортизация'!qwer</definedName>
    <definedName name="qwer">[0]!qwer</definedName>
    <definedName name="qwqwwqw" localSheetId="7">'5.1 I ПР i'!qwqwwqw</definedName>
    <definedName name="qwqwwqw" localSheetId="9">[12]!qwqwwqw</definedName>
    <definedName name="qwqwwqw" localSheetId="10">[12]!qwqwwqw</definedName>
    <definedName name="qwqwwqw" localSheetId="11">'5.3.2.  КНР'!qwqwwqw</definedName>
    <definedName name="qwqwwqw" localSheetId="12">'5.3.3.  КНВВ'!qwqwwqw</definedName>
    <definedName name="qwqwwqw" localSheetId="16">'5.3.4.  КПО'!qwqwwqw</definedName>
    <definedName name="qwqwwqw" localSheetId="6">[12]!qwqwwqw</definedName>
    <definedName name="qwqwwqw" localSheetId="18">'Пр 5.3.5 В i корр ИП'!qwqwwqw</definedName>
    <definedName name="qwqwwqw" localSheetId="19">'Пр 5.3.6 IV КНК i-2'!qwqwwqw</definedName>
    <definedName name="qwqwwqw">[0]!qwqwwqw</definedName>
    <definedName name="qwsdsd" localSheetId="7">'5.1 I ПР i'!qwsdsd</definedName>
    <definedName name="qwsdsd" localSheetId="9">[12]!qwsdsd</definedName>
    <definedName name="qwsdsd" localSheetId="10">[12]!qwsdsd</definedName>
    <definedName name="qwsdsd" localSheetId="11">'5.3.2.  КНР'!qwsdsd</definedName>
    <definedName name="qwsdsd" localSheetId="12">'5.3.3.  КНВВ'!qwsdsd</definedName>
    <definedName name="qwsdsd" localSheetId="16">'5.3.4.  КПО'!qwsdsd</definedName>
    <definedName name="qwsdsd" localSheetId="6">[12]!qwsdsd</definedName>
    <definedName name="qwsdsd" localSheetId="18">'Пр 5.3.5 В i корр ИП'!qwsdsd</definedName>
    <definedName name="qwsdsd" localSheetId="19">'Пр 5.3.6 IV КНК i-2'!qwsdsd</definedName>
    <definedName name="qwsdsd">[0]!qwsdsd</definedName>
    <definedName name="Range1" localSheetId="7">[36]ФБР!#REF!</definedName>
    <definedName name="Range1" localSheetId="8">[36]ФБР!#REF!</definedName>
    <definedName name="Range1" localSheetId="9">[37]ФБР!#REF!</definedName>
    <definedName name="Range1" localSheetId="10">[37]ФБР!#REF!</definedName>
    <definedName name="Range1" localSheetId="11">[36]ФБР!#REF!</definedName>
    <definedName name="Range1" localSheetId="12">[36]ФБР!#REF!</definedName>
    <definedName name="Range1" localSheetId="14">[36]ФБР!#REF!</definedName>
    <definedName name="Range1" localSheetId="16">[36]ФБР!#REF!</definedName>
    <definedName name="Range1" localSheetId="6">[37]ФБР!#REF!</definedName>
    <definedName name="Range1" localSheetId="18">[36]ФБР!#REF!</definedName>
    <definedName name="Range1" localSheetId="19">[36]ФБР!#REF!</definedName>
    <definedName name="Range1">[36]ФБР!#REF!</definedName>
    <definedName name="Range2" localSheetId="8">[36]ФБР!#REF!</definedName>
    <definedName name="Range2" localSheetId="9">[37]ФБР!#REF!</definedName>
    <definedName name="Range2" localSheetId="10">[37]ФБР!#REF!</definedName>
    <definedName name="Range2" localSheetId="11">[36]ФБР!#REF!</definedName>
    <definedName name="Range2" localSheetId="12">[36]ФБР!#REF!</definedName>
    <definedName name="Range2" localSheetId="14">[36]ФБР!#REF!</definedName>
    <definedName name="Range2" localSheetId="6">[37]ФБР!#REF!</definedName>
    <definedName name="Range2">[36]ФБР!#REF!</definedName>
    <definedName name="Range3" localSheetId="8">[36]ФБР!#REF!</definedName>
    <definedName name="Range3" localSheetId="9">[37]ФБР!#REF!</definedName>
    <definedName name="Range3" localSheetId="10">[37]ФБР!#REF!</definedName>
    <definedName name="Range3" localSheetId="11">[36]ФБР!#REF!</definedName>
    <definedName name="Range3" localSheetId="12">[36]ФБР!#REF!</definedName>
    <definedName name="Range3" localSheetId="14">[36]ФБР!#REF!</definedName>
    <definedName name="Range3" localSheetId="6">[37]ФБР!#REF!</definedName>
    <definedName name="Range3">[36]ФБР!#REF!</definedName>
    <definedName name="Range4" localSheetId="8">[36]ФБР!#REF!</definedName>
    <definedName name="Range4" localSheetId="9">[37]ФБР!#REF!</definedName>
    <definedName name="Range4" localSheetId="10">[37]ФБР!#REF!</definedName>
    <definedName name="Range4" localSheetId="11">[36]ФБР!#REF!</definedName>
    <definedName name="Range4" localSheetId="12">[36]ФБР!#REF!</definedName>
    <definedName name="Range4" localSheetId="14">[36]ФБР!#REF!</definedName>
    <definedName name="Range4" localSheetId="6">[37]ФБР!#REF!</definedName>
    <definedName name="Range4">[36]ФБР!#REF!</definedName>
    <definedName name="Range5" localSheetId="8">[36]ФБР!#REF!</definedName>
    <definedName name="Range5" localSheetId="9">[37]ФБР!#REF!</definedName>
    <definedName name="Range5" localSheetId="10">[37]ФБР!#REF!</definedName>
    <definedName name="Range5" localSheetId="11">[36]ФБР!#REF!</definedName>
    <definedName name="Range5" localSheetId="12">[36]ФБР!#REF!</definedName>
    <definedName name="Range5" localSheetId="14">[36]ФБР!#REF!</definedName>
    <definedName name="Range5" localSheetId="6">[37]ФБР!#REF!</definedName>
    <definedName name="Range5">[36]ФБР!#REF!</definedName>
    <definedName name="Range6" localSheetId="8">[36]ФБР!#REF!</definedName>
    <definedName name="Range6" localSheetId="9">[37]ФБР!#REF!</definedName>
    <definedName name="Range6" localSheetId="10">[37]ФБР!#REF!</definedName>
    <definedName name="Range6" localSheetId="11">[36]ФБР!#REF!</definedName>
    <definedName name="Range6" localSheetId="12">[36]ФБР!#REF!</definedName>
    <definedName name="Range6" localSheetId="14">[36]ФБР!#REF!</definedName>
    <definedName name="Range6" localSheetId="6">[37]ФБР!#REF!</definedName>
    <definedName name="Range6">[36]ФБР!#REF!</definedName>
    <definedName name="Range7" localSheetId="8">[36]ФБР!#REF!</definedName>
    <definedName name="Range7" localSheetId="9">[37]ФБР!#REF!</definedName>
    <definedName name="Range7" localSheetId="10">[37]ФБР!#REF!</definedName>
    <definedName name="Range7" localSheetId="11">[36]ФБР!#REF!</definedName>
    <definedName name="Range7" localSheetId="12">[36]ФБР!#REF!</definedName>
    <definedName name="Range7" localSheetId="14">[36]ФБР!#REF!</definedName>
    <definedName name="Range7" localSheetId="6">[37]ФБР!#REF!</definedName>
    <definedName name="Range7">[36]ФБР!#REF!</definedName>
    <definedName name="rasch_list" localSheetId="3">[31]TEHSHEET!$AA$2:$AA$3</definedName>
    <definedName name="rasch_list" localSheetId="4">[31]TEHSHEET!$AA$2:$AA$3</definedName>
    <definedName name="rasch_list" localSheetId="5">[31]TEHSHEET!$AA$2:$AA$3</definedName>
    <definedName name="rasch_list">[31]TEHSHEET!$AA$2:$AA$3</definedName>
    <definedName name="REG" localSheetId="9">[52]TEHSHEET!$B$2:$B$85</definedName>
    <definedName name="REG" localSheetId="10">[52]TEHSHEET!$B$2:$B$85</definedName>
    <definedName name="REG" localSheetId="11">[51]TEHSHEET!$B$2:$B$85</definedName>
    <definedName name="REG" localSheetId="12">[51]TEHSHEET!$B$2:$B$85</definedName>
    <definedName name="REG" localSheetId="16">[51]TEHSHEET!$B$2:$B$85</definedName>
    <definedName name="REG" localSheetId="6">[52]TEHSHEET!$B$2:$B$85</definedName>
    <definedName name="REG">[16]TEHSHEET!$B$2:$B$85</definedName>
    <definedName name="REG_4">#N/A</definedName>
    <definedName name="REG_ET" localSheetId="7">#REF!</definedName>
    <definedName name="REG_ET" localSheetId="8">#REF!</definedName>
    <definedName name="REG_ET" localSheetId="11">#REF!</definedName>
    <definedName name="REG_ET" localSheetId="12">#REF!</definedName>
    <definedName name="REG_ET" localSheetId="14">#REF!</definedName>
    <definedName name="REG_ET" localSheetId="16">#REF!</definedName>
    <definedName name="REG_ET" localSheetId="1">#REF!</definedName>
    <definedName name="REG_ET" localSheetId="2">#REF!</definedName>
    <definedName name="REG_ET" localSheetId="3">#REF!</definedName>
    <definedName name="REG_ET" localSheetId="4">#REF!</definedName>
    <definedName name="REG_ET" localSheetId="5">#REF!</definedName>
    <definedName name="REG_ET" localSheetId="6">#REF!</definedName>
    <definedName name="REG_ET" localSheetId="18">#REF!</definedName>
    <definedName name="REG_ET" localSheetId="19">#REF!</definedName>
    <definedName name="REG_ET">#REF!</definedName>
    <definedName name="REG_ET_4">"#REF!"</definedName>
    <definedName name="REG_PROT" localSheetId="7">#REF!,#REF!,#REF!,#REF!,#REF!,#REF!,#REF!</definedName>
    <definedName name="REG_PROT" localSheetId="8">#REF!,#REF!,#REF!,#REF!,#REF!,#REF!,#REF!</definedName>
    <definedName name="REG_PROT" localSheetId="9">#REF!,#REF!,#REF!,#REF!,#REF!,#REF!,#REF!</definedName>
    <definedName name="REG_PROT" localSheetId="10">#REF!,#REF!,#REF!,#REF!,#REF!,#REF!,#REF!</definedName>
    <definedName name="REG_PROT" localSheetId="11">#REF!,#REF!,#REF!,#REF!,#REF!,#REF!,#REF!</definedName>
    <definedName name="REG_PROT" localSheetId="12">#REF!,#REF!,#REF!,#REF!,#REF!,#REF!,#REF!</definedName>
    <definedName name="REG_PROT" localSheetId="14">#REF!,#REF!,#REF!,#REF!,#REF!,#REF!,#REF!</definedName>
    <definedName name="REG_PROT" localSheetId="16">#REF!,#REF!,#REF!,#REF!,#REF!,#REF!,#REF!</definedName>
    <definedName name="REG_PROT" localSheetId="1">#REF!,#REF!,#REF!,#REF!,#REF!,#REF!,#REF!</definedName>
    <definedName name="REG_PROT" localSheetId="2">#REF!,#REF!,#REF!,#REF!,#REF!,#REF!,#REF!</definedName>
    <definedName name="REG_PROT" localSheetId="3">#REF!,#REF!,#REF!,#REF!,#REF!,#REF!,#REF!</definedName>
    <definedName name="REG_PROT" localSheetId="4">#REF!,#REF!,#REF!,#REF!,#REF!,#REF!,#REF!</definedName>
    <definedName name="REG_PROT" localSheetId="5">#REF!,#REF!,#REF!,#REF!,#REF!,#REF!,#REF!</definedName>
    <definedName name="REG_PROT" localSheetId="6">#REF!,#REF!,#REF!,#REF!,#REF!,#REF!,#REF!</definedName>
    <definedName name="REG_PROT" localSheetId="18">#REF!,#REF!,#REF!,#REF!,#REF!,#REF!,#REF!</definedName>
    <definedName name="REG_PROT" localSheetId="19">#REF!,#REF!,#REF!,#REF!,#REF!,#REF!,#REF!</definedName>
    <definedName name="REG_PROT">#REF!,#REF!,#REF!,#REF!,#REF!,#REF!,#REF!</definedName>
    <definedName name="REG_PROT_4">"#REF!,#REF!,#REF!,#REF!,#REF!,#REF!,#REF!"</definedName>
    <definedName name="REGcom" localSheetId="7">#REF!</definedName>
    <definedName name="REGcom" localSheetId="8">#REF!</definedName>
    <definedName name="REGcom" localSheetId="11">#REF!</definedName>
    <definedName name="REGcom" localSheetId="12">#REF!</definedName>
    <definedName name="REGcom" localSheetId="14">#REF!</definedName>
    <definedName name="REGcom" localSheetId="16">#REF!</definedName>
    <definedName name="REGcom" localSheetId="1">#REF!</definedName>
    <definedName name="REGcom" localSheetId="2">#REF!</definedName>
    <definedName name="REGcom" localSheetId="3">#REF!</definedName>
    <definedName name="REGcom" localSheetId="4">#REF!</definedName>
    <definedName name="REGcom" localSheetId="5">#REF!</definedName>
    <definedName name="REGcom" localSheetId="6">#REF!</definedName>
    <definedName name="REGcom" localSheetId="18">#REF!</definedName>
    <definedName name="REGcom" localSheetId="19">#REF!</definedName>
    <definedName name="REGcom">#REF!</definedName>
    <definedName name="REGcom_4">"#REF!"</definedName>
    <definedName name="REGION" localSheetId="9">[53]TEHSHEET!$B$2:$B$86</definedName>
    <definedName name="REGION" localSheetId="10">[53]TEHSHEET!$B$2:$B$86</definedName>
    <definedName name="REGION" localSheetId="6">[53]TEHSHEET!$B$2:$B$86</definedName>
    <definedName name="REGION">[52]TEHSHEET!$B$2:$B$86</definedName>
    <definedName name="region_name" localSheetId="2">[31]Титульный!$F$7</definedName>
    <definedName name="region_name" localSheetId="4">[31]Титульный!$F$7</definedName>
    <definedName name="region_name" localSheetId="5">[31]Титульный!$F$7</definedName>
    <definedName name="region_name">[54]Титульный!$E$6</definedName>
    <definedName name="REGIONS" localSheetId="7">[38]TEHSHEET!$C$6:$C$89</definedName>
    <definedName name="regions" localSheetId="8">#REF!</definedName>
    <definedName name="REGIONS" localSheetId="9">[41]TEHSHEET!$C$6:$C$89</definedName>
    <definedName name="REGIONS" localSheetId="10">[41]TEHSHEET!$C$6:$C$89</definedName>
    <definedName name="REGIONS" localSheetId="11">[38]TEHSHEET!$C$6:$C$89</definedName>
    <definedName name="REGIONS" localSheetId="12">[38]TEHSHEET!$C$6:$C$89</definedName>
    <definedName name="REGIONS" localSheetId="16">[38]TEHSHEET!$C$6:$C$89</definedName>
    <definedName name="regions" localSheetId="1">#REF!</definedName>
    <definedName name="regions" localSheetId="2">#REF!</definedName>
    <definedName name="regions" localSheetId="4">#REF!</definedName>
    <definedName name="regions" localSheetId="5">#REF!</definedName>
    <definedName name="REGIONS" localSheetId="6">[41]TEHSHEET!$C$6:$C$89</definedName>
    <definedName name="REGIONS" localSheetId="18">[38]TEHSHEET!$C$6:$C$89</definedName>
    <definedName name="REGIONS" localSheetId="19">[38]TEHSHEET!$C$6:$C$89</definedName>
    <definedName name="REGIONS">[40]TEHSHEET!$C$6:$C$93</definedName>
    <definedName name="REGNUM" localSheetId="7">#REF!</definedName>
    <definedName name="REGNUM" localSheetId="8">#REF!</definedName>
    <definedName name="REGNUM" localSheetId="9">#REF!</definedName>
    <definedName name="REGNUM" localSheetId="10">#REF!</definedName>
    <definedName name="REGNUM" localSheetId="11">#REF!</definedName>
    <definedName name="REGNUM" localSheetId="12">#REF!</definedName>
    <definedName name="REGNUM" localSheetId="14">#REF!</definedName>
    <definedName name="REGNUM" localSheetId="16">#REF!</definedName>
    <definedName name="REGNUM" localSheetId="6">#REF!</definedName>
    <definedName name="REGNUM" localSheetId="18">#REF!</definedName>
    <definedName name="REGNUM" localSheetId="19">#REF!</definedName>
    <definedName name="REGNUM">#REF!</definedName>
    <definedName name="REGUL" localSheetId="7">#REF!</definedName>
    <definedName name="REGUL" localSheetId="8">#REF!</definedName>
    <definedName name="REGUL" localSheetId="11">#REF!</definedName>
    <definedName name="REGUL" localSheetId="12">#REF!</definedName>
    <definedName name="REGUL" localSheetId="14">#REF!</definedName>
    <definedName name="REGUL" localSheetId="16">#REF!</definedName>
    <definedName name="REGUL" localSheetId="2">#REF!</definedName>
    <definedName name="REGUL" localSheetId="3">#REF!</definedName>
    <definedName name="REGUL" localSheetId="4">#REF!</definedName>
    <definedName name="REGUL" localSheetId="5">#REF!</definedName>
    <definedName name="REGUL" localSheetId="6">#REF!</definedName>
    <definedName name="REGUL" localSheetId="18">#REF!</definedName>
    <definedName name="REGUL" localSheetId="19">#REF!</definedName>
    <definedName name="REGUL">#REF!</definedName>
    <definedName name="REGUL_4">"#REF!"</definedName>
    <definedName name="rerttryu" localSheetId="7" hidden="1">{#N/A,#N/A,TRUE,"Лист1";#N/A,#N/A,TRUE,"Лист2";#N/A,#N/A,TRUE,"Лист3"}</definedName>
    <definedName name="rerttryu" localSheetId="9" hidden="1">{#N/A,#N/A,TRUE,"Лист1";#N/A,#N/A,TRUE,"Лист2";#N/A,#N/A,TRUE,"Лист3"}</definedName>
    <definedName name="rerttryu" localSheetId="10" hidden="1">{#N/A,#N/A,TRUE,"Лист1";#N/A,#N/A,TRUE,"Лист2";#N/A,#N/A,TRUE,"Лист3"}</definedName>
    <definedName name="rerttryu" localSheetId="11" hidden="1">{#N/A,#N/A,TRUE,"Лист1";#N/A,#N/A,TRUE,"Лист2";#N/A,#N/A,TRUE,"Лист3"}</definedName>
    <definedName name="rerttryu" localSheetId="12" hidden="1">{#N/A,#N/A,TRUE,"Лист1";#N/A,#N/A,TRUE,"Лист2";#N/A,#N/A,TRUE,"Лист3"}</definedName>
    <definedName name="rerttryu" localSheetId="16" hidden="1">{#N/A,#N/A,TRUE,"Лист1";#N/A,#N/A,TRUE,"Лист2";#N/A,#N/A,TRUE,"Лист3"}</definedName>
    <definedName name="rerttryu" localSheetId="6" hidden="1">{#N/A,#N/A,TRUE,"Лист1";#N/A,#N/A,TRUE,"Лист2";#N/A,#N/A,TRUE,"Лист3"}</definedName>
    <definedName name="rerttryu" localSheetId="18" hidden="1">{#N/A,#N/A,TRUE,"Лист1";#N/A,#N/A,TRUE,"Лист2";#N/A,#N/A,TRUE,"Лист3"}</definedName>
    <definedName name="rerttryu" localSheetId="19" hidden="1">{#N/A,#N/A,TRUE,"Лист1";#N/A,#N/A,TRUE,"Лист2";#N/A,#N/A,TRUE,"Лист3"}</definedName>
    <definedName name="rerttryu" hidden="1">{#N/A,#N/A,TRUE,"Лист1";#N/A,#N/A,TRUE,"Лист2";#N/A,#N/A,TRUE,"Лист3"}</definedName>
    <definedName name="rezerv" localSheetId="7">[55]MAIN!#REF!</definedName>
    <definedName name="rezerv" localSheetId="8">[55]MAIN!#REF!</definedName>
    <definedName name="rezerv" localSheetId="11">[55]MAIN!#REF!</definedName>
    <definedName name="rezerv" localSheetId="12">[55]MAIN!#REF!</definedName>
    <definedName name="rezerv" localSheetId="14">[55]MAIN!#REF!</definedName>
    <definedName name="rezerv" localSheetId="6">[55]MAIN!#REF!</definedName>
    <definedName name="rezerv" localSheetId="18">[55]MAIN!#REF!</definedName>
    <definedName name="rezerv" localSheetId="19">[55]MAIN!#REF!</definedName>
    <definedName name="rezerv">[55]MAIN!#REF!</definedName>
    <definedName name="rgk" localSheetId="9">[24]FST5!$G$214:$G$217,[24]FST5!$G$219:$G$224,[24]FST5!$G$226,[24]FST5!$G$228,[24]FST5!$G$230,[24]FST5!$G$232,[24]FST5!$G$197:$G$212</definedName>
    <definedName name="rgk" localSheetId="10">[24]FST5!$G$214:$G$217,[24]FST5!$G$219:$G$224,[24]FST5!$G$226,[24]FST5!$G$228,[24]FST5!$G$230,[24]FST5!$G$232,[24]FST5!$G$197:$G$212</definedName>
    <definedName name="rgk" localSheetId="6">[24]FST5!$G$214:$G$217,[24]FST5!$G$219:$G$224,[24]FST5!$G$226,[24]FST5!$G$228,[24]FST5!$G$230,[24]FST5!$G$232,[24]FST5!$G$197:$G$212</definedName>
    <definedName name="rgk">[22]FST5!$G$214:$G$217,[22]FST5!$G$219:$G$224,[22]FST5!$G$226,[22]FST5!$G$228,[22]FST5!$G$230,[22]FST5!$G$232,[22]FST5!$G$197:$G$212</definedName>
    <definedName name="ROZN_09" localSheetId="7">'[20]2009'!#REF!</definedName>
    <definedName name="ROZN_09" localSheetId="8">'[20]2009'!#REF!</definedName>
    <definedName name="ROZN_09" localSheetId="9">'[22]2009'!#REF!</definedName>
    <definedName name="ROZN_09" localSheetId="10">'[22]2009'!#REF!</definedName>
    <definedName name="ROZN_09" localSheetId="11">'[20]2009'!#REF!</definedName>
    <definedName name="ROZN_09" localSheetId="12">'[20]2009'!#REF!</definedName>
    <definedName name="ROZN_09" localSheetId="14">'[20]2009'!#REF!</definedName>
    <definedName name="ROZN_09" localSheetId="6">'[22]2009'!#REF!</definedName>
    <definedName name="ROZN_09" localSheetId="18">'[20]2009'!#REF!</definedName>
    <definedName name="ROZN_09" localSheetId="19">'[20]2009'!#REF!</definedName>
    <definedName name="ROZN_09">'[20]2009'!#REF!</definedName>
    <definedName name="rr" localSheetId="7">#N/A</definedName>
    <definedName name="rr" localSheetId="8">'5.2 II НР i'!rr</definedName>
    <definedName name="rr" localSheetId="9">#N/A</definedName>
    <definedName name="rr" localSheetId="10">#N/A</definedName>
    <definedName name="rr" localSheetId="11">#N/A</definedName>
    <definedName name="rr" localSheetId="12">#N/A</definedName>
    <definedName name="rr" localSheetId="16">#N/A</definedName>
    <definedName name="rr" localSheetId="1">'Пр 1. Смета НВВ i'!rr</definedName>
    <definedName name="rr" localSheetId="2">'Пр 2. (ПАО ФСК)'!rr</definedName>
    <definedName name="rr" localSheetId="3">'Пр 3. Аренда'!rr</definedName>
    <definedName name="rr" localSheetId="4">'Пр 3.1 Отчет Аренда'!rr</definedName>
    <definedName name="rr" localSheetId="5">#N/A</definedName>
    <definedName name="rr" localSheetId="6">#N/A</definedName>
    <definedName name="rr" localSheetId="18">#N/A</definedName>
    <definedName name="rr" localSheetId="19">#N/A</definedName>
    <definedName name="rr">[0]!rr</definedName>
    <definedName name="ŕŕ" localSheetId="7">#N/A</definedName>
    <definedName name="ŕŕ" localSheetId="8">'5.2 II НР i'!ŕŕ</definedName>
    <definedName name="ŕŕ" localSheetId="9">#N/A</definedName>
    <definedName name="ŕŕ" localSheetId="10">#N/A</definedName>
    <definedName name="ŕŕ" localSheetId="11">#N/A</definedName>
    <definedName name="ŕŕ" localSheetId="12">#N/A</definedName>
    <definedName name="ŕŕ" localSheetId="16">#N/A</definedName>
    <definedName name="ŕŕ" localSheetId="1">'Пр 1. Смета НВВ i'!ŕŕ</definedName>
    <definedName name="ŕŕ" localSheetId="2">'Пр 2. (ПАО ФСК)'!ŕŕ</definedName>
    <definedName name="ŕŕ" localSheetId="3">'Пр 3. Аренда'!ŕŕ</definedName>
    <definedName name="ŕŕ" localSheetId="4">'Пр 3.1 Отчет Аренда'!ŕŕ</definedName>
    <definedName name="ŕŕ" localSheetId="5">#N/A</definedName>
    <definedName name="ŕŕ" localSheetId="6">#N/A</definedName>
    <definedName name="ŕŕ" localSheetId="18">#N/A</definedName>
    <definedName name="ŕŕ" localSheetId="19">#N/A</definedName>
    <definedName name="ŕŕ">[0]!ŕŕ</definedName>
    <definedName name="rr_4">"'рт-передача'!rr"</definedName>
    <definedName name="ŕŕ_4">"'рт-передача'!ŕŕ"</definedName>
    <definedName name="RRE" localSheetId="7">#REF!</definedName>
    <definedName name="RRE" localSheetId="8">#REF!</definedName>
    <definedName name="RRE" localSheetId="11">#REF!</definedName>
    <definedName name="RRE" localSheetId="12">#REF!</definedName>
    <definedName name="RRE" localSheetId="14">#REF!</definedName>
    <definedName name="RRE" localSheetId="16">#REF!</definedName>
    <definedName name="RRE" localSheetId="1">#REF!</definedName>
    <definedName name="RRE" localSheetId="2">#REF!</definedName>
    <definedName name="RRE" localSheetId="3">#REF!</definedName>
    <definedName name="RRE" localSheetId="4">#REF!</definedName>
    <definedName name="RRE" localSheetId="5">#REF!</definedName>
    <definedName name="RRE" localSheetId="6">#REF!</definedName>
    <definedName name="RRE" localSheetId="18">#REF!</definedName>
    <definedName name="RRE" localSheetId="19">#REF!</definedName>
    <definedName name="RRE">#REF!</definedName>
    <definedName name="RRE_4">"#REF!"</definedName>
    <definedName name="rrr" localSheetId="9">[56]Справочники!$B$23:$B$26</definedName>
    <definedName name="rrr" localSheetId="10">[56]Справочники!$B$23:$B$26</definedName>
    <definedName name="rrr" localSheetId="6">[56]Справочники!$B$23:$B$26</definedName>
    <definedName name="rrr">[57]Справочники!$B$23:$B$26</definedName>
    <definedName name="rrtdrdrdsf" localSheetId="7" hidden="1">{#N/A,#N/A,TRUE,"Лист1";#N/A,#N/A,TRUE,"Лист2";#N/A,#N/A,TRUE,"Лист3"}</definedName>
    <definedName name="rrtdrdrdsf" localSheetId="9" hidden="1">{#N/A,#N/A,TRUE,"Лист1";#N/A,#N/A,TRUE,"Лист2";#N/A,#N/A,TRUE,"Лист3"}</definedName>
    <definedName name="rrtdrdrdsf" localSheetId="10" hidden="1">{#N/A,#N/A,TRUE,"Лист1";#N/A,#N/A,TRUE,"Лист2";#N/A,#N/A,TRUE,"Лист3"}</definedName>
    <definedName name="rrtdrdrdsf" localSheetId="11" hidden="1">{#N/A,#N/A,TRUE,"Лист1";#N/A,#N/A,TRUE,"Лист2";#N/A,#N/A,TRUE,"Лист3"}</definedName>
    <definedName name="rrtdrdrdsf" localSheetId="12" hidden="1">{#N/A,#N/A,TRUE,"Лист1";#N/A,#N/A,TRUE,"Лист2";#N/A,#N/A,TRUE,"Лист3"}</definedName>
    <definedName name="rrtdrdrdsf" localSheetId="16" hidden="1">{#N/A,#N/A,TRUE,"Лист1";#N/A,#N/A,TRUE,"Лист2";#N/A,#N/A,TRUE,"Лист3"}</definedName>
    <definedName name="rrtdrdrdsf" localSheetId="6" hidden="1">{#N/A,#N/A,TRUE,"Лист1";#N/A,#N/A,TRUE,"Лист2";#N/A,#N/A,TRUE,"Лист3"}</definedName>
    <definedName name="rrtdrdrdsf" localSheetId="18" hidden="1">{#N/A,#N/A,TRUE,"Лист1";#N/A,#N/A,TRUE,"Лист2";#N/A,#N/A,TRUE,"Лист3"}</definedName>
    <definedName name="rrtdrdrdsf" localSheetId="19" hidden="1">{#N/A,#N/A,TRUE,"Лист1";#N/A,#N/A,TRUE,"Лист2";#N/A,#N/A,TRUE,"Лист3"}</definedName>
    <definedName name="rrtdrdrdsf" hidden="1">{#N/A,#N/A,TRUE,"Лист1";#N/A,#N/A,TRUE,"Лист2";#N/A,#N/A,TRUE,"Лист3"}</definedName>
    <definedName name="rrtget6">#N/A</definedName>
    <definedName name="rsk_list" localSheetId="9">[58]Info!$C$4:$C$25</definedName>
    <definedName name="rsk_list" localSheetId="10">[58]Info!$C$4:$C$25</definedName>
    <definedName name="rsk_list" localSheetId="6">[58]Info!$C$4:$C$25</definedName>
    <definedName name="rsk_list">[59]Info!$C$4:$C$25</definedName>
    <definedName name="rt" localSheetId="7">#N/A</definedName>
    <definedName name="rt" localSheetId="9">#N/A</definedName>
    <definedName name="rt" localSheetId="10">#N/A</definedName>
    <definedName name="rt" localSheetId="11">#N/A</definedName>
    <definedName name="rt" localSheetId="12">#N/A</definedName>
    <definedName name="rt" localSheetId="16">#N/A</definedName>
    <definedName name="rt" localSheetId="2">'Пр 2. (ПАО ФСК)'!rt</definedName>
    <definedName name="rt" localSheetId="3">'Пр 3. Аренда'!rt</definedName>
    <definedName name="rt" localSheetId="4">'Пр 3.1 Отчет Аренда'!rt</definedName>
    <definedName name="rt" localSheetId="5">'Пр 4. Амортизация'!rt</definedName>
    <definedName name="rt" localSheetId="6">#N/A</definedName>
    <definedName name="rt" localSheetId="18">#N/A</definedName>
    <definedName name="rt" localSheetId="19">#N/A</definedName>
    <definedName name="rt">[0]!rt</definedName>
    <definedName name="rtiroeti" localSheetId="7">'5.1 I ПР i'!rtiroeti</definedName>
    <definedName name="rtiroeti" localSheetId="9">[12]!rtiroeti</definedName>
    <definedName name="rtiroeti" localSheetId="10">[12]!rtiroeti</definedName>
    <definedName name="rtiroeti" localSheetId="11">'5.3.2.  КНР'!rtiroeti</definedName>
    <definedName name="rtiroeti" localSheetId="12">'5.3.3.  КНВВ'!rtiroeti</definedName>
    <definedName name="rtiroeti" localSheetId="16">'5.3.4.  КПО'!rtiroeti</definedName>
    <definedName name="rtiroeti" localSheetId="6">[12]!rtiroeti</definedName>
    <definedName name="rtiroeti" localSheetId="18">'Пр 5.3.5 В i корр ИП'!rtiroeti</definedName>
    <definedName name="rtiroeti" localSheetId="19">'Пр 5.3.6 IV КНК i-2'!rtiroeti</definedName>
    <definedName name="rtiroeti">[0]!rtiroeti</definedName>
    <definedName name="S1_" localSheetId="7">#REF!</definedName>
    <definedName name="S1_" localSheetId="8">#REF!</definedName>
    <definedName name="S1_" localSheetId="11">#REF!</definedName>
    <definedName name="S1_" localSheetId="12">#REF!</definedName>
    <definedName name="S1_" localSheetId="14">#REF!</definedName>
    <definedName name="S1_" localSheetId="16">#REF!</definedName>
    <definedName name="S1_" localSheetId="2">#REF!</definedName>
    <definedName name="S1_" localSheetId="4">#REF!</definedName>
    <definedName name="S1_" localSheetId="5">#REF!</definedName>
    <definedName name="S1_" localSheetId="6">#REF!</definedName>
    <definedName name="S1_" localSheetId="18">#REF!</definedName>
    <definedName name="S1_" localSheetId="19">#REF!</definedName>
    <definedName name="S1_">#REF!</definedName>
    <definedName name="S10_" localSheetId="7">#REF!</definedName>
    <definedName name="S10_" localSheetId="8">#REF!</definedName>
    <definedName name="S10_" localSheetId="11">#REF!</definedName>
    <definedName name="S10_" localSheetId="12">#REF!</definedName>
    <definedName name="S10_" localSheetId="14">#REF!</definedName>
    <definedName name="S10_" localSheetId="16">#REF!</definedName>
    <definedName name="S10_" localSheetId="2">#REF!</definedName>
    <definedName name="S10_" localSheetId="4">#REF!</definedName>
    <definedName name="S10_" localSheetId="5">#REF!</definedName>
    <definedName name="S10_" localSheetId="6">#REF!</definedName>
    <definedName name="S10_" localSheetId="18">#REF!</definedName>
    <definedName name="S10_" localSheetId="19">#REF!</definedName>
    <definedName name="S10_">#REF!</definedName>
    <definedName name="S11_" localSheetId="7">#REF!</definedName>
    <definedName name="S11_" localSheetId="8">#REF!</definedName>
    <definedName name="S11_" localSheetId="11">#REF!</definedName>
    <definedName name="S11_" localSheetId="12">#REF!</definedName>
    <definedName name="S11_" localSheetId="14">#REF!</definedName>
    <definedName name="S11_" localSheetId="16">#REF!</definedName>
    <definedName name="S11_" localSheetId="2">#REF!</definedName>
    <definedName name="S11_" localSheetId="4">#REF!</definedName>
    <definedName name="S11_" localSheetId="5">#REF!</definedName>
    <definedName name="S11_" localSheetId="6">#REF!</definedName>
    <definedName name="S11_" localSheetId="18">#REF!</definedName>
    <definedName name="S11_" localSheetId="19">#REF!</definedName>
    <definedName name="S11_">#REF!</definedName>
    <definedName name="S12_" localSheetId="7">#REF!</definedName>
    <definedName name="S12_" localSheetId="8">#REF!</definedName>
    <definedName name="S12_" localSheetId="11">#REF!</definedName>
    <definedName name="S12_" localSheetId="12">#REF!</definedName>
    <definedName name="S12_" localSheetId="14">#REF!</definedName>
    <definedName name="S12_" localSheetId="16">#REF!</definedName>
    <definedName name="S12_" localSheetId="2">#REF!</definedName>
    <definedName name="S12_" localSheetId="4">#REF!</definedName>
    <definedName name="S12_" localSheetId="5">#REF!</definedName>
    <definedName name="S12_" localSheetId="6">#REF!</definedName>
    <definedName name="S12_" localSheetId="18">#REF!</definedName>
    <definedName name="S12_" localSheetId="19">#REF!</definedName>
    <definedName name="S12_">#REF!</definedName>
    <definedName name="S13_" localSheetId="7">#REF!</definedName>
    <definedName name="S13_" localSheetId="8">#REF!</definedName>
    <definedName name="S13_" localSheetId="11">#REF!</definedName>
    <definedName name="S13_" localSheetId="12">#REF!</definedName>
    <definedName name="S13_" localSheetId="14">#REF!</definedName>
    <definedName name="S13_" localSheetId="16">#REF!</definedName>
    <definedName name="S13_" localSheetId="2">#REF!</definedName>
    <definedName name="S13_" localSheetId="4">#REF!</definedName>
    <definedName name="S13_" localSheetId="5">#REF!</definedName>
    <definedName name="S13_" localSheetId="6">#REF!</definedName>
    <definedName name="S13_" localSheetId="18">#REF!</definedName>
    <definedName name="S13_" localSheetId="19">#REF!</definedName>
    <definedName name="S13_">#REF!</definedName>
    <definedName name="S14_" localSheetId="7">#REF!</definedName>
    <definedName name="S14_" localSheetId="8">#REF!</definedName>
    <definedName name="S14_" localSheetId="11">#REF!</definedName>
    <definedName name="S14_" localSheetId="12">#REF!</definedName>
    <definedName name="S14_" localSheetId="14">#REF!</definedName>
    <definedName name="S14_" localSheetId="16">#REF!</definedName>
    <definedName name="S14_" localSheetId="2">#REF!</definedName>
    <definedName name="S14_" localSheetId="4">#REF!</definedName>
    <definedName name="S14_" localSheetId="5">#REF!</definedName>
    <definedName name="S14_" localSheetId="6">#REF!</definedName>
    <definedName name="S14_" localSheetId="18">#REF!</definedName>
    <definedName name="S14_" localSheetId="19">#REF!</definedName>
    <definedName name="S14_">#REF!</definedName>
    <definedName name="S15_" localSheetId="7">#REF!</definedName>
    <definedName name="S15_" localSheetId="8">#REF!</definedName>
    <definedName name="S15_" localSheetId="11">#REF!</definedName>
    <definedName name="S15_" localSheetId="12">#REF!</definedName>
    <definedName name="S15_" localSheetId="14">#REF!</definedName>
    <definedName name="S15_" localSheetId="16">#REF!</definedName>
    <definedName name="S15_" localSheetId="2">#REF!</definedName>
    <definedName name="S15_" localSheetId="4">#REF!</definedName>
    <definedName name="S15_" localSheetId="5">#REF!</definedName>
    <definedName name="S15_" localSheetId="6">#REF!</definedName>
    <definedName name="S15_" localSheetId="18">#REF!</definedName>
    <definedName name="S15_" localSheetId="19">#REF!</definedName>
    <definedName name="S15_">#REF!</definedName>
    <definedName name="S16_" localSheetId="7">#REF!</definedName>
    <definedName name="S16_" localSheetId="8">#REF!</definedName>
    <definedName name="S16_" localSheetId="11">#REF!</definedName>
    <definedName name="S16_" localSheetId="12">#REF!</definedName>
    <definedName name="S16_" localSheetId="14">#REF!</definedName>
    <definedName name="S16_" localSheetId="16">#REF!</definedName>
    <definedName name="S16_" localSheetId="2">#REF!</definedName>
    <definedName name="S16_" localSheetId="4">#REF!</definedName>
    <definedName name="S16_" localSheetId="5">#REF!</definedName>
    <definedName name="S16_" localSheetId="6">#REF!</definedName>
    <definedName name="S16_" localSheetId="18">#REF!</definedName>
    <definedName name="S16_" localSheetId="19">#REF!</definedName>
    <definedName name="S16_">#REF!</definedName>
    <definedName name="S17_" localSheetId="7">#REF!</definedName>
    <definedName name="S17_" localSheetId="8">#REF!</definedName>
    <definedName name="S17_" localSheetId="11">#REF!</definedName>
    <definedName name="S17_" localSheetId="12">#REF!</definedName>
    <definedName name="S17_" localSheetId="14">#REF!</definedName>
    <definedName name="S17_" localSheetId="16">#REF!</definedName>
    <definedName name="S17_" localSheetId="2">#REF!</definedName>
    <definedName name="S17_" localSheetId="4">#REF!</definedName>
    <definedName name="S17_" localSheetId="5">#REF!</definedName>
    <definedName name="S17_" localSheetId="6">#REF!</definedName>
    <definedName name="S17_" localSheetId="18">#REF!</definedName>
    <definedName name="S17_" localSheetId="19">#REF!</definedName>
    <definedName name="S17_">#REF!</definedName>
    <definedName name="S18_" localSheetId="7">#REF!</definedName>
    <definedName name="S18_" localSheetId="8">#REF!</definedName>
    <definedName name="S18_" localSheetId="11">#REF!</definedName>
    <definedName name="S18_" localSheetId="12">#REF!</definedName>
    <definedName name="S18_" localSheetId="14">#REF!</definedName>
    <definedName name="S18_" localSheetId="16">#REF!</definedName>
    <definedName name="S18_" localSheetId="2">#REF!</definedName>
    <definedName name="S18_" localSheetId="4">#REF!</definedName>
    <definedName name="S18_" localSheetId="5">#REF!</definedName>
    <definedName name="S18_" localSheetId="6">#REF!</definedName>
    <definedName name="S18_" localSheetId="18">#REF!</definedName>
    <definedName name="S18_" localSheetId="19">#REF!</definedName>
    <definedName name="S18_">#REF!</definedName>
    <definedName name="S19_" localSheetId="7">#REF!</definedName>
    <definedName name="S19_" localSheetId="8">#REF!</definedName>
    <definedName name="S19_" localSheetId="11">#REF!</definedName>
    <definedName name="S19_" localSheetId="12">#REF!</definedName>
    <definedName name="S19_" localSheetId="14">#REF!</definedName>
    <definedName name="S19_" localSheetId="16">#REF!</definedName>
    <definedName name="S19_" localSheetId="2">#REF!</definedName>
    <definedName name="S19_" localSheetId="4">#REF!</definedName>
    <definedName name="S19_" localSheetId="5">#REF!</definedName>
    <definedName name="S19_" localSheetId="6">#REF!</definedName>
    <definedName name="S19_" localSheetId="18">#REF!</definedName>
    <definedName name="S19_" localSheetId="19">#REF!</definedName>
    <definedName name="S19_">#REF!</definedName>
    <definedName name="S2_" localSheetId="7">#REF!</definedName>
    <definedName name="S2_" localSheetId="8">#REF!</definedName>
    <definedName name="S2_" localSheetId="11">#REF!</definedName>
    <definedName name="S2_" localSheetId="12">#REF!</definedName>
    <definedName name="S2_" localSheetId="14">#REF!</definedName>
    <definedName name="S2_" localSheetId="16">#REF!</definedName>
    <definedName name="S2_" localSheetId="2">#REF!</definedName>
    <definedName name="S2_" localSheetId="4">#REF!</definedName>
    <definedName name="S2_" localSheetId="5">#REF!</definedName>
    <definedName name="S2_" localSheetId="6">#REF!</definedName>
    <definedName name="S2_" localSheetId="18">#REF!</definedName>
    <definedName name="S2_" localSheetId="19">#REF!</definedName>
    <definedName name="S2_">#REF!</definedName>
    <definedName name="S20_" localSheetId="7">#REF!</definedName>
    <definedName name="S20_" localSheetId="8">#REF!</definedName>
    <definedName name="S20_" localSheetId="11">#REF!</definedName>
    <definedName name="S20_" localSheetId="12">#REF!</definedName>
    <definedName name="S20_" localSheetId="14">#REF!</definedName>
    <definedName name="S20_" localSheetId="16">#REF!</definedName>
    <definedName name="S20_" localSheetId="2">#REF!</definedName>
    <definedName name="S20_" localSheetId="4">#REF!</definedName>
    <definedName name="S20_" localSheetId="5">#REF!</definedName>
    <definedName name="S20_" localSheetId="6">#REF!</definedName>
    <definedName name="S20_" localSheetId="18">#REF!</definedName>
    <definedName name="S20_" localSheetId="19">#REF!</definedName>
    <definedName name="S20_">#REF!</definedName>
    <definedName name="S3_" localSheetId="7">#REF!</definedName>
    <definedName name="S3_" localSheetId="8">#REF!</definedName>
    <definedName name="S3_" localSheetId="11">#REF!</definedName>
    <definedName name="S3_" localSheetId="12">#REF!</definedName>
    <definedName name="S3_" localSheetId="14">#REF!</definedName>
    <definedName name="S3_" localSheetId="16">#REF!</definedName>
    <definedName name="S3_" localSheetId="2">#REF!</definedName>
    <definedName name="S3_" localSheetId="4">#REF!</definedName>
    <definedName name="S3_" localSheetId="5">#REF!</definedName>
    <definedName name="S3_" localSheetId="6">#REF!</definedName>
    <definedName name="S3_" localSheetId="18">#REF!</definedName>
    <definedName name="S3_" localSheetId="19">#REF!</definedName>
    <definedName name="S3_">#REF!</definedName>
    <definedName name="S4_" localSheetId="7">#REF!</definedName>
    <definedName name="S4_" localSheetId="8">#REF!</definedName>
    <definedName name="S4_" localSheetId="11">#REF!</definedName>
    <definedName name="S4_" localSheetId="12">#REF!</definedName>
    <definedName name="S4_" localSheetId="14">#REF!</definedName>
    <definedName name="S4_" localSheetId="16">#REF!</definedName>
    <definedName name="S4_" localSheetId="2">#REF!</definedName>
    <definedName name="S4_" localSheetId="4">#REF!</definedName>
    <definedName name="S4_" localSheetId="5">#REF!</definedName>
    <definedName name="S4_" localSheetId="6">#REF!</definedName>
    <definedName name="S4_" localSheetId="18">#REF!</definedName>
    <definedName name="S4_" localSheetId="19">#REF!</definedName>
    <definedName name="S4_">#REF!</definedName>
    <definedName name="S5_" localSheetId="7">#REF!</definedName>
    <definedName name="S5_" localSheetId="8">#REF!</definedName>
    <definedName name="S5_" localSheetId="11">#REF!</definedName>
    <definedName name="S5_" localSheetId="12">#REF!</definedName>
    <definedName name="S5_" localSheetId="14">#REF!</definedName>
    <definedName name="S5_" localSheetId="16">#REF!</definedName>
    <definedName name="S5_" localSheetId="2">#REF!</definedName>
    <definedName name="S5_" localSheetId="4">#REF!</definedName>
    <definedName name="S5_" localSheetId="5">#REF!</definedName>
    <definedName name="S5_" localSheetId="6">#REF!</definedName>
    <definedName name="S5_" localSheetId="18">#REF!</definedName>
    <definedName name="S5_" localSheetId="19">#REF!</definedName>
    <definedName name="S5_">#REF!</definedName>
    <definedName name="S6_" localSheetId="7">#REF!</definedName>
    <definedName name="S6_" localSheetId="8">#REF!</definedName>
    <definedName name="S6_" localSheetId="11">#REF!</definedName>
    <definedName name="S6_" localSheetId="12">#REF!</definedName>
    <definedName name="S6_" localSheetId="14">#REF!</definedName>
    <definedName name="S6_" localSheetId="16">#REF!</definedName>
    <definedName name="S6_" localSheetId="2">#REF!</definedName>
    <definedName name="S6_" localSheetId="4">#REF!</definedName>
    <definedName name="S6_" localSheetId="5">#REF!</definedName>
    <definedName name="S6_" localSheetId="6">#REF!</definedName>
    <definedName name="S6_" localSheetId="18">#REF!</definedName>
    <definedName name="S6_" localSheetId="19">#REF!</definedName>
    <definedName name="S6_">#REF!</definedName>
    <definedName name="S7_" localSheetId="7">#REF!</definedName>
    <definedName name="S7_" localSheetId="8">#REF!</definedName>
    <definedName name="S7_" localSheetId="11">#REF!</definedName>
    <definedName name="S7_" localSheetId="12">#REF!</definedName>
    <definedName name="S7_" localSheetId="14">#REF!</definedName>
    <definedName name="S7_" localSheetId="16">#REF!</definedName>
    <definedName name="S7_" localSheetId="2">#REF!</definedName>
    <definedName name="S7_" localSheetId="4">#REF!</definedName>
    <definedName name="S7_" localSheetId="5">#REF!</definedName>
    <definedName name="S7_" localSheetId="6">#REF!</definedName>
    <definedName name="S7_" localSheetId="18">#REF!</definedName>
    <definedName name="S7_" localSheetId="19">#REF!</definedName>
    <definedName name="S7_">#REF!</definedName>
    <definedName name="S8_" localSheetId="7">#REF!</definedName>
    <definedName name="S8_" localSheetId="8">#REF!</definedName>
    <definedName name="S8_" localSheetId="11">#REF!</definedName>
    <definedName name="S8_" localSheetId="12">#REF!</definedName>
    <definedName name="S8_" localSheetId="14">#REF!</definedName>
    <definedName name="S8_" localSheetId="16">#REF!</definedName>
    <definedName name="S8_" localSheetId="2">#REF!</definedName>
    <definedName name="S8_" localSheetId="4">#REF!</definedName>
    <definedName name="S8_" localSheetId="5">#REF!</definedName>
    <definedName name="S8_" localSheetId="6">#REF!</definedName>
    <definedName name="S8_" localSheetId="18">#REF!</definedName>
    <definedName name="S8_" localSheetId="19">#REF!</definedName>
    <definedName name="S8_">#REF!</definedName>
    <definedName name="S9_" localSheetId="7">#REF!</definedName>
    <definedName name="S9_" localSheetId="8">#REF!</definedName>
    <definedName name="S9_" localSheetId="11">#REF!</definedName>
    <definedName name="S9_" localSheetId="12">#REF!</definedName>
    <definedName name="S9_" localSheetId="14">#REF!</definedName>
    <definedName name="S9_" localSheetId="16">#REF!</definedName>
    <definedName name="S9_" localSheetId="2">#REF!</definedName>
    <definedName name="S9_" localSheetId="4">#REF!</definedName>
    <definedName name="S9_" localSheetId="5">#REF!</definedName>
    <definedName name="S9_" localSheetId="6">#REF!</definedName>
    <definedName name="S9_" localSheetId="18">#REF!</definedName>
    <definedName name="S9_" localSheetId="19">#REF!</definedName>
    <definedName name="S9_">#REF!</definedName>
    <definedName name="sadfsd" localSheetId="9">[60]t_настройки!$I$88</definedName>
    <definedName name="sadfsd" localSheetId="10">[60]t_настройки!$I$88</definedName>
    <definedName name="sadfsd" localSheetId="6">[60]t_настройки!$I$88</definedName>
    <definedName name="sadfsd">[61]t_настройки!$I$88</definedName>
    <definedName name="SAPBEXrevision" hidden="1">1</definedName>
    <definedName name="SAPBEXsysID" hidden="1">"BW2"</definedName>
    <definedName name="SAPBEXwbID" hidden="1">"479GSPMTNK9HM4ZSIVE5K2SH6"</definedName>
    <definedName name="sasasa" localSheetId="7">'5.1 I ПР i'!sasasa</definedName>
    <definedName name="sasasa" localSheetId="9">[12]!sasasa</definedName>
    <definedName name="sasasa" localSheetId="10">[12]!sasasa</definedName>
    <definedName name="sasasa" localSheetId="11">'5.3.2.  КНР'!sasasa</definedName>
    <definedName name="sasasa" localSheetId="12">'5.3.3.  КНВВ'!sasasa</definedName>
    <definedName name="sasasa" localSheetId="16">'5.3.4.  КПО'!sasasa</definedName>
    <definedName name="sasasa" localSheetId="6">[12]!sasasa</definedName>
    <definedName name="sasasa" localSheetId="18">'Пр 5.3.5 В i корр ИП'!sasasa</definedName>
    <definedName name="sasasa" localSheetId="19">'Пр 5.3.6 IV КНК i-2'!sasasa</definedName>
    <definedName name="sasasa">[0]!sasasa</definedName>
    <definedName name="sasf" localSheetId="7">'5.1 I ПР i'!sasf</definedName>
    <definedName name="sasf" localSheetId="9">[12]!sasf</definedName>
    <definedName name="sasf" localSheetId="10">[12]!sasf</definedName>
    <definedName name="sasf" localSheetId="11">'5.3.2.  КНР'!sasf</definedName>
    <definedName name="sasf" localSheetId="12">'5.3.3.  КНВВ'!sasf</definedName>
    <definedName name="sasf" localSheetId="16">'5.3.4.  КПО'!sasf</definedName>
    <definedName name="sasf" localSheetId="6">[12]!sasf</definedName>
    <definedName name="sasf" localSheetId="18">'Пр 5.3.5 В i корр ИП'!sasf</definedName>
    <definedName name="sasf" localSheetId="19">'Пр 5.3.6 IV КНК i-2'!sasf</definedName>
    <definedName name="sasf">[0]!sasf</definedName>
    <definedName name="SBT_ET" localSheetId="7">#REF!</definedName>
    <definedName name="SBT_ET" localSheetId="8">#REF!</definedName>
    <definedName name="SBT_ET" localSheetId="11">#REF!</definedName>
    <definedName name="SBT_ET" localSheetId="12">#REF!</definedName>
    <definedName name="SBT_ET" localSheetId="14">#REF!</definedName>
    <definedName name="SBT_ET" localSheetId="16">#REF!</definedName>
    <definedName name="SBT_ET" localSheetId="1">#REF!</definedName>
    <definedName name="SBT_ET" localSheetId="2">#REF!</definedName>
    <definedName name="SBT_ET" localSheetId="3">#REF!</definedName>
    <definedName name="SBT_ET" localSheetId="4">#REF!</definedName>
    <definedName name="SBT_ET" localSheetId="5">#REF!</definedName>
    <definedName name="SBT_ET" localSheetId="6">#REF!</definedName>
    <definedName name="SBT_ET" localSheetId="18">#REF!</definedName>
    <definedName name="SBT_ET" localSheetId="19">#REF!</definedName>
    <definedName name="SBT_ET">#REF!</definedName>
    <definedName name="SBT_ET_4">"#REF!"</definedName>
    <definedName name="SBT_PROT" localSheetId="7">#REF!,#REF!,#REF!,#REF!,'5.1 I ПР i'!P1_SBT_PROT</definedName>
    <definedName name="SBT_PROT" localSheetId="8">#REF!,#REF!,#REF!,#REF!,'5.2 II НР i'!P1_SBT_PROT</definedName>
    <definedName name="SBT_PROT" localSheetId="9">#REF!,#REF!,#REF!,#REF!,[12]!P1_SBT_PROT</definedName>
    <definedName name="SBT_PROT" localSheetId="10">#REF!,#REF!,#REF!,#REF!,[12]!P1_SBT_PROT</definedName>
    <definedName name="SBT_PROT" localSheetId="11">#N/A</definedName>
    <definedName name="SBT_PROT" localSheetId="12">#N/A</definedName>
    <definedName name="SBT_PROT" localSheetId="14">#REF!,#REF!,#REF!,#REF!,'5.3.3.2'!P1_SBT_PROT</definedName>
    <definedName name="SBT_PROT" localSheetId="16">#N/A</definedName>
    <definedName name="SBT_PROT" localSheetId="1">#REF!,#REF!,#REF!,#REF!,'Пр 1. Смета НВВ i'!P1_SBT_PROT</definedName>
    <definedName name="SBT_PROT" localSheetId="2">#REF!,#REF!,#REF!,#REF!,'Пр 2. (ПАО ФСК)'!P1_SBT_PROT</definedName>
    <definedName name="SBT_PROT" localSheetId="3">#N/A</definedName>
    <definedName name="SBT_PROT" localSheetId="4">#REF!,#REF!,#REF!,#REF!,'Пр 3.1 Отчет Аренда'!P1_SBT_PROT</definedName>
    <definedName name="SBT_PROT" localSheetId="5">#REF!,#REF!,#REF!,#REF!,'Пр 4. Амортизация'!P1_SBT_PROT</definedName>
    <definedName name="SBT_PROT" localSheetId="6">#REF!,#REF!,#REF!,#REF!,[12]!P1_SBT_PROT</definedName>
    <definedName name="SBT_PROT" localSheetId="18">#REF!,#REF!,#REF!,#REF!,'Пр 5.3.5 В i корр ИП'!P1_SBT_PROT</definedName>
    <definedName name="SBT_PROT" localSheetId="19">#REF!,#REF!,#REF!,#REF!,'Пр 5.3.6 IV КНК i-2'!P1_SBT_PROT</definedName>
    <definedName name="SBT_PROT">#REF!,#REF!,#REF!,#REF!,[0]!P1_SBT_PROT</definedName>
    <definedName name="SBT_PROT_4">"#REF!,#REF!,#REF!,#REF!,P1_SBT_PROT"</definedName>
    <definedName name="SBTcom" localSheetId="7">#REF!</definedName>
    <definedName name="SBTcom" localSheetId="8">#REF!</definedName>
    <definedName name="SBTcom" localSheetId="11">#REF!</definedName>
    <definedName name="SBTcom" localSheetId="12">#REF!</definedName>
    <definedName name="SBTcom" localSheetId="14">#REF!</definedName>
    <definedName name="SBTcom" localSheetId="16">#REF!</definedName>
    <definedName name="SBTcom" localSheetId="1">#REF!</definedName>
    <definedName name="SBTcom" localSheetId="2">#REF!</definedName>
    <definedName name="SBTcom" localSheetId="3">#REF!</definedName>
    <definedName name="SBTcom" localSheetId="4">#REF!</definedName>
    <definedName name="SBTcom" localSheetId="5">#REF!</definedName>
    <definedName name="SBTcom" localSheetId="6">#REF!</definedName>
    <definedName name="SBTcom" localSheetId="18">#REF!</definedName>
    <definedName name="SBTcom" localSheetId="19">#REF!</definedName>
    <definedName name="SBTcom">#REF!</definedName>
    <definedName name="SBTcom_4">"#REF!"</definedName>
    <definedName name="sbyt" localSheetId="9">[24]FST5!$G$70:$G$75,[24]FST5!$G$77:$G$78,[24]FST5!$G$80:$G$83,[24]FST5!$G$85,[24]FST5!$G$87:$G$91,[24]FST5!$G$93,[24]FST5!$G$95:$G$97,[24]FST5!$G$52:$G$68</definedName>
    <definedName name="sbyt" localSheetId="10">[24]FST5!$G$70:$G$75,[24]FST5!$G$77:$G$78,[24]FST5!$G$80:$G$83,[24]FST5!$G$85,[24]FST5!$G$87:$G$91,[24]FST5!$G$93,[24]FST5!$G$95:$G$97,[24]FST5!$G$52:$G$68</definedName>
    <definedName name="sbyt" localSheetId="6">[24]FST5!$G$70:$G$75,[24]FST5!$G$77:$G$78,[24]FST5!$G$80:$G$83,[24]FST5!$G$85,[24]FST5!$G$87:$G$91,[24]FST5!$G$93,[24]FST5!$G$95:$G$97,[24]FST5!$G$52:$G$68</definedName>
    <definedName name="sbyt">[22]FST5!$G$70:$G$75,[22]FST5!$G$77:$G$78,[22]FST5!$G$80:$G$83,[22]FST5!$G$85,[22]FST5!$G$87:$G$91,[22]FST5!$G$93,[22]FST5!$G$95:$G$97,[22]FST5!$G$52:$G$68</definedName>
    <definedName name="SCENARIOS" localSheetId="7">[38]TEHSHEET!$K$6:$K$7</definedName>
    <definedName name="SCENARIOS" localSheetId="9">[41]TEHSHEET!$K$6:$K$7</definedName>
    <definedName name="SCENARIOS" localSheetId="10">[41]TEHSHEET!$K$6:$K$7</definedName>
    <definedName name="SCENARIOS" localSheetId="11">[38]TEHSHEET!$K$6:$K$7</definedName>
    <definedName name="SCENARIOS" localSheetId="12">[38]TEHSHEET!$K$6:$K$7</definedName>
    <definedName name="SCENARIOS" localSheetId="16">[38]TEHSHEET!$K$6:$K$7</definedName>
    <definedName name="SCENARIOS" localSheetId="6">[41]TEHSHEET!$K$6:$K$7</definedName>
    <definedName name="SCENARIOS" localSheetId="18">[38]TEHSHEET!$K$6:$K$7</definedName>
    <definedName name="SCENARIOS" localSheetId="19">[38]TEHSHEET!$K$6:$K$7</definedName>
    <definedName name="SCENARIOS">[40]TEHSHEET!$K$6:$K$7</definedName>
    <definedName name="sch" localSheetId="7">#REF!</definedName>
    <definedName name="sch" localSheetId="8">#REF!</definedName>
    <definedName name="sch" localSheetId="11">#REF!</definedName>
    <definedName name="sch" localSheetId="12">#REF!</definedName>
    <definedName name="sch" localSheetId="14">#REF!</definedName>
    <definedName name="sch" localSheetId="16">#REF!</definedName>
    <definedName name="sch" localSheetId="2">#REF!</definedName>
    <definedName name="sch" localSheetId="3">#REF!</definedName>
    <definedName name="sch" localSheetId="4">#REF!</definedName>
    <definedName name="sch" localSheetId="5">#REF!</definedName>
    <definedName name="sch" localSheetId="6">#REF!</definedName>
    <definedName name="sch" localSheetId="18">#REF!</definedName>
    <definedName name="sch" localSheetId="19">#REF!</definedName>
    <definedName name="sch">#REF!</definedName>
    <definedName name="SCOPE" localSheetId="7">#REF!</definedName>
    <definedName name="SCOPE" localSheetId="8">#REF!</definedName>
    <definedName name="SCOPE" localSheetId="11">#REF!</definedName>
    <definedName name="SCOPE" localSheetId="12">#REF!</definedName>
    <definedName name="SCOPE" localSheetId="14">#REF!</definedName>
    <definedName name="SCOPE" localSheetId="16">#REF!</definedName>
    <definedName name="SCOPE" localSheetId="2">#REF!</definedName>
    <definedName name="SCOPE" localSheetId="5">#REF!</definedName>
    <definedName name="SCOPE" localSheetId="6">#REF!</definedName>
    <definedName name="SCOPE" localSheetId="18">#REF!</definedName>
    <definedName name="SCOPE" localSheetId="19">#REF!</definedName>
    <definedName name="SCOPE">#REF!</definedName>
    <definedName name="SCOPE_16_LD" localSheetId="7">#REF!</definedName>
    <definedName name="SCOPE_16_LD" localSheetId="8">#REF!</definedName>
    <definedName name="SCOPE_16_LD" localSheetId="11">#REF!</definedName>
    <definedName name="SCOPE_16_LD" localSheetId="12">#REF!</definedName>
    <definedName name="SCOPE_16_LD" localSheetId="14">#REF!</definedName>
    <definedName name="SCOPE_16_LD" localSheetId="16">#REF!</definedName>
    <definedName name="SCOPE_16_LD" localSheetId="2">#REF!</definedName>
    <definedName name="SCOPE_16_LD" localSheetId="5">#REF!</definedName>
    <definedName name="SCOPE_16_LD" localSheetId="6">#REF!</definedName>
    <definedName name="SCOPE_16_LD" localSheetId="18">#REF!</definedName>
    <definedName name="SCOPE_16_LD" localSheetId="19">#REF!</definedName>
    <definedName name="SCOPE_16_LD">#REF!</definedName>
    <definedName name="SCOPE_16_LD_4">"#REF!"</definedName>
    <definedName name="SCOPE_16_PRT" localSheetId="7">#N/A</definedName>
    <definedName name="SCOPE_16_PRT" localSheetId="8">[0]!P1_SCOPE_16_PRT,[0]!P2_SCOPE_16_PRT</definedName>
    <definedName name="SCOPE_16_PRT" localSheetId="9">'5.3 III. В i'!P1_SCOPE_16_PRT,'5.3 III. В i'!P2_SCOPE_16_PRT</definedName>
    <definedName name="SCOPE_16_PRT" localSheetId="10">'5.3.1.  КПР'!P1_SCOPE_16_PRT,'5.3.1.  КПР'!P2_SCOPE_16_PRT</definedName>
    <definedName name="SCOPE_16_PRT" localSheetId="11">'5.3.2.  КНР'!P1_SCOPE_16_PRT,'5.3.2.  КНР'!P2_SCOPE_16_PRT</definedName>
    <definedName name="SCOPE_16_PRT" localSheetId="12">'5.3.3.  КНВВ'!P1_SCOPE_16_PRT,'5.3.3.  КНВВ'!P2_SCOPE_16_PRT</definedName>
    <definedName name="SCOPE_16_PRT" localSheetId="16">'5.3.4.  КПО'!P1_SCOPE_16_PRT,'5.3.4.  КПО'!P2_SCOPE_16_PRT</definedName>
    <definedName name="SCOPE_16_PRT" localSheetId="1">[0]!P1_SCOPE_16_PRT,[0]!P2_SCOPE_16_PRT</definedName>
    <definedName name="SCOPE_16_PRT" localSheetId="2">[0]!P1_SCOPE_16_PRT,[0]!P2_SCOPE_16_PRT</definedName>
    <definedName name="SCOPE_16_PRT" localSheetId="3">P1_SCOPE_16_PRT,P2_SCOPE_16_PRT</definedName>
    <definedName name="SCOPE_16_PRT" localSheetId="4">[0]!P1_SCOPE_16_PRT,[0]!P2_SCOPE_16_PRT</definedName>
    <definedName name="SCOPE_16_PRT" localSheetId="5">[0]!P1_SCOPE_16_PRT,[0]!P2_SCOPE_16_PRT</definedName>
    <definedName name="SCOPE_16_PRT" localSheetId="6">'Пр 5. НВВ i'!P1_SCOPE_16_PRT,'Пр 5. НВВ i'!P2_SCOPE_16_PRT</definedName>
    <definedName name="SCOPE_16_PRT" localSheetId="18">#N/A</definedName>
    <definedName name="SCOPE_16_PRT" localSheetId="19">#N/A</definedName>
    <definedName name="SCOPE_16_PRT">P1_SCOPE_16_PRT,P2_SCOPE_16_PRT</definedName>
    <definedName name="SCOPE_17.1_LD" localSheetId="7">#REF!</definedName>
    <definedName name="SCOPE_17.1_LD" localSheetId="8">#REF!</definedName>
    <definedName name="SCOPE_17.1_LD" localSheetId="11">#REF!</definedName>
    <definedName name="SCOPE_17.1_LD" localSheetId="12">#REF!</definedName>
    <definedName name="SCOPE_17.1_LD" localSheetId="14">#REF!</definedName>
    <definedName name="SCOPE_17.1_LD" localSheetId="16">#REF!</definedName>
    <definedName name="SCOPE_17.1_LD" localSheetId="1">#REF!</definedName>
    <definedName name="SCOPE_17.1_LD" localSheetId="2">#REF!</definedName>
    <definedName name="SCOPE_17.1_LD" localSheetId="3">#REF!</definedName>
    <definedName name="SCOPE_17.1_LD" localSheetId="4">#REF!</definedName>
    <definedName name="SCOPE_17.1_LD" localSheetId="5">#REF!</definedName>
    <definedName name="SCOPE_17.1_LD" localSheetId="6">#REF!</definedName>
    <definedName name="SCOPE_17.1_LD" localSheetId="18">#REF!</definedName>
    <definedName name="SCOPE_17.1_LD" localSheetId="19">#REF!</definedName>
    <definedName name="SCOPE_17.1_LD">#REF!</definedName>
    <definedName name="SCOPE_17.1_LD_4">"#REF!"</definedName>
    <definedName name="SCOPE_17.1_PRT" localSheetId="7">'[38]17.1'!$D$14:$F$17,'[38]17.1'!$D$19:$F$22,'[38]17.1'!$I$9:$I$12,'[38]17.1'!$I$14:$I$17,'[38]17.1'!$I$19:$I$22,'[38]17.1'!$D$9:$F$12</definedName>
    <definedName name="SCOPE_17.1_PRT" localSheetId="9">'[38]17.1'!$D$14:$F$17,'[38]17.1'!$D$19:$F$22,'[38]17.1'!$I$9:$I$12,'[38]17.1'!$I$14:$I$17,'[38]17.1'!$I$19:$I$22,'[38]17.1'!$D$9:$F$12</definedName>
    <definedName name="SCOPE_17.1_PRT" localSheetId="10">'[38]17.1'!$D$14:$F$17,'[38]17.1'!$D$19:$F$22,'[38]17.1'!$I$9:$I$12,'[38]17.1'!$I$14:$I$17,'[38]17.1'!$I$19:$I$22,'[38]17.1'!$D$9:$F$12</definedName>
    <definedName name="SCOPE_17.1_PRT" localSheetId="11">'[39]17.1'!$D$14:$F$17,'[39]17.1'!$D$19:$F$22,'[39]17.1'!$I$9:$I$12,'[39]17.1'!$I$14:$I$17,'[39]17.1'!$I$19:$I$22,'[39]17.1'!$D$9:$F$12</definedName>
    <definedName name="SCOPE_17.1_PRT" localSheetId="12">'[39]17.1'!$D$14:$F$17,'[39]17.1'!$D$19:$F$22,'[39]17.1'!$I$9:$I$12,'[39]17.1'!$I$14:$I$17,'[39]17.1'!$I$19:$I$22,'[39]17.1'!$D$9:$F$12</definedName>
    <definedName name="SCOPE_17.1_PRT" localSheetId="16">'[39]17.1'!$D$14:$F$17,'[39]17.1'!$D$19:$F$22,'[39]17.1'!$I$9:$I$12,'[39]17.1'!$I$14:$I$17,'[39]17.1'!$I$19:$I$22,'[39]17.1'!$D$9:$F$12</definedName>
    <definedName name="SCOPE_17.1_PRT" localSheetId="6">'[38]17.1'!$D$14:$F$17,'[38]17.1'!$D$19:$F$22,'[38]17.1'!$I$9:$I$12,'[38]17.1'!$I$14:$I$17,'[38]17.1'!$I$19:$I$22,'[38]17.1'!$D$9:$F$12</definedName>
    <definedName name="SCOPE_17.1_PRT" localSheetId="18">'[38]17.1'!$D$14:$F$17,'[38]17.1'!$D$19:$F$22,'[38]17.1'!$I$9:$I$12,'[38]17.1'!$I$14:$I$17,'[38]17.1'!$I$19:$I$22,'[38]17.1'!$D$9:$F$12</definedName>
    <definedName name="SCOPE_17.1_PRT" localSheetId="19">'[38]17.1'!$D$14:$F$17,'[38]17.1'!$D$19:$F$22,'[38]17.1'!$I$9:$I$12,'[38]17.1'!$I$14:$I$17,'[38]17.1'!$I$19:$I$22,'[38]17.1'!$D$9:$F$12</definedName>
    <definedName name="SCOPE_17.1_PRT">'[40]17.1'!$D$14:$F$17,'[40]17.1'!$D$19:$F$22,'[40]17.1'!$I$9:$I$12,'[40]17.1'!$I$14:$I$17,'[40]17.1'!$I$19:$I$22,'[40]17.1'!$D$9:$F$12</definedName>
    <definedName name="SCOPE_17_LD" localSheetId="7">#REF!</definedName>
    <definedName name="SCOPE_17_LD" localSheetId="8">#REF!</definedName>
    <definedName name="SCOPE_17_LD" localSheetId="11">#REF!</definedName>
    <definedName name="SCOPE_17_LD" localSheetId="12">#REF!</definedName>
    <definedName name="SCOPE_17_LD" localSheetId="14">#REF!</definedName>
    <definedName name="SCOPE_17_LD" localSheetId="16">#REF!</definedName>
    <definedName name="SCOPE_17_LD" localSheetId="2">#REF!</definedName>
    <definedName name="SCOPE_17_LD" localSheetId="3">#REF!</definedName>
    <definedName name="SCOPE_17_LD" localSheetId="4">#REF!</definedName>
    <definedName name="SCOPE_17_LD" localSheetId="5">#REF!</definedName>
    <definedName name="SCOPE_17_LD" localSheetId="6">#REF!</definedName>
    <definedName name="SCOPE_17_LD" localSheetId="18">#REF!</definedName>
    <definedName name="SCOPE_17_LD" localSheetId="19">#REF!</definedName>
    <definedName name="SCOPE_17_LD">#REF!</definedName>
    <definedName name="SCOPE_17_LD_4">"#REF!"</definedName>
    <definedName name="SCOPE_17_PRT" localSheetId="7">'[38]17'!$J$39:$M$41,'[38]17'!$E$43:$H$51,'[38]17'!$J$43:$M$51,'[38]17'!$E$54:$H$56,'[38]17'!$E$58:$H$66,'[38]17'!$E$69:$M$81,'[38]17'!$E$9:$H$11,'5.1 I ПР i'!P1_SCOPE_17_PRT</definedName>
    <definedName name="SCOPE_17_PRT" localSheetId="9">'[38]17'!$J$39:$M$41,'[38]17'!$E$43:$H$51,'[38]17'!$J$43:$M$51,'[38]17'!$E$54:$H$56,'[38]17'!$E$58:$H$66,'[38]17'!$E$69:$M$81,'[38]17'!$E$9:$H$11,'5.3 III. В i'!P1_SCOPE_17_PRT</definedName>
    <definedName name="SCOPE_17_PRT" localSheetId="10">'[38]17'!$J$39:$M$41,'[38]17'!$E$43:$H$51,'[38]17'!$J$43:$M$51,'[38]17'!$E$54:$H$56,'[38]17'!$E$58:$H$66,'[38]17'!$E$69:$M$81,'[38]17'!$E$9:$H$11,'5.3.1.  КПР'!P1_SCOPE_17_PRT</definedName>
    <definedName name="SCOPE_17_PRT" localSheetId="11">'[39]17'!$J$39:$M$41,'[39]17'!$E$43:$H$51,'[39]17'!$J$43:$M$51,'[39]17'!$E$54:$H$56,'[39]17'!$E$58:$H$66,'[39]17'!$E$69:$M$81,'[39]17'!$E$9:$H$11,'5.3.2.  КНР'!P1_SCOPE_17_PRT</definedName>
    <definedName name="SCOPE_17_PRT" localSheetId="12">'[39]17'!$J$39:$M$41,'[39]17'!$E$43:$H$51,'[39]17'!$J$43:$M$51,'[39]17'!$E$54:$H$56,'[39]17'!$E$58:$H$66,'[39]17'!$E$69:$M$81,'[39]17'!$E$9:$H$11,'5.3.3.  КНВВ'!P1_SCOPE_17_PRT</definedName>
    <definedName name="SCOPE_17_PRT" localSheetId="16">'[39]17'!$J$39:$M$41,'[39]17'!$E$43:$H$51,'[39]17'!$J$43:$M$51,'[39]17'!$E$54:$H$56,'[39]17'!$E$58:$H$66,'[39]17'!$E$69:$M$81,'[39]17'!$E$9:$H$11,'5.3.4.  КПО'!P1_SCOPE_17_PRT</definedName>
    <definedName name="SCOPE_17_PRT" localSheetId="2">[0]!P1_SCOPE_16_PRT,[0]!P2_SCOPE_16_PRT</definedName>
    <definedName name="SCOPE_17_PRT" localSheetId="3">'[40]17'!$J$39:$M$41,'[40]17'!$E$43:$H$51,'[40]17'!$J$43:$M$51,'[40]17'!$E$54:$H$56,'[40]17'!$E$58:$H$66,'[40]17'!$E$69:$M$81,'[40]17'!$E$9:$H$11,P1_SCOPE_17_PRT</definedName>
    <definedName name="SCOPE_17_PRT" localSheetId="4">[0]!P1_SCOPE_16_PRT,[0]!P2_SCOPE_16_PRT</definedName>
    <definedName name="SCOPE_17_PRT" localSheetId="5">[0]!P1_SCOPE_16_PRT,[0]!P2_SCOPE_16_PRT</definedName>
    <definedName name="SCOPE_17_PRT" localSheetId="6">'[38]17'!$J$39:$M$41,'[38]17'!$E$43:$H$51,'[38]17'!$J$43:$M$51,'[38]17'!$E$54:$H$56,'[38]17'!$E$58:$H$66,'[38]17'!$E$69:$M$81,'[38]17'!$E$9:$H$11,'Пр 5. НВВ i'!P1_SCOPE_17_PRT</definedName>
    <definedName name="SCOPE_17_PRT" localSheetId="18">'[38]17'!$J$39:$M$41,'[38]17'!$E$43:$H$51,'[38]17'!$J$43:$M$51,'[38]17'!$E$54:$H$56,'[38]17'!$E$58:$H$66,'[38]17'!$E$69:$M$81,'[38]17'!$E$9:$H$11,'Пр 5.3.5 В i корр ИП'!P1_SCOPE_17_PRT</definedName>
    <definedName name="SCOPE_17_PRT" localSheetId="19">'[38]17'!$J$39:$M$41,'[38]17'!$E$43:$H$51,'[38]17'!$J$43:$M$51,'[38]17'!$E$54:$H$56,'[38]17'!$E$58:$H$66,'[38]17'!$E$69:$M$81,'[38]17'!$E$9:$H$11,'Пр 5.3.6 IV КНК i-2'!P1_SCOPE_17_PRT</definedName>
    <definedName name="SCOPE_17_PRT">'[40]17'!$J$39:$M$41,'[40]17'!$E$43:$H$51,'[40]17'!$J$43:$M$51,'[40]17'!$E$54:$H$56,'[40]17'!$E$58:$H$66,'[40]17'!$E$69:$M$81,'[40]17'!$E$9:$H$11,P1_SCOPE_17_PRT</definedName>
    <definedName name="SCOPE_2" localSheetId="7">#REF!</definedName>
    <definedName name="SCOPE_2" localSheetId="8">#REF!</definedName>
    <definedName name="SCOPE_2" localSheetId="11">#REF!</definedName>
    <definedName name="SCOPE_2" localSheetId="12">#REF!</definedName>
    <definedName name="SCOPE_2" localSheetId="14">#REF!</definedName>
    <definedName name="SCOPE_2" localSheetId="16">#REF!</definedName>
    <definedName name="SCOPE_2" localSheetId="2">#REF!</definedName>
    <definedName name="SCOPE_2" localSheetId="3">#REF!</definedName>
    <definedName name="SCOPE_2" localSheetId="4">#REF!</definedName>
    <definedName name="SCOPE_2" localSheetId="5">#REF!</definedName>
    <definedName name="SCOPE_2" localSheetId="6">#REF!</definedName>
    <definedName name="SCOPE_2" localSheetId="18">#REF!</definedName>
    <definedName name="SCOPE_2" localSheetId="19">#REF!</definedName>
    <definedName name="SCOPE_2">#REF!</definedName>
    <definedName name="SCOPE_2.1_LD" localSheetId="7">#REF!</definedName>
    <definedName name="SCOPE_2.1_LD" localSheetId="8">#REF!</definedName>
    <definedName name="SCOPE_2.1_LD" localSheetId="11">#REF!</definedName>
    <definedName name="SCOPE_2.1_LD" localSheetId="12">#REF!</definedName>
    <definedName name="SCOPE_2.1_LD" localSheetId="14">#REF!</definedName>
    <definedName name="SCOPE_2.1_LD" localSheetId="16">#REF!</definedName>
    <definedName name="SCOPE_2.1_LD" localSheetId="2">#REF!</definedName>
    <definedName name="SCOPE_2.1_LD" localSheetId="5">#REF!</definedName>
    <definedName name="SCOPE_2.1_LD" localSheetId="6">#REF!</definedName>
    <definedName name="SCOPE_2.1_LD" localSheetId="18">#REF!</definedName>
    <definedName name="SCOPE_2.1_LD" localSheetId="19">#REF!</definedName>
    <definedName name="SCOPE_2.1_LD">#REF!</definedName>
    <definedName name="SCOPE_2.1_LD_4">"#REF!"</definedName>
    <definedName name="SCOPE_2.1_PRT" localSheetId="7">#REF!</definedName>
    <definedName name="SCOPE_2.1_PRT" localSheetId="8">#REF!</definedName>
    <definedName name="SCOPE_2.1_PRT" localSheetId="11">#REF!</definedName>
    <definedName name="SCOPE_2.1_PRT" localSheetId="12">#REF!</definedName>
    <definedName name="SCOPE_2.1_PRT" localSheetId="14">#REF!</definedName>
    <definedName name="SCOPE_2.1_PRT" localSheetId="16">#REF!</definedName>
    <definedName name="SCOPE_2.1_PRT" localSheetId="2">#REF!</definedName>
    <definedName name="SCOPE_2.1_PRT" localSheetId="5">#REF!</definedName>
    <definedName name="SCOPE_2.1_PRT" localSheetId="6">#REF!</definedName>
    <definedName name="SCOPE_2.1_PRT" localSheetId="18">#REF!</definedName>
    <definedName name="SCOPE_2.1_PRT" localSheetId="19">#REF!</definedName>
    <definedName name="SCOPE_2.1_PRT">#REF!</definedName>
    <definedName name="SCOPE_2.1_PRT_4">"#REF!"</definedName>
    <definedName name="SCOPE_2.2_LD" localSheetId="7">#REF!</definedName>
    <definedName name="SCOPE_2.2_LD" localSheetId="8">#REF!</definedName>
    <definedName name="SCOPE_2.2_LD" localSheetId="9">#REF!</definedName>
    <definedName name="SCOPE_2.2_LD" localSheetId="10">#REF!</definedName>
    <definedName name="SCOPE_2.2_LD" localSheetId="11">#REF!</definedName>
    <definedName name="SCOPE_2.2_LD" localSheetId="12">#REF!</definedName>
    <definedName name="SCOPE_2.2_LD" localSheetId="14">#REF!</definedName>
    <definedName name="SCOPE_2.2_LD" localSheetId="16">#REF!</definedName>
    <definedName name="SCOPE_2.2_LD" localSheetId="2">#REF!</definedName>
    <definedName name="SCOPE_2.2_LD" localSheetId="5">#REF!</definedName>
    <definedName name="SCOPE_2.2_LD" localSheetId="6">#REF!</definedName>
    <definedName name="SCOPE_2.2_LD" localSheetId="18">#REF!</definedName>
    <definedName name="SCOPE_2.2_LD" localSheetId="19">#REF!</definedName>
    <definedName name="SCOPE_2.2_LD">#REF!</definedName>
    <definedName name="SCOPE_2.2_LD_4">"#REF!"</definedName>
    <definedName name="SCOPE_2.2_PRT" localSheetId="7">#REF!</definedName>
    <definedName name="SCOPE_2.2_PRT" localSheetId="8">#REF!</definedName>
    <definedName name="SCOPE_2.2_PRT" localSheetId="9">#REF!</definedName>
    <definedName name="SCOPE_2.2_PRT" localSheetId="10">#REF!</definedName>
    <definedName name="SCOPE_2.2_PRT" localSheetId="11">#REF!</definedName>
    <definedName name="SCOPE_2.2_PRT" localSheetId="12">#REF!</definedName>
    <definedName name="SCOPE_2.2_PRT" localSheetId="14">#REF!</definedName>
    <definedName name="SCOPE_2.2_PRT" localSheetId="16">#REF!</definedName>
    <definedName name="SCOPE_2.2_PRT" localSheetId="2">#REF!</definedName>
    <definedName name="SCOPE_2.2_PRT" localSheetId="5">#REF!</definedName>
    <definedName name="SCOPE_2.2_PRT" localSheetId="6">#REF!</definedName>
    <definedName name="SCOPE_2.2_PRT" localSheetId="18">#REF!</definedName>
    <definedName name="SCOPE_2.2_PRT" localSheetId="19">#REF!</definedName>
    <definedName name="SCOPE_2.2_PRT">#REF!</definedName>
    <definedName name="SCOPE_2.2_PRT_4">"#REF!"</definedName>
    <definedName name="SCOPE_2_1" localSheetId="7">#REF!</definedName>
    <definedName name="SCOPE_2_1" localSheetId="8">#REF!</definedName>
    <definedName name="SCOPE_2_1" localSheetId="11">#REF!</definedName>
    <definedName name="SCOPE_2_1" localSheetId="12">#REF!</definedName>
    <definedName name="SCOPE_2_1" localSheetId="14">#REF!</definedName>
    <definedName name="SCOPE_2_1" localSheetId="16">#REF!</definedName>
    <definedName name="SCOPE_2_1" localSheetId="2">#REF!</definedName>
    <definedName name="SCOPE_2_1" localSheetId="5">#REF!</definedName>
    <definedName name="SCOPE_2_1" localSheetId="6">#REF!</definedName>
    <definedName name="SCOPE_2_1" localSheetId="18">#REF!</definedName>
    <definedName name="SCOPE_2_1" localSheetId="19">#REF!</definedName>
    <definedName name="SCOPE_2_1">#REF!</definedName>
    <definedName name="SCOPE_2_1_5">"#REF!"</definedName>
    <definedName name="SCOPE_2_5">"#REF!"</definedName>
    <definedName name="SCOPE_2_DR1" localSheetId="7">#REF!</definedName>
    <definedName name="SCOPE_2_DR1" localSheetId="8">#REF!</definedName>
    <definedName name="SCOPE_2_DR1" localSheetId="11">#REF!</definedName>
    <definedName name="SCOPE_2_DR1" localSheetId="12">#REF!</definedName>
    <definedName name="SCOPE_2_DR1" localSheetId="14">#REF!</definedName>
    <definedName name="SCOPE_2_DR1" localSheetId="16">#REF!</definedName>
    <definedName name="SCOPE_2_DR1" localSheetId="2">#REF!</definedName>
    <definedName name="SCOPE_2_DR1" localSheetId="5">#REF!</definedName>
    <definedName name="SCOPE_2_DR1" localSheetId="6">#REF!</definedName>
    <definedName name="SCOPE_2_DR1" localSheetId="18">#REF!</definedName>
    <definedName name="SCOPE_2_DR1" localSheetId="19">#REF!</definedName>
    <definedName name="SCOPE_2_DR1">#REF!</definedName>
    <definedName name="SCOPE_2_DR1_4">"#REF!"</definedName>
    <definedName name="SCOPE_2_DR10" localSheetId="7">#REF!</definedName>
    <definedName name="SCOPE_2_DR10" localSheetId="8">#REF!</definedName>
    <definedName name="SCOPE_2_DR10" localSheetId="11">#REF!</definedName>
    <definedName name="SCOPE_2_DR10" localSheetId="12">#REF!</definedName>
    <definedName name="SCOPE_2_DR10" localSheetId="14">#REF!</definedName>
    <definedName name="SCOPE_2_DR10" localSheetId="16">#REF!</definedName>
    <definedName name="SCOPE_2_DR10" localSheetId="2">#REF!</definedName>
    <definedName name="SCOPE_2_DR10" localSheetId="5">#REF!</definedName>
    <definedName name="SCOPE_2_DR10" localSheetId="6">#REF!</definedName>
    <definedName name="SCOPE_2_DR10" localSheetId="18">#REF!</definedName>
    <definedName name="SCOPE_2_DR10" localSheetId="19">#REF!</definedName>
    <definedName name="SCOPE_2_DR10">#REF!</definedName>
    <definedName name="SCOPE_2_DR10_4">"#REF!"</definedName>
    <definedName name="SCOPE_2_DR11" localSheetId="7">#REF!</definedName>
    <definedName name="SCOPE_2_DR11" localSheetId="8">#REF!</definedName>
    <definedName name="SCOPE_2_DR11" localSheetId="11">#REF!</definedName>
    <definedName name="SCOPE_2_DR11" localSheetId="12">#REF!</definedName>
    <definedName name="SCOPE_2_DR11" localSheetId="14">#REF!</definedName>
    <definedName name="SCOPE_2_DR11" localSheetId="16">#REF!</definedName>
    <definedName name="SCOPE_2_DR11" localSheetId="2">#REF!</definedName>
    <definedName name="SCOPE_2_DR11" localSheetId="5">#REF!</definedName>
    <definedName name="SCOPE_2_DR11" localSheetId="6">#REF!</definedName>
    <definedName name="SCOPE_2_DR11" localSheetId="18">#REF!</definedName>
    <definedName name="SCOPE_2_DR11" localSheetId="19">#REF!</definedName>
    <definedName name="SCOPE_2_DR11">#REF!</definedName>
    <definedName name="SCOPE_2_DR11_4">"#REF!"</definedName>
    <definedName name="SCOPE_2_DR2" localSheetId="7">#REF!</definedName>
    <definedName name="SCOPE_2_DR2" localSheetId="8">#REF!</definedName>
    <definedName name="SCOPE_2_DR2" localSheetId="11">#REF!</definedName>
    <definedName name="SCOPE_2_DR2" localSheetId="12">#REF!</definedName>
    <definedName name="SCOPE_2_DR2" localSheetId="14">#REF!</definedName>
    <definedName name="SCOPE_2_DR2" localSheetId="16">#REF!</definedName>
    <definedName name="SCOPE_2_DR2" localSheetId="2">#REF!</definedName>
    <definedName name="SCOPE_2_DR2" localSheetId="5">#REF!</definedName>
    <definedName name="SCOPE_2_DR2" localSheetId="6">#REF!</definedName>
    <definedName name="SCOPE_2_DR2" localSheetId="18">#REF!</definedName>
    <definedName name="SCOPE_2_DR2" localSheetId="19">#REF!</definedName>
    <definedName name="SCOPE_2_DR2">#REF!</definedName>
    <definedName name="SCOPE_2_DR2_4">"#REF!"</definedName>
    <definedName name="SCOPE_2_DR3" localSheetId="7">#REF!</definedName>
    <definedName name="SCOPE_2_DR3" localSheetId="8">#REF!</definedName>
    <definedName name="SCOPE_2_DR3" localSheetId="11">#REF!</definedName>
    <definedName name="SCOPE_2_DR3" localSheetId="12">#REF!</definedName>
    <definedName name="SCOPE_2_DR3" localSheetId="14">#REF!</definedName>
    <definedName name="SCOPE_2_DR3" localSheetId="16">#REF!</definedName>
    <definedName name="SCOPE_2_DR3" localSheetId="2">#REF!</definedName>
    <definedName name="SCOPE_2_DR3" localSheetId="5">#REF!</definedName>
    <definedName name="SCOPE_2_DR3" localSheetId="6">#REF!</definedName>
    <definedName name="SCOPE_2_DR3" localSheetId="18">#REF!</definedName>
    <definedName name="SCOPE_2_DR3" localSheetId="19">#REF!</definedName>
    <definedName name="SCOPE_2_DR3">#REF!</definedName>
    <definedName name="SCOPE_2_DR3_4">"#REF!"</definedName>
    <definedName name="SCOPE_2_DR4" localSheetId="7">#REF!</definedName>
    <definedName name="SCOPE_2_DR4" localSheetId="8">#REF!</definedName>
    <definedName name="SCOPE_2_DR4" localSheetId="11">#REF!</definedName>
    <definedName name="SCOPE_2_DR4" localSheetId="12">#REF!</definedName>
    <definedName name="SCOPE_2_DR4" localSheetId="14">#REF!</definedName>
    <definedName name="SCOPE_2_DR4" localSheetId="16">#REF!</definedName>
    <definedName name="SCOPE_2_DR4" localSheetId="2">#REF!</definedName>
    <definedName name="SCOPE_2_DR4" localSheetId="5">#REF!</definedName>
    <definedName name="SCOPE_2_DR4" localSheetId="6">#REF!</definedName>
    <definedName name="SCOPE_2_DR4" localSheetId="18">#REF!</definedName>
    <definedName name="SCOPE_2_DR4" localSheetId="19">#REF!</definedName>
    <definedName name="SCOPE_2_DR4">#REF!</definedName>
    <definedName name="SCOPE_2_DR4_4">"#REF!"</definedName>
    <definedName name="SCOPE_2_DR5" localSheetId="7">#REF!</definedName>
    <definedName name="SCOPE_2_DR5" localSheetId="8">#REF!</definedName>
    <definedName name="SCOPE_2_DR5" localSheetId="11">#REF!</definedName>
    <definedName name="SCOPE_2_DR5" localSheetId="12">#REF!</definedName>
    <definedName name="SCOPE_2_DR5" localSheetId="14">#REF!</definedName>
    <definedName name="SCOPE_2_DR5" localSheetId="16">#REF!</definedName>
    <definedName name="SCOPE_2_DR5" localSheetId="2">#REF!</definedName>
    <definedName name="SCOPE_2_DR5" localSheetId="5">#REF!</definedName>
    <definedName name="SCOPE_2_DR5" localSheetId="6">#REF!</definedName>
    <definedName name="SCOPE_2_DR5" localSheetId="18">#REF!</definedName>
    <definedName name="SCOPE_2_DR5" localSheetId="19">#REF!</definedName>
    <definedName name="SCOPE_2_DR5">#REF!</definedName>
    <definedName name="SCOPE_2_DR5_4">"#REF!"</definedName>
    <definedName name="SCOPE_2_DR6" localSheetId="7">#REF!</definedName>
    <definedName name="SCOPE_2_DR6" localSheetId="8">#REF!</definedName>
    <definedName name="SCOPE_2_DR6" localSheetId="11">#REF!</definedName>
    <definedName name="SCOPE_2_DR6" localSheetId="12">#REF!</definedName>
    <definedName name="SCOPE_2_DR6" localSheetId="14">#REF!</definedName>
    <definedName name="SCOPE_2_DR6" localSheetId="16">#REF!</definedName>
    <definedName name="SCOPE_2_DR6" localSheetId="2">#REF!</definedName>
    <definedName name="SCOPE_2_DR6" localSheetId="5">#REF!</definedName>
    <definedName name="SCOPE_2_DR6" localSheetId="6">#REF!</definedName>
    <definedName name="SCOPE_2_DR6" localSheetId="18">#REF!</definedName>
    <definedName name="SCOPE_2_DR6" localSheetId="19">#REF!</definedName>
    <definedName name="SCOPE_2_DR6">#REF!</definedName>
    <definedName name="SCOPE_2_DR6_4">"#REF!"</definedName>
    <definedName name="SCOPE_2_DR7" localSheetId="7">#REF!</definedName>
    <definedName name="SCOPE_2_DR7" localSheetId="8">#REF!</definedName>
    <definedName name="SCOPE_2_DR7" localSheetId="11">#REF!</definedName>
    <definedName name="SCOPE_2_DR7" localSheetId="12">#REF!</definedName>
    <definedName name="SCOPE_2_DR7" localSheetId="14">#REF!</definedName>
    <definedName name="SCOPE_2_DR7" localSheetId="16">#REF!</definedName>
    <definedName name="SCOPE_2_DR7" localSheetId="2">#REF!</definedName>
    <definedName name="SCOPE_2_DR7" localSheetId="5">#REF!</definedName>
    <definedName name="SCOPE_2_DR7" localSheetId="6">#REF!</definedName>
    <definedName name="SCOPE_2_DR7" localSheetId="18">#REF!</definedName>
    <definedName name="SCOPE_2_DR7" localSheetId="19">#REF!</definedName>
    <definedName name="SCOPE_2_DR7">#REF!</definedName>
    <definedName name="SCOPE_2_DR7_4">"#REF!"</definedName>
    <definedName name="SCOPE_2_DR8" localSheetId="7">#REF!</definedName>
    <definedName name="SCOPE_2_DR8" localSheetId="8">#REF!</definedName>
    <definedName name="SCOPE_2_DR8" localSheetId="11">#REF!</definedName>
    <definedName name="SCOPE_2_DR8" localSheetId="12">#REF!</definedName>
    <definedName name="SCOPE_2_DR8" localSheetId="14">#REF!</definedName>
    <definedName name="SCOPE_2_DR8" localSheetId="16">#REF!</definedName>
    <definedName name="SCOPE_2_DR8" localSheetId="2">#REF!</definedName>
    <definedName name="SCOPE_2_DR8" localSheetId="5">#REF!</definedName>
    <definedName name="SCOPE_2_DR8" localSheetId="6">#REF!</definedName>
    <definedName name="SCOPE_2_DR8" localSheetId="18">#REF!</definedName>
    <definedName name="SCOPE_2_DR8" localSheetId="19">#REF!</definedName>
    <definedName name="SCOPE_2_DR8">#REF!</definedName>
    <definedName name="SCOPE_2_DR8_4">"#REF!"</definedName>
    <definedName name="SCOPE_2_DR9" localSheetId="7">#REF!</definedName>
    <definedName name="SCOPE_2_DR9" localSheetId="8">#REF!</definedName>
    <definedName name="SCOPE_2_DR9" localSheetId="11">#REF!</definedName>
    <definedName name="SCOPE_2_DR9" localSheetId="12">#REF!</definedName>
    <definedName name="SCOPE_2_DR9" localSheetId="14">#REF!</definedName>
    <definedName name="SCOPE_2_DR9" localSheetId="16">#REF!</definedName>
    <definedName name="SCOPE_2_DR9" localSheetId="2">#REF!</definedName>
    <definedName name="SCOPE_2_DR9" localSheetId="5">#REF!</definedName>
    <definedName name="SCOPE_2_DR9" localSheetId="6">#REF!</definedName>
    <definedName name="SCOPE_2_DR9" localSheetId="18">#REF!</definedName>
    <definedName name="SCOPE_2_DR9" localSheetId="19">#REF!</definedName>
    <definedName name="SCOPE_2_DR9">#REF!</definedName>
    <definedName name="SCOPE_2_DR9_4">"#REF!"</definedName>
    <definedName name="SCOPE_24_LD" localSheetId="7">'[38]24'!$E$8:$J$47,'[38]24'!$E$49:$J$66</definedName>
    <definedName name="SCOPE_24_LD" localSheetId="9">'[38]24'!$E$8:$J$47,'[38]24'!$E$49:$J$66</definedName>
    <definedName name="SCOPE_24_LD" localSheetId="10">'[38]24'!$E$8:$J$47,'[38]24'!$E$49:$J$66</definedName>
    <definedName name="SCOPE_24_LD" localSheetId="11">'[39]24'!$E$8:$J$47,'[39]24'!$E$49:$J$66</definedName>
    <definedName name="SCOPE_24_LD" localSheetId="12">'[39]24'!$E$8:$J$47,'[39]24'!$E$49:$J$66</definedName>
    <definedName name="SCOPE_24_LD" localSheetId="16">'[39]24'!$E$8:$J$47,'[39]24'!$E$49:$J$66</definedName>
    <definedName name="SCOPE_24_LD" localSheetId="6">'[38]24'!$E$8:$J$47,'[38]24'!$E$49:$J$66</definedName>
    <definedName name="SCOPE_24_LD" localSheetId="18">'[38]24'!$E$8:$J$47,'[38]24'!$E$49:$J$66</definedName>
    <definedName name="SCOPE_24_LD" localSheetId="19">'[38]24'!$E$8:$J$47,'[38]24'!$E$49:$J$66</definedName>
    <definedName name="SCOPE_24_LD">'[40]24'!$E$8:$J$47,'[40]24'!$E$49:$J$66</definedName>
    <definedName name="SCOPE_24_PRT" localSheetId="7">'[38]24'!$E$41:$I$41,'[38]24'!$E$34:$I$34,'[38]24'!$E$36:$I$36,'[38]24'!$E$43:$I$43</definedName>
    <definedName name="SCOPE_24_PRT" localSheetId="9">'[38]24'!$E$41:$I$41,'[38]24'!$E$34:$I$34,'[38]24'!$E$36:$I$36,'[38]24'!$E$43:$I$43</definedName>
    <definedName name="SCOPE_24_PRT" localSheetId="10">'[38]24'!$E$41:$I$41,'[38]24'!$E$34:$I$34,'[38]24'!$E$36:$I$36,'[38]24'!$E$43:$I$43</definedName>
    <definedName name="SCOPE_24_PRT" localSheetId="11">'[39]24'!$E$41:$I$41,'[39]24'!$E$34:$I$34,'[39]24'!$E$36:$I$36,'[39]24'!$E$43:$I$43</definedName>
    <definedName name="SCOPE_24_PRT" localSheetId="12">'[39]24'!$E$41:$I$41,'[39]24'!$E$34:$I$34,'[39]24'!$E$36:$I$36,'[39]24'!$E$43:$I$43</definedName>
    <definedName name="SCOPE_24_PRT" localSheetId="16">'[39]24'!$E$41:$I$41,'[39]24'!$E$34:$I$34,'[39]24'!$E$36:$I$36,'[39]24'!$E$43:$I$43</definedName>
    <definedName name="SCOPE_24_PRT" localSheetId="6">'[38]24'!$E$41:$I$41,'[38]24'!$E$34:$I$34,'[38]24'!$E$36:$I$36,'[38]24'!$E$43:$I$43</definedName>
    <definedName name="SCOPE_24_PRT" localSheetId="18">'[38]24'!$E$41:$I$41,'[38]24'!$E$34:$I$34,'[38]24'!$E$36:$I$36,'[38]24'!$E$43:$I$43</definedName>
    <definedName name="SCOPE_24_PRT" localSheetId="19">'[38]24'!$E$41:$I$41,'[38]24'!$E$34:$I$34,'[38]24'!$E$36:$I$36,'[38]24'!$E$43:$I$43</definedName>
    <definedName name="SCOPE_24_PRT">'[40]24'!$E$41:$I$41,'[40]24'!$E$34:$I$34,'[40]24'!$E$36:$I$36,'[40]24'!$E$43:$I$43</definedName>
    <definedName name="SCOPE_25_LD" localSheetId="7">#REF!</definedName>
    <definedName name="SCOPE_25_LD" localSheetId="8">#REF!</definedName>
    <definedName name="SCOPE_25_LD" localSheetId="11">#REF!</definedName>
    <definedName name="SCOPE_25_LD" localSheetId="12">#REF!</definedName>
    <definedName name="SCOPE_25_LD" localSheetId="14">#REF!</definedName>
    <definedName name="SCOPE_25_LD" localSheetId="16">#REF!</definedName>
    <definedName name="SCOPE_25_LD" localSheetId="2">#REF!</definedName>
    <definedName name="SCOPE_25_LD" localSheetId="3">#REF!</definedName>
    <definedName name="SCOPE_25_LD" localSheetId="4">#REF!</definedName>
    <definedName name="SCOPE_25_LD" localSheetId="5">#REF!</definedName>
    <definedName name="SCOPE_25_LD" localSheetId="6">#REF!</definedName>
    <definedName name="SCOPE_25_LD" localSheetId="18">#REF!</definedName>
    <definedName name="SCOPE_25_LD" localSheetId="19">#REF!</definedName>
    <definedName name="SCOPE_25_LD">#REF!</definedName>
    <definedName name="SCOPE_25_LD_4">"#REF!"</definedName>
    <definedName name="SCOPE_25_PRT" localSheetId="7">'[38]25'!$E$20:$I$20,'[38]25'!$E$34:$I$34,'[38]25'!$E$41:$I$41,'[38]25'!$E$8:$I$10</definedName>
    <definedName name="SCOPE_25_PRT" localSheetId="9">'[38]25'!$E$20:$I$20,'[38]25'!$E$34:$I$34,'[38]25'!$E$41:$I$41,'[38]25'!$E$8:$I$10</definedName>
    <definedName name="SCOPE_25_PRT" localSheetId="10">'[38]25'!$E$20:$I$20,'[38]25'!$E$34:$I$34,'[38]25'!$E$41:$I$41,'[38]25'!$E$8:$I$10</definedName>
    <definedName name="SCOPE_25_PRT" localSheetId="11">'[39]25'!$E$20:$I$20,'[39]25'!$E$34:$I$34,'[39]25'!$E$41:$I$41,'[39]25'!$E$8:$I$10</definedName>
    <definedName name="SCOPE_25_PRT" localSheetId="12">'[39]25'!$E$20:$I$20,'[39]25'!$E$34:$I$34,'[39]25'!$E$41:$I$41,'[39]25'!$E$8:$I$10</definedName>
    <definedName name="SCOPE_25_PRT" localSheetId="16">'[39]25'!$E$20:$I$20,'[39]25'!$E$34:$I$34,'[39]25'!$E$41:$I$41,'[39]25'!$E$8:$I$10</definedName>
    <definedName name="SCOPE_25_PRT" localSheetId="6">'[38]25'!$E$20:$I$20,'[38]25'!$E$34:$I$34,'[38]25'!$E$41:$I$41,'[38]25'!$E$8:$I$10</definedName>
    <definedName name="SCOPE_25_PRT" localSheetId="18">'[38]25'!$E$20:$I$20,'[38]25'!$E$34:$I$34,'[38]25'!$E$41:$I$41,'[38]25'!$E$8:$I$10</definedName>
    <definedName name="SCOPE_25_PRT" localSheetId="19">'[38]25'!$E$20:$I$20,'[38]25'!$E$34:$I$34,'[38]25'!$E$41:$I$41,'[38]25'!$E$8:$I$10</definedName>
    <definedName name="SCOPE_25_PRT">'[40]25'!$E$20:$I$20,'[40]25'!$E$34:$I$34,'[40]25'!$E$41:$I$41,'[40]25'!$E$8:$I$10</definedName>
    <definedName name="SCOPE_3_DR1" localSheetId="7">#REF!</definedName>
    <definedName name="SCOPE_3_DR1" localSheetId="8">#REF!</definedName>
    <definedName name="SCOPE_3_DR1" localSheetId="11">#REF!</definedName>
    <definedName name="SCOPE_3_DR1" localSheetId="12">#REF!</definedName>
    <definedName name="SCOPE_3_DR1" localSheetId="14">#REF!</definedName>
    <definedName name="SCOPE_3_DR1" localSheetId="16">#REF!</definedName>
    <definedName name="SCOPE_3_DR1" localSheetId="2">#REF!</definedName>
    <definedName name="SCOPE_3_DR1" localSheetId="3">#REF!</definedName>
    <definedName name="SCOPE_3_DR1" localSheetId="4">#REF!</definedName>
    <definedName name="SCOPE_3_DR1" localSheetId="5">#REF!</definedName>
    <definedName name="SCOPE_3_DR1" localSheetId="6">#REF!</definedName>
    <definedName name="SCOPE_3_DR1" localSheetId="18">#REF!</definedName>
    <definedName name="SCOPE_3_DR1" localSheetId="19">#REF!</definedName>
    <definedName name="SCOPE_3_DR1">#REF!</definedName>
    <definedName name="SCOPE_3_DR1_4">"#REF!"</definedName>
    <definedName name="SCOPE_3_DR10" localSheetId="7">#REF!</definedName>
    <definedName name="SCOPE_3_DR10" localSheetId="8">#REF!</definedName>
    <definedName name="SCOPE_3_DR10" localSheetId="11">#REF!</definedName>
    <definedName name="SCOPE_3_DR10" localSheetId="12">#REF!</definedName>
    <definedName name="SCOPE_3_DR10" localSheetId="14">#REF!</definedName>
    <definedName name="SCOPE_3_DR10" localSheetId="16">#REF!</definedName>
    <definedName name="SCOPE_3_DR10" localSheetId="2">#REF!</definedName>
    <definedName name="SCOPE_3_DR10" localSheetId="5">#REF!</definedName>
    <definedName name="SCOPE_3_DR10" localSheetId="6">#REF!</definedName>
    <definedName name="SCOPE_3_DR10" localSheetId="18">#REF!</definedName>
    <definedName name="SCOPE_3_DR10" localSheetId="19">#REF!</definedName>
    <definedName name="SCOPE_3_DR10">#REF!</definedName>
    <definedName name="SCOPE_3_DR10_4">"#REF!"</definedName>
    <definedName name="SCOPE_3_DR11" localSheetId="7">#REF!</definedName>
    <definedName name="SCOPE_3_DR11" localSheetId="8">#REF!</definedName>
    <definedName name="SCOPE_3_DR11" localSheetId="11">#REF!</definedName>
    <definedName name="SCOPE_3_DR11" localSheetId="12">#REF!</definedName>
    <definedName name="SCOPE_3_DR11" localSheetId="14">#REF!</definedName>
    <definedName name="SCOPE_3_DR11" localSheetId="16">#REF!</definedName>
    <definedName name="SCOPE_3_DR11" localSheetId="2">#REF!</definedName>
    <definedName name="SCOPE_3_DR11" localSheetId="5">#REF!</definedName>
    <definedName name="SCOPE_3_DR11" localSheetId="6">#REF!</definedName>
    <definedName name="SCOPE_3_DR11" localSheetId="18">#REF!</definedName>
    <definedName name="SCOPE_3_DR11" localSheetId="19">#REF!</definedName>
    <definedName name="SCOPE_3_DR11">#REF!</definedName>
    <definedName name="SCOPE_3_DR11_4">"#REF!"</definedName>
    <definedName name="SCOPE_3_DR2" localSheetId="7">#REF!</definedName>
    <definedName name="SCOPE_3_DR2" localSheetId="8">#REF!</definedName>
    <definedName name="SCOPE_3_DR2" localSheetId="11">#REF!</definedName>
    <definedName name="SCOPE_3_DR2" localSheetId="12">#REF!</definedName>
    <definedName name="SCOPE_3_DR2" localSheetId="14">#REF!</definedName>
    <definedName name="SCOPE_3_DR2" localSheetId="16">#REF!</definedName>
    <definedName name="SCOPE_3_DR2" localSheetId="2">#REF!</definedName>
    <definedName name="SCOPE_3_DR2" localSheetId="5">#REF!</definedName>
    <definedName name="SCOPE_3_DR2" localSheetId="6">#REF!</definedName>
    <definedName name="SCOPE_3_DR2" localSheetId="18">#REF!</definedName>
    <definedName name="SCOPE_3_DR2" localSheetId="19">#REF!</definedName>
    <definedName name="SCOPE_3_DR2">#REF!</definedName>
    <definedName name="SCOPE_3_DR2_4">"#REF!"</definedName>
    <definedName name="SCOPE_3_DR3" localSheetId="7">#REF!</definedName>
    <definedName name="SCOPE_3_DR3" localSheetId="8">#REF!</definedName>
    <definedName name="SCOPE_3_DR3" localSheetId="11">#REF!</definedName>
    <definedName name="SCOPE_3_DR3" localSheetId="12">#REF!</definedName>
    <definedName name="SCOPE_3_DR3" localSheetId="14">#REF!</definedName>
    <definedName name="SCOPE_3_DR3" localSheetId="16">#REF!</definedName>
    <definedName name="SCOPE_3_DR3" localSheetId="2">#REF!</definedName>
    <definedName name="SCOPE_3_DR3" localSheetId="5">#REF!</definedName>
    <definedName name="SCOPE_3_DR3" localSheetId="6">#REF!</definedName>
    <definedName name="SCOPE_3_DR3" localSheetId="18">#REF!</definedName>
    <definedName name="SCOPE_3_DR3" localSheetId="19">#REF!</definedName>
    <definedName name="SCOPE_3_DR3">#REF!</definedName>
    <definedName name="SCOPE_3_DR3_4">"#REF!"</definedName>
    <definedName name="SCOPE_3_DR4" localSheetId="7">#REF!</definedName>
    <definedName name="SCOPE_3_DR4" localSheetId="8">#REF!</definedName>
    <definedName name="SCOPE_3_DR4" localSheetId="11">#REF!</definedName>
    <definedName name="SCOPE_3_DR4" localSheetId="12">#REF!</definedName>
    <definedName name="SCOPE_3_DR4" localSheetId="14">#REF!</definedName>
    <definedName name="SCOPE_3_DR4" localSheetId="16">#REF!</definedName>
    <definedName name="SCOPE_3_DR4" localSheetId="2">#REF!</definedName>
    <definedName name="SCOPE_3_DR4" localSheetId="5">#REF!</definedName>
    <definedName name="SCOPE_3_DR4" localSheetId="6">#REF!</definedName>
    <definedName name="SCOPE_3_DR4" localSheetId="18">#REF!</definedName>
    <definedName name="SCOPE_3_DR4" localSheetId="19">#REF!</definedName>
    <definedName name="SCOPE_3_DR4">#REF!</definedName>
    <definedName name="SCOPE_3_DR4_4">"#REF!"</definedName>
    <definedName name="SCOPE_3_DR5" localSheetId="7">#REF!</definedName>
    <definedName name="SCOPE_3_DR5" localSheetId="8">#REF!</definedName>
    <definedName name="SCOPE_3_DR5" localSheetId="11">#REF!</definedName>
    <definedName name="SCOPE_3_DR5" localSheetId="12">#REF!</definedName>
    <definedName name="SCOPE_3_DR5" localSheetId="14">#REF!</definedName>
    <definedName name="SCOPE_3_DR5" localSheetId="16">#REF!</definedName>
    <definedName name="SCOPE_3_DR5" localSheetId="2">#REF!</definedName>
    <definedName name="SCOPE_3_DR5" localSheetId="5">#REF!</definedName>
    <definedName name="SCOPE_3_DR5" localSheetId="6">#REF!</definedName>
    <definedName name="SCOPE_3_DR5" localSheetId="18">#REF!</definedName>
    <definedName name="SCOPE_3_DR5" localSheetId="19">#REF!</definedName>
    <definedName name="SCOPE_3_DR5">#REF!</definedName>
    <definedName name="SCOPE_3_DR5_4">"#REF!"</definedName>
    <definedName name="SCOPE_3_DR6" localSheetId="7">#REF!</definedName>
    <definedName name="SCOPE_3_DR6" localSheetId="8">#REF!</definedName>
    <definedName name="SCOPE_3_DR6" localSheetId="11">#REF!</definedName>
    <definedName name="SCOPE_3_DR6" localSheetId="12">#REF!</definedName>
    <definedName name="SCOPE_3_DR6" localSheetId="14">#REF!</definedName>
    <definedName name="SCOPE_3_DR6" localSheetId="16">#REF!</definedName>
    <definedName name="SCOPE_3_DR6" localSheetId="2">#REF!</definedName>
    <definedName name="SCOPE_3_DR6" localSheetId="5">#REF!</definedName>
    <definedName name="SCOPE_3_DR6" localSheetId="6">#REF!</definedName>
    <definedName name="SCOPE_3_DR6" localSheetId="18">#REF!</definedName>
    <definedName name="SCOPE_3_DR6" localSheetId="19">#REF!</definedName>
    <definedName name="SCOPE_3_DR6">#REF!</definedName>
    <definedName name="SCOPE_3_DR6_4">"#REF!"</definedName>
    <definedName name="SCOPE_3_DR7" localSheetId="7">#REF!</definedName>
    <definedName name="SCOPE_3_DR7" localSheetId="8">#REF!</definedName>
    <definedName name="SCOPE_3_DR7" localSheetId="11">#REF!</definedName>
    <definedName name="SCOPE_3_DR7" localSheetId="12">#REF!</definedName>
    <definedName name="SCOPE_3_DR7" localSheetId="14">#REF!</definedName>
    <definedName name="SCOPE_3_DR7" localSheetId="16">#REF!</definedName>
    <definedName name="SCOPE_3_DR7" localSheetId="2">#REF!</definedName>
    <definedName name="SCOPE_3_DR7" localSheetId="5">#REF!</definedName>
    <definedName name="SCOPE_3_DR7" localSheetId="6">#REF!</definedName>
    <definedName name="SCOPE_3_DR7" localSheetId="18">#REF!</definedName>
    <definedName name="SCOPE_3_DR7" localSheetId="19">#REF!</definedName>
    <definedName name="SCOPE_3_DR7">#REF!</definedName>
    <definedName name="SCOPE_3_DR7_4">"#REF!"</definedName>
    <definedName name="SCOPE_3_DR8" localSheetId="7">#REF!</definedName>
    <definedName name="SCOPE_3_DR8" localSheetId="8">#REF!</definedName>
    <definedName name="SCOPE_3_DR8" localSheetId="11">#REF!</definedName>
    <definedName name="SCOPE_3_DR8" localSheetId="12">#REF!</definedName>
    <definedName name="SCOPE_3_DR8" localSheetId="14">#REF!</definedName>
    <definedName name="SCOPE_3_DR8" localSheetId="16">#REF!</definedName>
    <definedName name="SCOPE_3_DR8" localSheetId="2">#REF!</definedName>
    <definedName name="SCOPE_3_DR8" localSheetId="5">#REF!</definedName>
    <definedName name="SCOPE_3_DR8" localSheetId="6">#REF!</definedName>
    <definedName name="SCOPE_3_DR8" localSheetId="18">#REF!</definedName>
    <definedName name="SCOPE_3_DR8" localSheetId="19">#REF!</definedName>
    <definedName name="SCOPE_3_DR8">#REF!</definedName>
    <definedName name="SCOPE_3_DR8_4">"#REF!"</definedName>
    <definedName name="SCOPE_3_DR9" localSheetId="7">#REF!</definedName>
    <definedName name="SCOPE_3_DR9" localSheetId="8">#REF!</definedName>
    <definedName name="SCOPE_3_DR9" localSheetId="11">#REF!</definedName>
    <definedName name="SCOPE_3_DR9" localSheetId="12">#REF!</definedName>
    <definedName name="SCOPE_3_DR9" localSheetId="14">#REF!</definedName>
    <definedName name="SCOPE_3_DR9" localSheetId="16">#REF!</definedName>
    <definedName name="SCOPE_3_DR9" localSheetId="2">#REF!</definedName>
    <definedName name="SCOPE_3_DR9" localSheetId="5">#REF!</definedName>
    <definedName name="SCOPE_3_DR9" localSheetId="6">#REF!</definedName>
    <definedName name="SCOPE_3_DR9" localSheetId="18">#REF!</definedName>
    <definedName name="SCOPE_3_DR9" localSheetId="19">#REF!</definedName>
    <definedName name="SCOPE_3_DR9">#REF!</definedName>
    <definedName name="SCOPE_3_DR9_4">"#REF!"</definedName>
    <definedName name="SCOPE_3_LD" localSheetId="7">#REF!</definedName>
    <definedName name="SCOPE_3_LD" localSheetId="8">#REF!</definedName>
    <definedName name="SCOPE_3_LD" localSheetId="11">#REF!</definedName>
    <definedName name="SCOPE_3_LD" localSheetId="12">#REF!</definedName>
    <definedName name="SCOPE_3_LD" localSheetId="14">#REF!</definedName>
    <definedName name="SCOPE_3_LD" localSheetId="16">#REF!</definedName>
    <definedName name="SCOPE_3_LD" localSheetId="2">#REF!</definedName>
    <definedName name="SCOPE_3_LD" localSheetId="5">#REF!</definedName>
    <definedName name="SCOPE_3_LD" localSheetId="6">#REF!</definedName>
    <definedName name="SCOPE_3_LD" localSheetId="18">#REF!</definedName>
    <definedName name="SCOPE_3_LD" localSheetId="19">#REF!</definedName>
    <definedName name="SCOPE_3_LD">#REF!</definedName>
    <definedName name="SCOPE_3_LD_4">"#REF!"</definedName>
    <definedName name="SCOPE_3_PRT" localSheetId="7">#REF!</definedName>
    <definedName name="SCOPE_3_PRT" localSheetId="8">#REF!</definedName>
    <definedName name="SCOPE_3_PRT" localSheetId="11">#REF!</definedName>
    <definedName name="SCOPE_3_PRT" localSheetId="12">#REF!</definedName>
    <definedName name="SCOPE_3_PRT" localSheetId="14">#REF!</definedName>
    <definedName name="SCOPE_3_PRT" localSheetId="16">#REF!</definedName>
    <definedName name="SCOPE_3_PRT" localSheetId="2">#REF!</definedName>
    <definedName name="SCOPE_3_PRT" localSheetId="5">#REF!</definedName>
    <definedName name="SCOPE_3_PRT" localSheetId="6">#REF!</definedName>
    <definedName name="SCOPE_3_PRT" localSheetId="18">#REF!</definedName>
    <definedName name="SCOPE_3_PRT" localSheetId="19">#REF!</definedName>
    <definedName name="SCOPE_3_PRT">#REF!</definedName>
    <definedName name="SCOPE_3_PRT_4">"#REF!"</definedName>
    <definedName name="SCOPE_4">"#REF!"</definedName>
    <definedName name="SCOPE_4_LD" localSheetId="7">#REF!</definedName>
    <definedName name="SCOPE_4_LD" localSheetId="8">#REF!</definedName>
    <definedName name="SCOPE_4_LD" localSheetId="11">#REF!</definedName>
    <definedName name="SCOPE_4_LD" localSheetId="12">#REF!</definedName>
    <definedName name="SCOPE_4_LD" localSheetId="14">#REF!</definedName>
    <definedName name="SCOPE_4_LD" localSheetId="16">#REF!</definedName>
    <definedName name="SCOPE_4_LD" localSheetId="2">#REF!</definedName>
    <definedName name="SCOPE_4_LD" localSheetId="5">#REF!</definedName>
    <definedName name="SCOPE_4_LD" localSheetId="6">#REF!</definedName>
    <definedName name="SCOPE_4_LD" localSheetId="18">#REF!</definedName>
    <definedName name="SCOPE_4_LD" localSheetId="19">#REF!</definedName>
    <definedName name="SCOPE_4_LD">#REF!</definedName>
    <definedName name="SCOPE_4_LD_4">"#REF!"</definedName>
    <definedName name="SCOPE_4_PRT" localSheetId="7">'[38]4'!$Z$27:$AC$31,'[38]4'!$F$14:$I$20,'5.1 I ПР i'!P1_SCOPE_4_PRT,'5.1 I ПР i'!P2_SCOPE_4_PRT</definedName>
    <definedName name="SCOPE_4_PRT" localSheetId="9">'[38]4'!$Z$27:$AC$31,'[38]4'!$F$14:$I$20,'5.3 III. В i'!P1_SCOPE_4_PRT,'5.3 III. В i'!P2_SCOPE_4_PRT</definedName>
    <definedName name="SCOPE_4_PRT" localSheetId="10">'[38]4'!$Z$27:$AC$31,'[38]4'!$F$14:$I$20,'5.3.1.  КПР'!P1_SCOPE_4_PRT,'5.3.1.  КПР'!P2_SCOPE_4_PRT</definedName>
    <definedName name="SCOPE_4_PRT" localSheetId="11">'[39]4'!$Z$27:$AC$31,'[39]4'!$F$14:$I$20,'5.3.2.  КНР'!P1_SCOPE_4_PRT,'5.3.2.  КНР'!P2_SCOPE_4_PRT</definedName>
    <definedName name="SCOPE_4_PRT" localSheetId="12">'[39]4'!$Z$27:$AC$31,'[39]4'!$F$14:$I$20,'5.3.3.  КНВВ'!P1_SCOPE_4_PRT,'5.3.3.  КНВВ'!P2_SCOPE_4_PRT</definedName>
    <definedName name="SCOPE_4_PRT" localSheetId="16">'[39]4'!$Z$27:$AC$31,'[39]4'!$F$14:$I$20,'5.3.4.  КПО'!P1_SCOPE_4_PRT,'5.3.4.  КПО'!P2_SCOPE_4_PRT</definedName>
    <definedName name="SCOPE_4_PRT" localSheetId="3">'[40]4'!$Z$27:$AC$31,'[40]4'!$F$14:$I$20,P1_SCOPE_4_PRT,P2_SCOPE_4_PRT</definedName>
    <definedName name="SCOPE_4_PRT" localSheetId="4">'[40]4'!$Z$27:$AC$31,'[40]4'!$F$14:$I$20,P1_SCOPE_4_PRT,P2_SCOPE_4_PRT</definedName>
    <definedName name="SCOPE_4_PRT" localSheetId="5">'[40]4'!$Z$27:$AC$31,'[40]4'!$F$14:$I$20,P1_SCOPE_4_PRT,P2_SCOPE_4_PRT</definedName>
    <definedName name="SCOPE_4_PRT" localSheetId="6">'[38]4'!$Z$27:$AC$31,'[38]4'!$F$14:$I$20,'Пр 5. НВВ i'!P1_SCOPE_4_PRT,'Пр 5. НВВ i'!P2_SCOPE_4_PRT</definedName>
    <definedName name="SCOPE_4_PRT" localSheetId="18">'[38]4'!$Z$27:$AC$31,'[38]4'!$F$14:$I$20,'Пр 5.3.5 В i корр ИП'!P1_SCOPE_4_PRT,'Пр 5.3.5 В i корр ИП'!P2_SCOPE_4_PRT</definedName>
    <definedName name="SCOPE_4_PRT" localSheetId="19">'[38]4'!$Z$27:$AC$31,'[38]4'!$F$14:$I$20,'Пр 5.3.6 IV КНК i-2'!P1_SCOPE_4_PRT,'Пр 5.3.6 IV КНК i-2'!P2_SCOPE_4_PRT</definedName>
    <definedName name="SCOPE_4_PRT">'[40]4'!$Z$27:$AC$31,'[40]4'!$F$14:$I$20,P1_SCOPE_4_PRT,P2_SCOPE_4_PRT</definedName>
    <definedName name="SCOPE_5_LD" localSheetId="7">#REF!</definedName>
    <definedName name="SCOPE_5_LD" localSheetId="8">#REF!</definedName>
    <definedName name="SCOPE_5_LD" localSheetId="11">#REF!</definedName>
    <definedName name="SCOPE_5_LD" localSheetId="12">#REF!</definedName>
    <definedName name="SCOPE_5_LD" localSheetId="14">#REF!</definedName>
    <definedName name="SCOPE_5_LD" localSheetId="16">#REF!</definedName>
    <definedName name="SCOPE_5_LD" localSheetId="2">#REF!</definedName>
    <definedName name="SCOPE_5_LD" localSheetId="3">#REF!</definedName>
    <definedName name="SCOPE_5_LD" localSheetId="4">#REF!</definedName>
    <definedName name="SCOPE_5_LD" localSheetId="5">#REF!</definedName>
    <definedName name="SCOPE_5_LD" localSheetId="6">#REF!</definedName>
    <definedName name="SCOPE_5_LD" localSheetId="18">#REF!</definedName>
    <definedName name="SCOPE_5_LD" localSheetId="19">#REF!</definedName>
    <definedName name="SCOPE_5_LD">#REF!</definedName>
    <definedName name="SCOPE_5_LD_4">"#REF!"</definedName>
    <definedName name="SCOPE_5_PRT" localSheetId="7">'[38]5'!$Z$27:$AC$31,'[38]5'!$F$14:$I$21,'5.1 I ПР i'!P1_SCOPE_5_PRT,'5.1 I ПР i'!P2_SCOPE_5_PRT</definedName>
    <definedName name="SCOPE_5_PRT" localSheetId="9">'[38]5'!$Z$27:$AC$31,'[38]5'!$F$14:$I$21,'5.3 III. В i'!P1_SCOPE_5_PRT,'5.3 III. В i'!P2_SCOPE_5_PRT</definedName>
    <definedName name="SCOPE_5_PRT" localSheetId="10">'[38]5'!$Z$27:$AC$31,'[38]5'!$F$14:$I$21,'5.3.1.  КПР'!P1_SCOPE_5_PRT,'5.3.1.  КПР'!P2_SCOPE_5_PRT</definedName>
    <definedName name="SCOPE_5_PRT" localSheetId="11">'[39]5'!$Z$27:$AC$31,'[39]5'!$F$14:$I$21,'5.3.2.  КНР'!P1_SCOPE_5_PRT,'5.3.2.  КНР'!P2_SCOPE_5_PRT</definedName>
    <definedName name="SCOPE_5_PRT" localSheetId="12">'[39]5'!$Z$27:$AC$31,'[39]5'!$F$14:$I$21,'5.3.3.  КНВВ'!P1_SCOPE_5_PRT,'5.3.3.  КНВВ'!P2_SCOPE_5_PRT</definedName>
    <definedName name="SCOPE_5_PRT" localSheetId="16">'[39]5'!$Z$27:$AC$31,'[39]5'!$F$14:$I$21,'5.3.4.  КПО'!P1_SCOPE_5_PRT,'5.3.4.  КПО'!P2_SCOPE_5_PRT</definedName>
    <definedName name="SCOPE_5_PRT" localSheetId="3">'[40]5'!$Z$27:$AC$31,'[40]5'!$F$14:$I$21,P1_SCOPE_5_PRT,P2_SCOPE_5_PRT</definedName>
    <definedName name="SCOPE_5_PRT" localSheetId="4">'[40]5'!$Z$27:$AC$31,'[40]5'!$F$14:$I$21,P1_SCOPE_5_PRT,P2_SCOPE_5_PRT</definedName>
    <definedName name="SCOPE_5_PRT" localSheetId="5">'[40]5'!$Z$27:$AC$31,'[40]5'!$F$14:$I$21,P1_SCOPE_5_PRT,P2_SCOPE_5_PRT</definedName>
    <definedName name="SCOPE_5_PRT" localSheetId="6">'[38]5'!$Z$27:$AC$31,'[38]5'!$F$14:$I$21,'Пр 5. НВВ i'!P1_SCOPE_5_PRT,'Пр 5. НВВ i'!P2_SCOPE_5_PRT</definedName>
    <definedName name="SCOPE_5_PRT" localSheetId="18">'[38]5'!$Z$27:$AC$31,'[38]5'!$F$14:$I$21,'Пр 5.3.5 В i корр ИП'!P1_SCOPE_5_PRT,'Пр 5.3.5 В i корр ИП'!P2_SCOPE_5_PRT</definedName>
    <definedName name="SCOPE_5_PRT" localSheetId="19">'[38]5'!$Z$27:$AC$31,'[38]5'!$F$14:$I$21,'Пр 5.3.6 IV КНК i-2'!P1_SCOPE_5_PRT,'Пр 5.3.6 IV КНК i-2'!P2_SCOPE_5_PRT</definedName>
    <definedName name="SCOPE_5_PRT">'[40]5'!$Z$27:$AC$31,'[40]5'!$F$14:$I$21,P1_SCOPE_5_PRT,P2_SCOPE_5_PRT</definedName>
    <definedName name="SCOPE_6" localSheetId="7">#REF!</definedName>
    <definedName name="SCOPE_6" localSheetId="8">#REF!</definedName>
    <definedName name="SCOPE_6" localSheetId="9">#REF!</definedName>
    <definedName name="SCOPE_6" localSheetId="10">#REF!</definedName>
    <definedName name="SCOPE_6" localSheetId="11">#REF!</definedName>
    <definedName name="SCOPE_6" localSheetId="12">#REF!</definedName>
    <definedName name="SCOPE_6" localSheetId="14">#REF!</definedName>
    <definedName name="SCOPE_6" localSheetId="16">#REF!</definedName>
    <definedName name="SCOPE_6" localSheetId="6">#REF!</definedName>
    <definedName name="SCOPE_6" localSheetId="18">#REF!</definedName>
    <definedName name="SCOPE_6" localSheetId="19">#REF!</definedName>
    <definedName name="SCOPE_6">#REF!</definedName>
    <definedName name="SCOPE_APR" localSheetId="8">#REF!</definedName>
    <definedName name="SCOPE_APR" localSheetId="11">#REF!</definedName>
    <definedName name="SCOPE_APR" localSheetId="12">#REF!</definedName>
    <definedName name="SCOPE_APR" localSheetId="14">#REF!</definedName>
    <definedName name="SCOPE_APR" localSheetId="6">#REF!</definedName>
    <definedName name="SCOPE_APR">#REF!</definedName>
    <definedName name="SCOPE_AUG" localSheetId="8">#REF!</definedName>
    <definedName name="SCOPE_AUG" localSheetId="11">#REF!</definedName>
    <definedName name="SCOPE_AUG" localSheetId="12">#REF!</definedName>
    <definedName name="SCOPE_AUG" localSheetId="14">#REF!</definedName>
    <definedName name="SCOPE_AUG" localSheetId="6">#REF!</definedName>
    <definedName name="SCOPE_AUG">#REF!</definedName>
    <definedName name="SCOPE_BAL_EN" localSheetId="8">#REF!</definedName>
    <definedName name="SCOPE_BAL_EN" localSheetId="11">#REF!</definedName>
    <definedName name="SCOPE_BAL_EN" localSheetId="12">#REF!</definedName>
    <definedName name="SCOPE_BAL_EN" localSheetId="14">#REF!</definedName>
    <definedName name="SCOPE_BAL_EN" localSheetId="6">#REF!</definedName>
    <definedName name="SCOPE_BAL_EN">#REF!</definedName>
    <definedName name="SCOPE_CL" localSheetId="9">[62]Справочники!$F$11:$F$11</definedName>
    <definedName name="SCOPE_CL" localSheetId="10">[62]Справочники!$F$11:$F$11</definedName>
    <definedName name="SCOPE_CL" localSheetId="6">[62]Справочники!$F$11:$F$11</definedName>
    <definedName name="SCOPE_CL">[60]Справочники!$F$11:$F$11</definedName>
    <definedName name="SCOPE_CORR" localSheetId="7">#REF!,#REF!,#REF!,#REF!,#REF!,'5.1 I ПР i'!P1_SCOPE_CORR,'5.1 I ПР i'!P2_SCOPE_CORR</definedName>
    <definedName name="SCOPE_CORR" localSheetId="8">#REF!,#REF!,#REF!,#REF!,#REF!,'5.2 II НР i'!P1_SCOPE_CORR,'5.2 II НР i'!P2_SCOPE_CORR</definedName>
    <definedName name="SCOPE_CORR" localSheetId="9">#REF!,#REF!,#REF!,#REF!,#REF!,P1_SCOPE_CORR,P2_SCOPE_CORR</definedName>
    <definedName name="SCOPE_CORR" localSheetId="10">#REF!,#REF!,#REF!,#REF!,#REF!,P1_SCOPE_CORR,P2_SCOPE_CORR</definedName>
    <definedName name="SCOPE_CORR" localSheetId="11">#REF!,#REF!,#REF!,#REF!,#REF!,'5.3.2.  КНР'!P1_SCOPE_CORR,'5.3.2.  КНР'!P2_SCOPE_CORR</definedName>
    <definedName name="SCOPE_CORR" localSheetId="12">#REF!,#REF!,#REF!,#REF!,#REF!,'5.3.3.  КНВВ'!P1_SCOPE_CORR,'5.3.3.  КНВВ'!P2_SCOPE_CORR</definedName>
    <definedName name="SCOPE_CORR" localSheetId="14">#REF!,#REF!,#REF!,#REF!,#REF!,'5.3.3.2'!P1_SCOPE_CORR,'5.3.3.2'!P2_SCOPE_CORR</definedName>
    <definedName name="SCOPE_CORR" localSheetId="16">#REF!,#REF!,#REF!,#REF!,#REF!,'5.3.4.  КПО'!P1_SCOPE_CORR,'5.3.4.  КПО'!P2_SCOPE_CORR</definedName>
    <definedName name="SCOPE_CORR" localSheetId="1">#REF!,#REF!,#REF!,#REF!,#REF!,'Пр 1. Смета НВВ i'!P1_SCOPE_CORR,'Пр 1. Смета НВВ i'!P2_SCOPE_CORR</definedName>
    <definedName name="SCOPE_CORR" localSheetId="2">#REF!,#REF!,#REF!,#REF!,#REF!,'Пр 2. (ПАО ФСК)'!P1_SCOPE_CORR,'Пр 2. (ПАО ФСК)'!P2_SCOPE_CORR</definedName>
    <definedName name="SCOPE_CORR" localSheetId="3">#REF!,#REF!,#REF!,#REF!,#REF!,'Пр 3. Аренда'!P1_SCOPE_CORR,'Пр 3. Аренда'!P2_SCOPE_CORR</definedName>
    <definedName name="SCOPE_CORR" localSheetId="4">#REF!,#REF!,#REF!,#REF!,#REF!,'Пр 3.1 Отчет Аренда'!P1_SCOPE_CORR,'Пр 3.1 Отчет Аренда'!P2_SCOPE_CORR</definedName>
    <definedName name="SCOPE_CORR" localSheetId="5">#REF!,#REF!,#REF!,#REF!,#REF!,'Пр 4. Амортизация'!P1_SCOPE_CORR,'Пр 4. Амортизация'!P2_SCOPE_CORR</definedName>
    <definedName name="SCOPE_CORR" localSheetId="6">#REF!,#REF!,#REF!,#REF!,#REF!,'Пр 5. НВВ i'!P1_SCOPE_CORR,'Пр 5. НВВ i'!P2_SCOPE_CORR</definedName>
    <definedName name="SCOPE_CORR" localSheetId="18">#REF!,#REF!,#REF!,#REF!,#REF!,'Пр 5.3.5 В i корр ИП'!P1_SCOPE_CORR,'Пр 5.3.5 В i корр ИП'!P2_SCOPE_CORR</definedName>
    <definedName name="SCOPE_CORR" localSheetId="19">#REF!,#REF!,#REF!,#REF!,#REF!,'Пр 5.3.6 IV КНК i-2'!P1_SCOPE_CORR,'Пр 5.3.6 IV КНК i-2'!P2_SCOPE_CORR</definedName>
    <definedName name="SCOPE_CORR">#REF!,#REF!,#REF!,#REF!,#REF!,[0]!P1_SCOPE_CORR,[0]!P2_SCOPE_CORR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7">#REF!</definedName>
    <definedName name="SCOPE_CPR" localSheetId="8">#REF!</definedName>
    <definedName name="SCOPE_CPR" localSheetId="11">#REF!</definedName>
    <definedName name="SCOPE_CPR" localSheetId="12">#REF!</definedName>
    <definedName name="SCOPE_CPR" localSheetId="14">#REF!</definedName>
    <definedName name="SCOPE_CPR" localSheetId="16">#REF!</definedName>
    <definedName name="SCOPE_CPR" localSheetId="1">#REF!</definedName>
    <definedName name="SCOPE_CPR" localSheetId="2">#REF!</definedName>
    <definedName name="SCOPE_CPR" localSheetId="3">#REF!</definedName>
    <definedName name="SCOPE_CPR" localSheetId="4">#REF!</definedName>
    <definedName name="SCOPE_CPR" localSheetId="5">#REF!</definedName>
    <definedName name="SCOPE_CPR" localSheetId="6">#REF!</definedName>
    <definedName name="SCOPE_CPR" localSheetId="18">#REF!</definedName>
    <definedName name="SCOPE_CPR" localSheetId="19">#REF!</definedName>
    <definedName name="SCOPE_CPR">#REF!</definedName>
    <definedName name="SCOPE_CPR_5">"#REF!"</definedName>
    <definedName name="SCOPE_DATA_CNG" localSheetId="7">#REF!,#REF!,#REF!</definedName>
    <definedName name="SCOPE_DATA_CNG" localSheetId="8">#REF!,#REF!,#REF!</definedName>
    <definedName name="SCOPE_DATA_CNG" localSheetId="9">#REF!,#REF!,#REF!</definedName>
    <definedName name="SCOPE_DATA_CNG" localSheetId="10">#REF!,#REF!,#REF!</definedName>
    <definedName name="SCOPE_DATA_CNG" localSheetId="11">#REF!,#REF!,#REF!</definedName>
    <definedName name="SCOPE_DATA_CNG" localSheetId="12">#REF!,#REF!,#REF!</definedName>
    <definedName name="SCOPE_DATA_CNG" localSheetId="14">#REF!,#REF!,#REF!</definedName>
    <definedName name="SCOPE_DATA_CNG" localSheetId="16">#REF!,#REF!,#REF!</definedName>
    <definedName name="SCOPE_DATA_CNG" localSheetId="6">#REF!,#REF!,#REF!</definedName>
    <definedName name="SCOPE_DATA_CNG" localSheetId="18">#REF!,#REF!,#REF!</definedName>
    <definedName name="SCOPE_DATA_CNG" localSheetId="19">#REF!,#REF!,#REF!</definedName>
    <definedName name="SCOPE_DATA_CNG">#REF!,#REF!,#REF!</definedName>
    <definedName name="SCOPE_DEC" localSheetId="7">#REF!</definedName>
    <definedName name="SCOPE_DEC" localSheetId="8">#REF!</definedName>
    <definedName name="SCOPE_DEC" localSheetId="11">#REF!</definedName>
    <definedName name="SCOPE_DEC" localSheetId="12">#REF!</definedName>
    <definedName name="SCOPE_DEC" localSheetId="14">#REF!</definedName>
    <definedName name="SCOPE_DEC" localSheetId="6">#REF!</definedName>
    <definedName name="SCOPE_DEC" localSheetId="18">#REF!</definedName>
    <definedName name="SCOPE_DEC" localSheetId="19">#REF!</definedName>
    <definedName name="SCOPE_DEC">#REF!</definedName>
    <definedName name="SCOPE_DOP" localSheetId="7">[41]Регионы!#REF!,'5.1 I ПР i'!P1_SCOPE_DOP</definedName>
    <definedName name="SCOPE_DOP" localSheetId="8">[41]Регионы!#REF!,'5.2 II НР i'!P1_SCOPE_DOP</definedName>
    <definedName name="SCOPE_DOP" localSheetId="9">[42]Регионы!#REF!,[12]!P1_SCOPE_DOP</definedName>
    <definedName name="SCOPE_DOP" localSheetId="10">[42]Регионы!#REF!,[12]!P1_SCOPE_DOP</definedName>
    <definedName name="SCOPE_DOP" localSheetId="11">[41]Регионы!#REF!,'5.3.2.  КНР'!P1_SCOPE_DOP</definedName>
    <definedName name="SCOPE_DOP" localSheetId="12">[41]Регионы!#REF!,'5.3.3.  КНВВ'!P1_SCOPE_DOP</definedName>
    <definedName name="SCOPE_DOP" localSheetId="14">[41]Регионы!#REF!,'5.3.3.2'!P1_SCOPE_DOP</definedName>
    <definedName name="SCOPE_DOP" localSheetId="16">[41]Регионы!#REF!,'5.3.4.  КПО'!P1_SCOPE_DOP</definedName>
    <definedName name="SCOPE_DOP" localSheetId="6">[42]Регионы!#REF!,[12]!P1_SCOPE_DOP</definedName>
    <definedName name="SCOPE_DOP" localSheetId="18">[41]Регионы!#REF!,'Пр 5.3.5 В i корр ИП'!P1_SCOPE_DOP</definedName>
    <definedName name="SCOPE_DOP" localSheetId="19">[41]Регионы!#REF!,'Пр 5.3.6 IV КНК i-2'!P1_SCOPE_DOP</definedName>
    <definedName name="SCOPE_DOP">[41]Регионы!#REF!,[0]!P1_SCOPE_DOP</definedName>
    <definedName name="SCOPE_DOP_4">#N/A</definedName>
    <definedName name="SCOPE_DOP_5">#N/A</definedName>
    <definedName name="SCOPE_DOP2" localSheetId="7">#REF!,#REF!,#REF!,#REF!,#REF!,#REF!</definedName>
    <definedName name="SCOPE_DOP2" localSheetId="8">#REF!,#REF!,#REF!,#REF!,#REF!,#REF!</definedName>
    <definedName name="SCOPE_DOP2" localSheetId="11">#REF!,#REF!,#REF!,#REF!,#REF!,#REF!</definedName>
    <definedName name="SCOPE_DOP2" localSheetId="12">#REF!,#REF!,#REF!,#REF!,#REF!,#REF!</definedName>
    <definedName name="SCOPE_DOP2" localSheetId="14">#REF!,#REF!,#REF!,#REF!,#REF!,#REF!</definedName>
    <definedName name="SCOPE_DOP2" localSheetId="16">#REF!,#REF!,#REF!,#REF!,#REF!,#REF!</definedName>
    <definedName name="SCOPE_DOP2" localSheetId="1">#REF!,#REF!,#REF!,#REF!,#REF!,#REF!</definedName>
    <definedName name="SCOPE_DOP2" localSheetId="2">#REF!,#REF!,#REF!,#REF!,#REF!,#REF!</definedName>
    <definedName name="SCOPE_DOP2" localSheetId="3">#REF!,#REF!,#REF!,#REF!,#REF!,#REF!</definedName>
    <definedName name="SCOPE_DOP2" localSheetId="4">#REF!,#REF!,#REF!,#REF!,#REF!,#REF!</definedName>
    <definedName name="SCOPE_DOP2" localSheetId="5">#REF!,#REF!,#REF!,#REF!,#REF!,#REF!</definedName>
    <definedName name="SCOPE_DOP2" localSheetId="6">#REF!,#REF!,#REF!,#REF!,#REF!,#REF!</definedName>
    <definedName name="SCOPE_DOP2" localSheetId="18">#REF!,#REF!,#REF!,#REF!,#REF!,#REF!</definedName>
    <definedName name="SCOPE_DOP2" localSheetId="19">#REF!,#REF!,#REF!,#REF!,#REF!,#REF!</definedName>
    <definedName name="SCOPE_DOP2">#REF!,#REF!,#REF!,#REF!,#REF!,#REF!</definedName>
    <definedName name="SCOPE_DOP2_5">"#REF!,#REF!,#REF!,#REF!,#REF!,#REF!"</definedName>
    <definedName name="SCOPE_DOP3" localSheetId="7">#REF!,#REF!,#REF!,#REF!,#REF!,#REF!</definedName>
    <definedName name="SCOPE_DOP3" localSheetId="8">#REF!,#REF!,#REF!,#REF!,#REF!,#REF!</definedName>
    <definedName name="SCOPE_DOP3" localSheetId="11">#REF!,#REF!,#REF!,#REF!,#REF!,#REF!</definedName>
    <definedName name="SCOPE_DOP3" localSheetId="12">#REF!,#REF!,#REF!,#REF!,#REF!,#REF!</definedName>
    <definedName name="SCOPE_DOP3" localSheetId="14">#REF!,#REF!,#REF!,#REF!,#REF!,#REF!</definedName>
    <definedName name="SCOPE_DOP3" localSheetId="16">#REF!,#REF!,#REF!,#REF!,#REF!,#REF!</definedName>
    <definedName name="SCOPE_DOP3" localSheetId="1">#REF!,#REF!,#REF!,#REF!,#REF!,#REF!</definedName>
    <definedName name="SCOPE_DOP3" localSheetId="2">#REF!,#REF!,#REF!,#REF!,#REF!,#REF!</definedName>
    <definedName name="SCOPE_DOP3" localSheetId="5">#REF!,#REF!,#REF!,#REF!,#REF!,#REF!</definedName>
    <definedName name="SCOPE_DOP3" localSheetId="6">#REF!,#REF!,#REF!,#REF!,#REF!,#REF!</definedName>
    <definedName name="SCOPE_DOP3" localSheetId="18">#REF!,#REF!,#REF!,#REF!,#REF!,#REF!</definedName>
    <definedName name="SCOPE_DOP3" localSheetId="19">#REF!,#REF!,#REF!,#REF!,#REF!,#REF!</definedName>
    <definedName name="SCOPE_DOP3">#REF!,#REF!,#REF!,#REF!,#REF!,#REF!</definedName>
    <definedName name="SCOPE_DOP3_5">"#REF!,#REF!,#REF!,#REF!,#REF!,#REF!"</definedName>
    <definedName name="SCOPE_ESOLD" localSheetId="7">#REF!</definedName>
    <definedName name="SCOPE_ESOLD" localSheetId="8">#REF!</definedName>
    <definedName name="SCOPE_ESOLD" localSheetId="11">#REF!</definedName>
    <definedName name="SCOPE_ESOLD" localSheetId="12">#REF!</definedName>
    <definedName name="SCOPE_ESOLD" localSheetId="14">#REF!</definedName>
    <definedName name="SCOPE_ESOLD" localSheetId="16">#REF!</definedName>
    <definedName name="SCOPE_ESOLD" localSheetId="1">#REF!</definedName>
    <definedName name="SCOPE_ESOLD" localSheetId="2">#REF!</definedName>
    <definedName name="SCOPE_ESOLD" localSheetId="3">#REF!</definedName>
    <definedName name="SCOPE_ESOLD" localSheetId="4">#REF!</definedName>
    <definedName name="SCOPE_ESOLD" localSheetId="5">#REF!</definedName>
    <definedName name="SCOPE_ESOLD" localSheetId="6">#REF!</definedName>
    <definedName name="SCOPE_ESOLD" localSheetId="18">#REF!</definedName>
    <definedName name="SCOPE_ESOLD" localSheetId="19">#REF!</definedName>
    <definedName name="SCOPE_ESOLD">#REF!</definedName>
    <definedName name="SCOPE_ESOLD_4">"#REF!"</definedName>
    <definedName name="SCOPE_ETALON" localSheetId="7">#REF!</definedName>
    <definedName name="SCOPE_ETALON" localSheetId="8">#REF!</definedName>
    <definedName name="SCOPE_ETALON" localSheetId="11">#REF!</definedName>
    <definedName name="SCOPE_ETALON" localSheetId="12">#REF!</definedName>
    <definedName name="SCOPE_ETALON" localSheetId="14">#REF!</definedName>
    <definedName name="SCOPE_ETALON" localSheetId="16">#REF!</definedName>
    <definedName name="SCOPE_ETALON" localSheetId="2">#REF!</definedName>
    <definedName name="SCOPE_ETALON" localSheetId="5">#REF!</definedName>
    <definedName name="SCOPE_ETALON" localSheetId="6">#REF!</definedName>
    <definedName name="SCOPE_ETALON" localSheetId="18">#REF!</definedName>
    <definedName name="SCOPE_ETALON" localSheetId="19">#REF!</definedName>
    <definedName name="SCOPE_ETALON">#REF!</definedName>
    <definedName name="SCOPE_ETALON_4">"#REF!"</definedName>
    <definedName name="SCOPE_ETALON2" localSheetId="7">#REF!</definedName>
    <definedName name="SCOPE_ETALON2" localSheetId="8">#REF!</definedName>
    <definedName name="SCOPE_ETALON2" localSheetId="11">#REF!</definedName>
    <definedName name="SCOPE_ETALON2" localSheetId="12">#REF!</definedName>
    <definedName name="SCOPE_ETALON2" localSheetId="14">#REF!</definedName>
    <definedName name="SCOPE_ETALON2" localSheetId="16">#REF!</definedName>
    <definedName name="SCOPE_ETALON2" localSheetId="2">#REF!</definedName>
    <definedName name="SCOPE_ETALON2" localSheetId="5">#REF!</definedName>
    <definedName name="SCOPE_ETALON2" localSheetId="6">#REF!</definedName>
    <definedName name="SCOPE_ETALON2" localSheetId="18">#REF!</definedName>
    <definedName name="SCOPE_ETALON2" localSheetId="19">#REF!</definedName>
    <definedName name="SCOPE_ETALON2">#REF!</definedName>
    <definedName name="SCOPE_F1_PRT" localSheetId="7">'[38]Ф-1 (для АО-энерго)'!$D$86:$E$95,'5.1 I ПР i'!P1_SCOPE_F1_PRT,'5.1 I ПР i'!P2_SCOPE_F1_PRT,'5.1 I ПР i'!P3_SCOPE_F1_PRT,'5.1 I ПР i'!P4_SCOPE_F1_PRT</definedName>
    <definedName name="SCOPE_F1_PRT" localSheetId="9">'[38]Ф-1 (для АО-энерго)'!$D$86:$E$95,'5.3 III. В i'!P1_SCOPE_F1_PRT,'5.3 III. В i'!P2_SCOPE_F1_PRT,'5.3 III. В i'!P3_SCOPE_F1_PRT,'5.3 III. В i'!P4_SCOPE_F1_PRT</definedName>
    <definedName name="SCOPE_F1_PRT" localSheetId="10">'[38]Ф-1 (для АО-энерго)'!$D$86:$E$95,'5.3.1.  КПР'!P1_SCOPE_F1_PRT,'5.3.1.  КПР'!P2_SCOPE_F1_PRT,'5.3.1.  КПР'!P3_SCOPE_F1_PRT,'5.3.1.  КПР'!P4_SCOPE_F1_PRT</definedName>
    <definedName name="SCOPE_F1_PRT" localSheetId="11">'[39]Ф-1 (для АО-энерго)'!$D$86:$E$95,'5.3.2.  КНР'!P1_SCOPE_F1_PRT,'5.3.2.  КНР'!P2_SCOPE_F1_PRT,'5.3.2.  КНР'!P3_SCOPE_F1_PRT,'5.3.2.  КНР'!P4_SCOPE_F1_PRT</definedName>
    <definedName name="SCOPE_F1_PRT" localSheetId="12">'[39]Ф-1 (для АО-энерго)'!$D$86:$E$95,'5.3.3.  КНВВ'!P1_SCOPE_F1_PRT,'5.3.3.  КНВВ'!P2_SCOPE_F1_PRT,'5.3.3.  КНВВ'!P3_SCOPE_F1_PRT,'5.3.3.  КНВВ'!P4_SCOPE_F1_PRT</definedName>
    <definedName name="SCOPE_F1_PRT" localSheetId="16">'[39]Ф-1 (для АО-энерго)'!$D$86:$E$95,'5.3.4.  КПО'!P1_SCOPE_F1_PRT,'5.3.4.  КПО'!P2_SCOPE_F1_PRT,'5.3.4.  КПО'!P3_SCOPE_F1_PRT,'5.3.4.  КПО'!P4_SCOPE_F1_PRT</definedName>
    <definedName name="SCOPE_F1_PRT" localSheetId="3">'[40]Ф-1 (для АО-энерго)'!$D$86:$E$95,P1_SCOPE_F1_PRT,P2_SCOPE_F1_PRT,P3_SCOPE_F1_PRT,P4_SCOPE_F1_PRT</definedName>
    <definedName name="SCOPE_F1_PRT" localSheetId="4">'[40]Ф-1 (для АО-энерго)'!$D$86:$E$95,P1_SCOPE_F1_PRT,P2_SCOPE_F1_PRT,P3_SCOPE_F1_PRT,P4_SCOPE_F1_PRT</definedName>
    <definedName name="SCOPE_F1_PRT" localSheetId="5">'[40]Ф-1 (для АО-энерго)'!$D$86:$E$95,P1_SCOPE_F1_PRT,P2_SCOPE_F1_PRT,P3_SCOPE_F1_PRT,P4_SCOPE_F1_PRT</definedName>
    <definedName name="SCOPE_F1_PRT" localSheetId="6">'[38]Ф-1 (для АО-энерго)'!$D$86:$E$95,'Пр 5. НВВ i'!P1_SCOPE_F1_PRT,'Пр 5. НВВ i'!P2_SCOPE_F1_PRT,'Пр 5. НВВ i'!P3_SCOPE_F1_PRT,'Пр 5. НВВ i'!P4_SCOPE_F1_PRT</definedName>
    <definedName name="SCOPE_F1_PRT" localSheetId="18">'[38]Ф-1 (для АО-энерго)'!$D$86:$E$95,'Пр 5.3.5 В i корр ИП'!P1_SCOPE_F1_PRT,'Пр 5.3.5 В i корр ИП'!P2_SCOPE_F1_PRT,'Пр 5.3.5 В i корр ИП'!P3_SCOPE_F1_PRT,'Пр 5.3.5 В i корр ИП'!P4_SCOPE_F1_PRT</definedName>
    <definedName name="SCOPE_F1_PRT" localSheetId="19">'[38]Ф-1 (для АО-энерго)'!$D$86:$E$95,'Пр 5.3.6 IV КНК i-2'!P1_SCOPE_F1_PRT,'Пр 5.3.6 IV КНК i-2'!P2_SCOPE_F1_PRT,'Пр 5.3.6 IV КНК i-2'!P3_SCOPE_F1_PRT,'Пр 5.3.6 IV КНК i-2'!P4_SCOPE_F1_PRT</definedName>
    <definedName name="SCOPE_F1_PRT">'[40]Ф-1 (для АО-энерго)'!$D$86:$E$95,P1_SCOPE_F1_PRT,P2_SCOPE_F1_PRT,P3_SCOPE_F1_PRT,P4_SCOPE_F1_PRT</definedName>
    <definedName name="SCOPE_F2_LD1" localSheetId="7">#REF!</definedName>
    <definedName name="SCOPE_F2_LD1" localSheetId="8">#REF!</definedName>
    <definedName name="SCOPE_F2_LD1" localSheetId="11">#REF!</definedName>
    <definedName name="SCOPE_F2_LD1" localSheetId="12">#REF!</definedName>
    <definedName name="SCOPE_F2_LD1" localSheetId="14">#REF!</definedName>
    <definedName name="SCOPE_F2_LD1" localSheetId="16">#REF!</definedName>
    <definedName name="SCOPE_F2_LD1" localSheetId="2">#REF!</definedName>
    <definedName name="SCOPE_F2_LD1" localSheetId="3">#REF!</definedName>
    <definedName name="SCOPE_F2_LD1" localSheetId="4">#REF!</definedName>
    <definedName name="SCOPE_F2_LD1" localSheetId="5">#REF!</definedName>
    <definedName name="SCOPE_F2_LD1" localSheetId="6">#REF!</definedName>
    <definedName name="SCOPE_F2_LD1" localSheetId="18">#REF!</definedName>
    <definedName name="SCOPE_F2_LD1" localSheetId="19">#REF!</definedName>
    <definedName name="SCOPE_F2_LD1">#REF!</definedName>
    <definedName name="SCOPE_F2_LD1_4">"#REF!"</definedName>
    <definedName name="SCOPE_F2_LD2" localSheetId="7">#REF!</definedName>
    <definedName name="SCOPE_F2_LD2" localSheetId="8">#REF!</definedName>
    <definedName name="SCOPE_F2_LD2" localSheetId="11">#REF!</definedName>
    <definedName name="SCOPE_F2_LD2" localSheetId="12">#REF!</definedName>
    <definedName name="SCOPE_F2_LD2" localSheetId="14">#REF!</definedName>
    <definedName name="SCOPE_F2_LD2" localSheetId="16">#REF!</definedName>
    <definedName name="SCOPE_F2_LD2" localSheetId="2">#REF!</definedName>
    <definedName name="SCOPE_F2_LD2" localSheetId="5">#REF!</definedName>
    <definedName name="SCOPE_F2_LD2" localSheetId="6">#REF!</definedName>
    <definedName name="SCOPE_F2_LD2" localSheetId="18">#REF!</definedName>
    <definedName name="SCOPE_F2_LD2" localSheetId="19">#REF!</definedName>
    <definedName name="SCOPE_F2_LD2">#REF!</definedName>
    <definedName name="SCOPE_F2_LD2_4">"#REF!"</definedName>
    <definedName name="SCOPE_F2_PRT" localSheetId="7">'[38]Ф-2 (для АО-энерго)'!$C$5:$D$5,'[38]Ф-2 (для АО-энерго)'!$C$52:$C$57,'[38]Ф-2 (для АО-энерго)'!$D$57:$G$57,'5.1 I ПР i'!P1_SCOPE_F2_PRT,'5.1 I ПР i'!P2_SCOPE_F2_PRT</definedName>
    <definedName name="SCOPE_F2_PRT" localSheetId="9">'[38]Ф-2 (для АО-энерго)'!$C$5:$D$5,'[38]Ф-2 (для АО-энерго)'!$C$52:$C$57,'[38]Ф-2 (для АО-энерго)'!$D$57:$G$57,'5.3 III. В i'!P1_SCOPE_F2_PRT,'5.3 III. В i'!P2_SCOPE_F2_PRT</definedName>
    <definedName name="SCOPE_F2_PRT" localSheetId="10">'[38]Ф-2 (для АО-энерго)'!$C$5:$D$5,'[38]Ф-2 (для АО-энерго)'!$C$52:$C$57,'[38]Ф-2 (для АО-энерго)'!$D$57:$G$57,'5.3.1.  КПР'!P1_SCOPE_F2_PRT,'5.3.1.  КПР'!P2_SCOPE_F2_PRT</definedName>
    <definedName name="SCOPE_F2_PRT" localSheetId="11">'[39]Ф-2 (для АО-энерго)'!$C$5:$D$5,'[39]Ф-2 (для АО-энерго)'!$C$52:$C$57,'[39]Ф-2 (для АО-энерго)'!$D$57:$G$57,'5.3.2.  КНР'!P1_SCOPE_F2_PRT,'5.3.2.  КНР'!P2_SCOPE_F2_PRT</definedName>
    <definedName name="SCOPE_F2_PRT" localSheetId="12">'[39]Ф-2 (для АО-энерго)'!$C$5:$D$5,'[39]Ф-2 (для АО-энерго)'!$C$52:$C$57,'[39]Ф-2 (для АО-энерго)'!$D$57:$G$57,'5.3.3.  КНВВ'!P1_SCOPE_F2_PRT,'5.3.3.  КНВВ'!P2_SCOPE_F2_PRT</definedName>
    <definedName name="SCOPE_F2_PRT" localSheetId="16">'[39]Ф-2 (для АО-энерго)'!$C$5:$D$5,'[39]Ф-2 (для АО-энерго)'!$C$52:$C$57,'[39]Ф-2 (для АО-энерго)'!$D$57:$G$57,'5.3.4.  КПО'!P1_SCOPE_F2_PRT,'5.3.4.  КПО'!P2_SCOPE_F2_PRT</definedName>
    <definedName name="SCOPE_F2_PRT" localSheetId="3">'[40]Ф-2 (для АО-энерго)'!$C$5:$D$5,'[40]Ф-2 (для АО-энерго)'!$C$52:$C$57,'[40]Ф-2 (для АО-энерго)'!$D$57:$G$57,P1_SCOPE_F2_PRT,P2_SCOPE_F2_PRT</definedName>
    <definedName name="SCOPE_F2_PRT" localSheetId="4">'[40]Ф-2 (для АО-энерго)'!$C$5:$D$5,'[40]Ф-2 (для АО-энерго)'!$C$52:$C$57,'[40]Ф-2 (для АО-энерго)'!$D$57:$G$57,P1_SCOPE_F2_PRT,P2_SCOPE_F2_PRT</definedName>
    <definedName name="SCOPE_F2_PRT" localSheetId="5">'[40]Ф-2 (для АО-энерго)'!$C$5:$D$5,'[40]Ф-2 (для АО-энерго)'!$C$52:$C$57,'[40]Ф-2 (для АО-энерго)'!$D$57:$G$57,P1_SCOPE_F2_PRT,P2_SCOPE_F2_PRT</definedName>
    <definedName name="SCOPE_F2_PRT" localSheetId="6">'[38]Ф-2 (для АО-энерго)'!$C$5:$D$5,'[38]Ф-2 (для АО-энерго)'!$C$52:$C$57,'[38]Ф-2 (для АО-энерго)'!$D$57:$G$57,'Пр 5. НВВ i'!P1_SCOPE_F2_PRT,'Пр 5. НВВ i'!P2_SCOPE_F2_PRT</definedName>
    <definedName name="SCOPE_F2_PRT" localSheetId="18">'[38]Ф-2 (для АО-энерго)'!$C$5:$D$5,'[38]Ф-2 (для АО-энерго)'!$C$52:$C$57,'[38]Ф-2 (для АО-энерго)'!$D$57:$G$57,'Пр 5.3.5 В i корр ИП'!P1_SCOPE_F2_PRT,'Пр 5.3.5 В i корр ИП'!P2_SCOPE_F2_PRT</definedName>
    <definedName name="SCOPE_F2_PRT" localSheetId="19">'[38]Ф-2 (для АО-энерго)'!$C$5:$D$5,'[38]Ф-2 (для АО-энерго)'!$C$52:$C$57,'[38]Ф-2 (для АО-энерго)'!$D$57:$G$57,'Пр 5.3.6 IV КНК i-2'!P1_SCOPE_F2_PRT,'Пр 5.3.6 IV КНК i-2'!P2_SCOPE_F2_PRT</definedName>
    <definedName name="SCOPE_F2_PRT">'[40]Ф-2 (для АО-энерго)'!$C$5:$D$5,'[40]Ф-2 (для АО-энерго)'!$C$52:$C$57,'[40]Ф-2 (для АО-энерго)'!$D$57:$G$57,P1_SCOPE_F2_PRT,P2_SCOPE_F2_PRT</definedName>
    <definedName name="SCOPE_FEB" localSheetId="7">#REF!</definedName>
    <definedName name="SCOPE_FEB" localSheetId="8">#REF!</definedName>
    <definedName name="SCOPE_FEB" localSheetId="11">#REF!</definedName>
    <definedName name="SCOPE_FEB" localSheetId="12">#REF!</definedName>
    <definedName name="SCOPE_FEB" localSheetId="14">#REF!</definedName>
    <definedName name="SCOPE_FEB" localSheetId="6">#REF!</definedName>
    <definedName name="SCOPE_FEB" localSheetId="18">#REF!</definedName>
    <definedName name="SCOPE_FEB" localSheetId="19">#REF!</definedName>
    <definedName name="SCOPE_FEB">#REF!</definedName>
    <definedName name="SCOPE_FL" localSheetId="9">[62]Справочники!$H$11:$H$14</definedName>
    <definedName name="SCOPE_FL" localSheetId="10">[62]Справочники!$H$11:$H$14</definedName>
    <definedName name="SCOPE_FL" localSheetId="6">[62]Справочники!$H$11:$H$14</definedName>
    <definedName name="SCOPE_FL">[60]Справочники!$H$11:$H$14</definedName>
    <definedName name="SCOPE_FLOAD" localSheetId="7">#REF!,'5.1 I ПР i'!P1_SCOPE_FLOAD</definedName>
    <definedName name="SCOPE_FLOAD" localSheetId="8">#REF!,'5.2 II НР i'!P1_SCOPE_FLOAD</definedName>
    <definedName name="SCOPE_FLOAD" localSheetId="9">#REF!,[12]!P1_SCOPE_FLOAD</definedName>
    <definedName name="SCOPE_FLOAD" localSheetId="10">#REF!,[12]!P1_SCOPE_FLOAD</definedName>
    <definedName name="SCOPE_FLOAD" localSheetId="11">#N/A</definedName>
    <definedName name="SCOPE_FLOAD" localSheetId="12">#N/A</definedName>
    <definedName name="SCOPE_FLOAD" localSheetId="14">#REF!,'5.3.3.2'!P1_SCOPE_FLOAD</definedName>
    <definedName name="SCOPE_FLOAD" localSheetId="16">#N/A</definedName>
    <definedName name="SCOPE_FLOAD" localSheetId="1">#REF!,'Пр 1. Смета НВВ i'!P1_SCOPE_FLOAD</definedName>
    <definedName name="SCOPE_FLOAD" localSheetId="2">#REF!,'Пр 2. (ПАО ФСК)'!P1_SCOPE_FLOAD</definedName>
    <definedName name="SCOPE_FLOAD" localSheetId="3">#N/A</definedName>
    <definedName name="SCOPE_FLOAD" localSheetId="4">#REF!,'Пр 3.1 Отчет Аренда'!P1_SCOPE_FLOAD</definedName>
    <definedName name="SCOPE_FLOAD" localSheetId="5">#REF!,'Пр 4. Амортизация'!P1_SCOPE_FLOAD</definedName>
    <definedName name="SCOPE_FLOAD" localSheetId="6">#REF!,[12]!P1_SCOPE_FLOAD</definedName>
    <definedName name="SCOPE_FLOAD" localSheetId="18">#REF!,'Пр 5.3.5 В i корр ИП'!P1_SCOPE_FLOAD</definedName>
    <definedName name="SCOPE_FLOAD" localSheetId="19">#REF!,'Пр 5.3.6 IV КНК i-2'!P1_SCOPE_FLOAD</definedName>
    <definedName name="SCOPE_FLOAD">#REF!,[0]!P1_SCOPE_FLOAD</definedName>
    <definedName name="SCOPE_FLOAD_4">"#REF!,P1_SCOPE_FLOAD"</definedName>
    <definedName name="SCOPE_FOR_LOAD" localSheetId="7">#REF!</definedName>
    <definedName name="SCOPE_FOR_LOAD" localSheetId="8">#REF!</definedName>
    <definedName name="SCOPE_FOR_LOAD" localSheetId="9">#REF!</definedName>
    <definedName name="SCOPE_FOR_LOAD" localSheetId="10">#REF!</definedName>
    <definedName name="SCOPE_FOR_LOAD" localSheetId="11">#REF!</definedName>
    <definedName name="SCOPE_FOR_LOAD" localSheetId="12">#REF!</definedName>
    <definedName name="SCOPE_FOR_LOAD" localSheetId="14">#REF!</definedName>
    <definedName name="SCOPE_FOR_LOAD" localSheetId="16">#REF!</definedName>
    <definedName name="SCOPE_FOR_LOAD" localSheetId="6">#REF!</definedName>
    <definedName name="SCOPE_FOR_LOAD" localSheetId="18">#REF!</definedName>
    <definedName name="SCOPE_FOR_LOAD" localSheetId="19">#REF!</definedName>
    <definedName name="SCOPE_FOR_LOAD">#REF!</definedName>
    <definedName name="SCOPE_FOR_LOAD_01" localSheetId="7">#REF!</definedName>
    <definedName name="SCOPE_FOR_LOAD_01" localSheetId="8">#REF!</definedName>
    <definedName name="SCOPE_FOR_LOAD_01" localSheetId="9">#REF!</definedName>
    <definedName name="SCOPE_FOR_LOAD_01" localSheetId="10">#REF!</definedName>
    <definedName name="SCOPE_FOR_LOAD_01" localSheetId="11">#REF!</definedName>
    <definedName name="SCOPE_FOR_LOAD_01" localSheetId="12">#REF!</definedName>
    <definedName name="SCOPE_FOR_LOAD_01" localSheetId="14">#REF!</definedName>
    <definedName name="SCOPE_FOR_LOAD_01" localSheetId="16">#REF!</definedName>
    <definedName name="SCOPE_FOR_LOAD_01" localSheetId="6">#REF!</definedName>
    <definedName name="SCOPE_FOR_LOAD_01" localSheetId="18">#REF!</definedName>
    <definedName name="SCOPE_FOR_LOAD_01" localSheetId="19">#REF!</definedName>
    <definedName name="SCOPE_FOR_LOAD_01">#REF!</definedName>
    <definedName name="SCOPE_FORM46_EE1" localSheetId="7">#REF!</definedName>
    <definedName name="SCOPE_FORM46_EE1" localSheetId="8">#REF!</definedName>
    <definedName name="SCOPE_FORM46_EE1" localSheetId="11">#REF!</definedName>
    <definedName name="SCOPE_FORM46_EE1" localSheetId="12">#REF!</definedName>
    <definedName name="SCOPE_FORM46_EE1" localSheetId="14">#REF!</definedName>
    <definedName name="SCOPE_FORM46_EE1" localSheetId="16">#REF!</definedName>
    <definedName name="SCOPE_FORM46_EE1" localSheetId="1">#REF!</definedName>
    <definedName name="SCOPE_FORM46_EE1" localSheetId="2">#REF!</definedName>
    <definedName name="SCOPE_FORM46_EE1" localSheetId="3">#REF!</definedName>
    <definedName name="SCOPE_FORM46_EE1" localSheetId="4">#REF!</definedName>
    <definedName name="SCOPE_FORM46_EE1" localSheetId="5">#REF!</definedName>
    <definedName name="SCOPE_FORM46_EE1" localSheetId="6">#REF!</definedName>
    <definedName name="SCOPE_FORM46_EE1" localSheetId="18">#REF!</definedName>
    <definedName name="SCOPE_FORM46_EE1" localSheetId="19">#REF!</definedName>
    <definedName name="SCOPE_FORM46_EE1">#REF!</definedName>
    <definedName name="SCOPE_FORM46_EE1_4">"#REF!"</definedName>
    <definedName name="SCOPE_FORM46_EE1_ZAG_KOD" localSheetId="7">[16]Заголовок!#REF!</definedName>
    <definedName name="SCOPE_FORM46_EE1_ZAG_KOD" localSheetId="8">[16]Заголовок!#REF!</definedName>
    <definedName name="SCOPE_FORM46_EE1_ZAG_KOD" localSheetId="9">[17]Заголовок!#REF!</definedName>
    <definedName name="SCOPE_FORM46_EE1_ZAG_KOD" localSheetId="10">[17]Заголовок!#REF!</definedName>
    <definedName name="SCOPE_FORM46_EE1_ZAG_KOD" localSheetId="11">[16]Заголовок!#REF!</definedName>
    <definedName name="SCOPE_FORM46_EE1_ZAG_KOD" localSheetId="12">[16]Заголовок!#REF!</definedName>
    <definedName name="SCOPE_FORM46_EE1_ZAG_KOD" localSheetId="14">[16]Заголовок!#REF!</definedName>
    <definedName name="SCOPE_FORM46_EE1_ZAG_KOD" localSheetId="6">[17]Заголовок!#REF!</definedName>
    <definedName name="SCOPE_FORM46_EE1_ZAG_KOD" localSheetId="18">[16]Заголовок!#REF!</definedName>
    <definedName name="SCOPE_FORM46_EE1_ZAG_KOD" localSheetId="19">[16]Заголовок!#REF!</definedName>
    <definedName name="SCOPE_FORM46_EE1_ZAG_KOD">[16]Заголовок!#REF!</definedName>
    <definedName name="SCOPE_FORM46_EE1_ZAG_KOD_4">#N/A</definedName>
    <definedName name="SCOPE_FRML" localSheetId="7">#REF!,#REF!,'5.1 I ПР i'!P1_SCOPE_FRML</definedName>
    <definedName name="SCOPE_FRML" localSheetId="8">#REF!,#REF!,'5.2 II НР i'!P1_SCOPE_FRML</definedName>
    <definedName name="SCOPE_FRML" localSheetId="9">#REF!,#REF!,[12]!P1_SCOPE_FRML</definedName>
    <definedName name="SCOPE_FRML" localSheetId="10">#REF!,#REF!,[12]!P1_SCOPE_FRML</definedName>
    <definedName name="SCOPE_FRML" localSheetId="11">#N/A</definedName>
    <definedName name="SCOPE_FRML" localSheetId="12">#N/A</definedName>
    <definedName name="SCOPE_FRML" localSheetId="14">#REF!,#REF!,'5.3.3.2'!P1_SCOPE_FRML</definedName>
    <definedName name="SCOPE_FRML" localSheetId="16">#N/A</definedName>
    <definedName name="SCOPE_FRML" localSheetId="1">#REF!,#REF!,'Пр 1. Смета НВВ i'!P1_SCOPE_FRML</definedName>
    <definedName name="SCOPE_FRML" localSheetId="2">#REF!,#REF!,'Пр 2. (ПАО ФСК)'!P1_SCOPE_FRML</definedName>
    <definedName name="SCOPE_FRML" localSheetId="3">#N/A</definedName>
    <definedName name="SCOPE_FRML" localSheetId="4">#REF!,#REF!,'Пр 3.1 Отчет Аренда'!P1_SCOPE_FRML</definedName>
    <definedName name="SCOPE_FRML" localSheetId="5">#REF!,#REF!,'Пр 4. Амортизация'!P1_SCOPE_FRML</definedName>
    <definedName name="SCOPE_FRML" localSheetId="6">#REF!,#REF!,[12]!P1_SCOPE_FRML</definedName>
    <definedName name="SCOPE_FRML" localSheetId="18">#REF!,#REF!,'Пр 5.3.5 В i корр ИП'!P1_SCOPE_FRML</definedName>
    <definedName name="SCOPE_FRML" localSheetId="19">#REF!,#REF!,'Пр 5.3.6 IV КНК i-2'!P1_SCOPE_FRML</definedName>
    <definedName name="SCOPE_FRML">#REF!,#REF!,[0]!P1_SCOPE_FRML</definedName>
    <definedName name="SCOPE_FRML_4">"#REF!,#REF!,P1_SCOPE_FRML"</definedName>
    <definedName name="SCOPE_FST7" localSheetId="7">#REF!,#REF!,#REF!,#REF!,'5.1 I ПР i'!P1_SCOPE_FST7</definedName>
    <definedName name="SCOPE_FST7" localSheetId="8">#REF!,#REF!,#REF!,#REF!,'5.2 II НР i'!P1_SCOPE_FST7</definedName>
    <definedName name="SCOPE_FST7" localSheetId="9">#REF!,#REF!,#REF!,#REF!,P1_SCOPE_FST7</definedName>
    <definedName name="SCOPE_FST7" localSheetId="10">#REF!,#REF!,#REF!,#REF!,P1_SCOPE_FST7</definedName>
    <definedName name="SCOPE_FST7" localSheetId="11">#REF!,#REF!,#REF!,#REF!,'5.3.2.  КНР'!P1_SCOPE_FST7</definedName>
    <definedName name="SCOPE_FST7" localSheetId="12">#REF!,#REF!,#REF!,#REF!,'5.3.3.  КНВВ'!P1_SCOPE_FST7</definedName>
    <definedName name="SCOPE_FST7" localSheetId="14">#REF!,#REF!,#REF!,#REF!,'5.3.3.2'!P1_SCOPE_FST7</definedName>
    <definedName name="SCOPE_FST7" localSheetId="16">#REF!,#REF!,#REF!,#REF!,'5.3.4.  КПО'!P1_SCOPE_FST7</definedName>
    <definedName name="SCOPE_FST7" localSheetId="1">#REF!,#REF!,#REF!,#REF!,'Пр 1. Смета НВВ i'!P1_SCOPE_FST7</definedName>
    <definedName name="SCOPE_FST7" localSheetId="2">#REF!,#REF!,#REF!,#REF!,'Пр 2. (ПАО ФСК)'!P1_SCOPE_FST7</definedName>
    <definedName name="SCOPE_FST7" localSheetId="3">#REF!,#REF!,#REF!,#REF!,[0]!P1_SCOPE_FST7</definedName>
    <definedName name="SCOPE_FST7" localSheetId="4">#REF!,#REF!,#REF!,#REF!,[0]!P1_SCOPE_FST7</definedName>
    <definedName name="SCOPE_FST7" localSheetId="5">#REF!,#REF!,#REF!,#REF!,'Пр 4. Амортизация'!P1_SCOPE_FST7</definedName>
    <definedName name="SCOPE_FST7" localSheetId="6">#REF!,#REF!,#REF!,#REF!,'Пр 5. НВВ i'!P1_SCOPE_FST7</definedName>
    <definedName name="SCOPE_FST7" localSheetId="18">#REF!,#REF!,#REF!,#REF!,'Пр 5.3.5 В i корр ИП'!P1_SCOPE_FST7</definedName>
    <definedName name="SCOPE_FST7" localSheetId="19">#REF!,#REF!,#REF!,#REF!,'Пр 5.3.6 IV КНК i-2'!P1_SCOPE_FST7</definedName>
    <definedName name="SCOPE_FST7">#REF!,#REF!,#REF!,#REF!,[0]!P1_SCOPE_FST7</definedName>
    <definedName name="SCOPE_FST7_4">"#REF!,#REF!,#REF!,#REF!,P1_SCOPE_FST7"</definedName>
    <definedName name="SCOPE_FST7_5">"#REF!,#REF!,#REF!,#REF!,'Расчет ср тарифов для БП'!P1_SCOPE_FST7"</definedName>
    <definedName name="SCOPE_FULL_LOAD" localSheetId="7">'5.1 I ПР i'!P16_SCOPE_FULL_LOAD,'5.1 I ПР i'!P17_SCOPE_FULL_LOAD</definedName>
    <definedName name="SCOPE_FULL_LOAD" localSheetId="8">'5.2 II НР i'!P16_SCOPE_FULL_LOAD,'5.2 II НР i'!P17_SCOPE_FULL_LOAD</definedName>
    <definedName name="SCOPE_FULL_LOAD" localSheetId="9">'5.3 III. В i'!P16_SCOPE_FULL_LOAD,'5.3 III. В i'!P17_SCOPE_FULL_LOAD</definedName>
    <definedName name="SCOPE_FULL_LOAD" localSheetId="10">'5.3.1.  КПР'!P16_SCOPE_FULL_LOAD,'5.3.1.  КПР'!P17_SCOPE_FULL_LOAD</definedName>
    <definedName name="SCOPE_FULL_LOAD" localSheetId="11">'5.3.2.  КНР'!P16_SCOPE_FULL_LOAD,'5.3.2.  КНР'!P17_SCOPE_FULL_LOAD</definedName>
    <definedName name="SCOPE_FULL_LOAD" localSheetId="12">'5.3.3.  КНВВ'!P16_SCOPE_FULL_LOAD,'5.3.3.  КНВВ'!P17_SCOPE_FULL_LOAD</definedName>
    <definedName name="SCOPE_FULL_LOAD" localSheetId="14">'5.3.3.2'!P16_SCOPE_FULL_LOAD,'5.3.3.2'!P17_SCOPE_FULL_LOAD</definedName>
    <definedName name="SCOPE_FULL_LOAD" localSheetId="16">'5.3.4.  КПО'!P16_SCOPE_FULL_LOAD,'5.3.4.  КПО'!P17_SCOPE_FULL_LOAD</definedName>
    <definedName name="SCOPE_FULL_LOAD" localSheetId="1">'Пр 1. Смета НВВ i'!P16_SCOPE_FULL_LOAD,'Пр 1. Смета НВВ i'!P17_SCOPE_FULL_LOAD</definedName>
    <definedName name="SCOPE_FULL_LOAD" localSheetId="2">'Пр 2. (ПАО ФСК)'!P16_SCOPE_FULL_LOAD,'Пр 2. (ПАО ФСК)'!P17_SCOPE_FULL_LOAD</definedName>
    <definedName name="SCOPE_FULL_LOAD" localSheetId="3">'Пр 3. Аренда'!P16_SCOPE_FULL_LOAD,'Пр 3. Аренда'!P17_SCOPE_FULL_LOAD</definedName>
    <definedName name="SCOPE_FULL_LOAD" localSheetId="4">'Пр 3.1 Отчет Аренда'!P16_SCOPE_FULL_LOAD,'Пр 3.1 Отчет Аренда'!P17_SCOPE_FULL_LOAD</definedName>
    <definedName name="SCOPE_FULL_LOAD" localSheetId="5">'Пр 4. Амортизация'!P16_SCOPE_FULL_LOAD,'Пр 4. Амортизация'!P17_SCOPE_FULL_LOAD</definedName>
    <definedName name="SCOPE_FULL_LOAD" localSheetId="6">'Пр 5. НВВ i'!P16_SCOPE_FULL_LOAD,'Пр 5. НВВ i'!P17_SCOPE_FULL_LOAD</definedName>
    <definedName name="SCOPE_FULL_LOAD" localSheetId="18">'Пр 5.3.5 В i корр ИП'!P16_SCOPE_FULL_LOAD,'Пр 5.3.5 В i корр ИП'!P17_SCOPE_FULL_LOAD</definedName>
    <definedName name="SCOPE_FULL_LOAD" localSheetId="19">'Пр 5.3.6 IV КНК i-2'!P16_SCOPE_FULL_LOAD,'Пр 5.3.6 IV КНК i-2'!P17_SCOPE_FULL_LOAD</definedName>
    <definedName name="SCOPE_FULL_LOAD">[0]!P16_SCOPE_FULL_LOAD,[0]!P17_SCOPE_FULL_LOAD</definedName>
    <definedName name="SCOPE_IND" localSheetId="7">#REF!,#REF!,'5.1 I ПР i'!P1_SCOPE_IND,'5.1 I ПР i'!P2_SCOPE_IND,'5.1 I ПР i'!P3_SCOPE_IND,'5.1 I ПР i'!P4_SCOPE_IND</definedName>
    <definedName name="SCOPE_IND" localSheetId="8">#REF!,#REF!,'5.2 II НР i'!P1_SCOPE_IND,'5.2 II НР i'!P2_SCOPE_IND,'5.2 II НР i'!P3_SCOPE_IND,'5.2 II НР i'!P4_SCOPE_IND</definedName>
    <definedName name="SCOPE_IND" localSheetId="9">#REF!,#REF!,P1_SCOPE_IND,P2_SCOPE_IND,P3_SCOPE_IND,P4_SCOPE_IND</definedName>
    <definedName name="SCOPE_IND" localSheetId="10">#REF!,#REF!,P1_SCOPE_IND,P2_SCOPE_IND,P3_SCOPE_IND,P4_SCOPE_IND</definedName>
    <definedName name="SCOPE_IND" localSheetId="11">#REF!,#REF!,'5.3.2.  КНР'!P1_SCOPE_IND,'5.3.2.  КНР'!P2_SCOPE_IND,'5.3.2.  КНР'!P3_SCOPE_IND,'5.3.2.  КНР'!P4_SCOPE_IND</definedName>
    <definedName name="SCOPE_IND" localSheetId="12">#REF!,#REF!,'5.3.3.  КНВВ'!P1_SCOPE_IND,'5.3.3.  КНВВ'!P2_SCOPE_IND,'5.3.3.  КНВВ'!P3_SCOPE_IND,'5.3.3.  КНВВ'!P4_SCOPE_IND</definedName>
    <definedName name="SCOPE_IND" localSheetId="14">#REF!,#REF!,'5.3.3.2'!P1_SCOPE_IND,'5.3.3.2'!P2_SCOPE_IND,'5.3.3.2'!P3_SCOPE_IND,'5.3.3.2'!P4_SCOPE_IND</definedName>
    <definedName name="SCOPE_IND" localSheetId="16">#REF!,#REF!,'5.3.4.  КПО'!P1_SCOPE_IND,'5.3.4.  КПО'!P2_SCOPE_IND,'5.3.4.  КПО'!P3_SCOPE_IND,'5.3.4.  КПО'!P4_SCOPE_IND</definedName>
    <definedName name="SCOPE_IND" localSheetId="1">#REF!,#REF!,'Пр 1. Смета НВВ i'!P1_SCOPE_IND,'Пр 1. Смета НВВ i'!P2_SCOPE_IND,'Пр 1. Смета НВВ i'!P3_SCOPE_IND,'Пр 1. Смета НВВ i'!P4_SCOPE_IND</definedName>
    <definedName name="SCOPE_IND" localSheetId="2">#REF!,#REF!,'Пр 2. (ПАО ФСК)'!P1_SCOPE_IND,'Пр 2. (ПАО ФСК)'!P2_SCOPE_IND,'Пр 2. (ПАО ФСК)'!P3_SCOPE_IND,'Пр 2. (ПАО ФСК)'!P4_SCOPE_IND</definedName>
    <definedName name="SCOPE_IND" localSheetId="3">#REF!,#REF!,[0]!P1_SCOPE_IND,[0]!P2_SCOPE_IND,'Пр 3. Аренда'!P3_SCOPE_IND,'Пр 3. Аренда'!P4_SCOPE_IND</definedName>
    <definedName name="SCOPE_IND" localSheetId="4">#REF!,#REF!,[0]!P1_SCOPE_IND,[0]!P2_SCOPE_IND,'Пр 3.1 Отчет Аренда'!P3_SCOPE_IND,'Пр 3.1 Отчет Аренда'!P4_SCOPE_IND</definedName>
    <definedName name="SCOPE_IND" localSheetId="5">#REF!,#REF!,'Пр 4. Амортизация'!P1_SCOPE_IND,'Пр 4. Амортизация'!P2_SCOPE_IND,'Пр 4. Амортизация'!P3_SCOPE_IND,'Пр 4. Амортизация'!P4_SCOPE_IND</definedName>
    <definedName name="SCOPE_IND" localSheetId="6">#REF!,#REF!,'Пр 5. НВВ i'!P1_SCOPE_IND,'Пр 5. НВВ i'!P2_SCOPE_IND,'Пр 5. НВВ i'!P3_SCOPE_IND,'Пр 5. НВВ i'!P4_SCOPE_IND</definedName>
    <definedName name="SCOPE_IND" localSheetId="18">#REF!,#REF!,'Пр 5.3.5 В i корр ИП'!P1_SCOPE_IND,'Пр 5.3.5 В i корр ИП'!P2_SCOPE_IND,'Пр 5.3.5 В i корр ИП'!P3_SCOPE_IND,'Пр 5.3.5 В i корр ИП'!P4_SCOPE_IND</definedName>
    <definedName name="SCOPE_IND" localSheetId="19">#REF!,#REF!,'Пр 5.3.6 IV КНК i-2'!P1_SCOPE_IND,'Пр 5.3.6 IV КНК i-2'!P2_SCOPE_IND,'Пр 5.3.6 IV КНК i-2'!P3_SCOPE_IND,'Пр 5.3.6 IV КНК i-2'!P4_SCOPE_IND</definedName>
    <definedName name="SCOPE_IND">#REF!,#REF!,[0]!P1_SCOPE_IND,[0]!P2_SCOPE_IND,[0]!P3_SCOPE_IND,[0]!P4_SCOPE_IND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7">#REF!</definedName>
    <definedName name="SCOPE_IND1" localSheetId="8">#REF!</definedName>
    <definedName name="SCOPE_IND1" localSheetId="9">#REF!</definedName>
    <definedName name="SCOPE_IND1" localSheetId="10">#REF!</definedName>
    <definedName name="SCOPE_IND1" localSheetId="11">#REF!</definedName>
    <definedName name="SCOPE_IND1" localSheetId="12">#REF!</definedName>
    <definedName name="SCOPE_IND1" localSheetId="14">#REF!</definedName>
    <definedName name="SCOPE_IND1" localSheetId="16">#REF!</definedName>
    <definedName name="SCOPE_IND1" localSheetId="6">#REF!</definedName>
    <definedName name="SCOPE_IND1" localSheetId="18">#REF!</definedName>
    <definedName name="SCOPE_IND1" localSheetId="19">#REF!</definedName>
    <definedName name="SCOPE_IND1">#REF!</definedName>
    <definedName name="SCOPE_IND2" localSheetId="7">#REF!,#REF!,#REF!,'5.1 I ПР i'!P1_SCOPE_IND2,'5.1 I ПР i'!P2_SCOPE_IND2,'5.1 I ПР i'!P3_SCOPE_IND2,'5.1 I ПР i'!P4_SCOPE_IND2</definedName>
    <definedName name="SCOPE_IND2" localSheetId="8">#REF!,#REF!,#REF!,'5.2 II НР i'!P1_SCOPE_IND2,'5.2 II НР i'!P2_SCOPE_IND2,'5.2 II НР i'!P3_SCOPE_IND2,'5.2 II НР i'!P4_SCOPE_IND2</definedName>
    <definedName name="SCOPE_IND2" localSheetId="9">#REF!,#REF!,#REF!,P1_SCOPE_IND2,P2_SCOPE_IND2,P3_SCOPE_IND2,P4_SCOPE_IND2</definedName>
    <definedName name="SCOPE_IND2" localSheetId="10">#REF!,#REF!,#REF!,P1_SCOPE_IND2,P2_SCOPE_IND2,P3_SCOPE_IND2,P4_SCOPE_IND2</definedName>
    <definedName name="SCOPE_IND2" localSheetId="11">#REF!,#REF!,#REF!,'5.3.2.  КНР'!P1_SCOPE_IND2,'5.3.2.  КНР'!P2_SCOPE_IND2,'5.3.2.  КНР'!P3_SCOPE_IND2,'5.3.2.  КНР'!P4_SCOPE_IND2</definedName>
    <definedName name="SCOPE_IND2" localSheetId="12">#REF!,#REF!,#REF!,'5.3.3.  КНВВ'!P1_SCOPE_IND2,'5.3.3.  КНВВ'!P2_SCOPE_IND2,'5.3.3.  КНВВ'!P3_SCOPE_IND2,'5.3.3.  КНВВ'!P4_SCOPE_IND2</definedName>
    <definedName name="SCOPE_IND2" localSheetId="14">#REF!,#REF!,#REF!,'5.3.3.2'!P1_SCOPE_IND2,'5.3.3.2'!P2_SCOPE_IND2,'5.3.3.2'!P3_SCOPE_IND2,'5.3.3.2'!P4_SCOPE_IND2</definedName>
    <definedName name="SCOPE_IND2" localSheetId="16">#REF!,#REF!,#REF!,'5.3.4.  КПО'!P1_SCOPE_IND2,'5.3.4.  КПО'!P2_SCOPE_IND2,'5.3.4.  КПО'!P3_SCOPE_IND2,'5.3.4.  КПО'!P4_SCOPE_IND2</definedName>
    <definedName name="SCOPE_IND2" localSheetId="1">#REF!,#REF!,#REF!,'Пр 1. Смета НВВ i'!P1_SCOPE_IND2,'Пр 1. Смета НВВ i'!P2_SCOPE_IND2,'Пр 1. Смета НВВ i'!P3_SCOPE_IND2,'Пр 1. Смета НВВ i'!P4_SCOPE_IND2</definedName>
    <definedName name="SCOPE_IND2" localSheetId="2">#REF!,#REF!,#REF!,'Пр 2. (ПАО ФСК)'!P1_SCOPE_IND2,'Пр 2. (ПАО ФСК)'!P2_SCOPE_IND2,'Пр 2. (ПАО ФСК)'!P3_SCOPE_IND2,'Пр 2. (ПАО ФСК)'!P4_SCOPE_IND2</definedName>
    <definedName name="SCOPE_IND2" localSheetId="3">#REF!,#REF!,#REF!,'Пр 3. Аренда'!P1_SCOPE_IND2,'Пр 3. Аренда'!P2_SCOPE_IND2,[0]!P3_SCOPE_IND2,'Пр 3. Аренда'!P4_SCOPE_IND2</definedName>
    <definedName name="SCOPE_IND2" localSheetId="4">#REF!,#REF!,#REF!,'Пр 3.1 Отчет Аренда'!P1_SCOPE_IND2,'Пр 3.1 Отчет Аренда'!P2_SCOPE_IND2,[0]!P3_SCOPE_IND2,'Пр 3.1 Отчет Аренда'!P4_SCOPE_IND2</definedName>
    <definedName name="SCOPE_IND2" localSheetId="5">#REF!,#REF!,#REF!,'Пр 4. Амортизация'!P1_SCOPE_IND2,'Пр 4. Амортизация'!P2_SCOPE_IND2,'Пр 4. Амортизация'!P3_SCOPE_IND2,'Пр 4. Амортизация'!P4_SCOPE_IND2</definedName>
    <definedName name="SCOPE_IND2" localSheetId="6">#REF!,#REF!,#REF!,'Пр 5. НВВ i'!P1_SCOPE_IND2,'Пр 5. НВВ i'!P2_SCOPE_IND2,'Пр 5. НВВ i'!P3_SCOPE_IND2,'Пр 5. НВВ i'!P4_SCOPE_IND2</definedName>
    <definedName name="SCOPE_IND2" localSheetId="18">#REF!,#REF!,#REF!,'Пр 5.3.5 В i корр ИП'!P1_SCOPE_IND2,'Пр 5.3.5 В i корр ИП'!P2_SCOPE_IND2,'Пр 5.3.5 В i корр ИП'!P3_SCOPE_IND2,'Пр 5.3.5 В i корр ИП'!P4_SCOPE_IND2</definedName>
    <definedName name="SCOPE_IND2" localSheetId="19">#REF!,#REF!,#REF!,'Пр 5.3.6 IV КНК i-2'!P1_SCOPE_IND2,'Пр 5.3.6 IV КНК i-2'!P2_SCOPE_IND2,'Пр 5.3.6 IV КНК i-2'!P3_SCOPE_IND2,'Пр 5.3.6 IV КНК i-2'!P4_SCOPE_IND2</definedName>
    <definedName name="SCOPE_IND2">#REF!,#REF!,#REF!,[0]!P1_SCOPE_IND2,[0]!P2_SCOPE_IND2,[0]!P3_SCOPE_IND2,[0]!P4_SCOPE_IND2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7">#REF!</definedName>
    <definedName name="SCOPE_JAN" localSheetId="8">#REF!</definedName>
    <definedName name="SCOPE_JAN" localSheetId="11">#REF!</definedName>
    <definedName name="SCOPE_JAN" localSheetId="12">#REF!</definedName>
    <definedName name="SCOPE_JAN" localSheetId="14">#REF!</definedName>
    <definedName name="SCOPE_JAN" localSheetId="6">#REF!</definedName>
    <definedName name="SCOPE_JAN" localSheetId="18">#REF!</definedName>
    <definedName name="SCOPE_JAN" localSheetId="19">#REF!</definedName>
    <definedName name="SCOPE_JAN">#REF!</definedName>
    <definedName name="SCOPE_JUL" localSheetId="7">#REF!</definedName>
    <definedName name="SCOPE_JUL" localSheetId="8">#REF!</definedName>
    <definedName name="SCOPE_JUL" localSheetId="11">#REF!</definedName>
    <definedName name="SCOPE_JUL" localSheetId="12">#REF!</definedName>
    <definedName name="SCOPE_JUL" localSheetId="14">#REF!</definedName>
    <definedName name="SCOPE_JUL" localSheetId="6">#REF!</definedName>
    <definedName name="SCOPE_JUL" localSheetId="18">#REF!</definedName>
    <definedName name="SCOPE_JUL" localSheetId="19">#REF!</definedName>
    <definedName name="SCOPE_JUL">#REF!</definedName>
    <definedName name="SCOPE_JUN" localSheetId="7">#REF!</definedName>
    <definedName name="SCOPE_JUN" localSheetId="8">#REF!</definedName>
    <definedName name="SCOPE_JUN" localSheetId="11">#REF!</definedName>
    <definedName name="SCOPE_JUN" localSheetId="12">#REF!</definedName>
    <definedName name="SCOPE_JUN" localSheetId="14">#REF!</definedName>
    <definedName name="SCOPE_JUN" localSheetId="6">#REF!</definedName>
    <definedName name="SCOPE_JUN" localSheetId="18">#REF!</definedName>
    <definedName name="SCOPE_JUN" localSheetId="19">#REF!</definedName>
    <definedName name="SCOPE_JUN">#REF!</definedName>
    <definedName name="scope_ld" localSheetId="7">#REF!</definedName>
    <definedName name="scope_ld" localSheetId="8">#REF!</definedName>
    <definedName name="scope_ld" localSheetId="11">#REF!</definedName>
    <definedName name="scope_ld" localSheetId="12">#REF!</definedName>
    <definedName name="scope_ld" localSheetId="14">#REF!</definedName>
    <definedName name="scope_ld" localSheetId="16">#REF!</definedName>
    <definedName name="scope_ld" localSheetId="1">#REF!</definedName>
    <definedName name="scope_ld" localSheetId="2">#REF!</definedName>
    <definedName name="scope_ld" localSheetId="3">#REF!</definedName>
    <definedName name="scope_ld" localSheetId="4">#REF!</definedName>
    <definedName name="scope_ld" localSheetId="5">#REF!</definedName>
    <definedName name="scope_ld" localSheetId="6">#REF!</definedName>
    <definedName name="scope_ld" localSheetId="18">#REF!</definedName>
    <definedName name="scope_ld" localSheetId="19">#REF!</definedName>
    <definedName name="scope_ld">#REF!</definedName>
    <definedName name="SCOPE_LOAD" localSheetId="7">#REF!</definedName>
    <definedName name="SCOPE_LOAD" localSheetId="8">#REF!</definedName>
    <definedName name="SCOPE_LOAD" localSheetId="11">#REF!</definedName>
    <definedName name="SCOPE_LOAD" localSheetId="12">#REF!</definedName>
    <definedName name="SCOPE_LOAD" localSheetId="14">#REF!</definedName>
    <definedName name="SCOPE_LOAD" localSheetId="16">#REF!</definedName>
    <definedName name="SCOPE_LOAD" localSheetId="2">#REF!</definedName>
    <definedName name="SCOPE_LOAD" localSheetId="5">#REF!</definedName>
    <definedName name="SCOPE_LOAD" localSheetId="6">#REF!</definedName>
    <definedName name="SCOPE_LOAD" localSheetId="18">#REF!</definedName>
    <definedName name="SCOPE_LOAD" localSheetId="19">#REF!</definedName>
    <definedName name="SCOPE_LOAD">#REF!</definedName>
    <definedName name="SCOPE_LOAD_FUEL" localSheetId="7">#REF!</definedName>
    <definedName name="SCOPE_LOAD_FUEL" localSheetId="8">#REF!</definedName>
    <definedName name="SCOPE_LOAD_FUEL" localSheetId="11">#REF!</definedName>
    <definedName name="SCOPE_LOAD_FUEL" localSheetId="12">#REF!</definedName>
    <definedName name="SCOPE_LOAD_FUEL" localSheetId="14">#REF!</definedName>
    <definedName name="SCOPE_LOAD_FUEL" localSheetId="16">#REF!</definedName>
    <definedName name="SCOPE_LOAD_FUEL" localSheetId="2">#REF!</definedName>
    <definedName name="SCOPE_LOAD_FUEL" localSheetId="5">#REF!</definedName>
    <definedName name="SCOPE_LOAD_FUEL" localSheetId="6">#REF!</definedName>
    <definedName name="SCOPE_LOAD_FUEL" localSheetId="18">#REF!</definedName>
    <definedName name="SCOPE_LOAD_FUEL" localSheetId="19">#REF!</definedName>
    <definedName name="SCOPE_LOAD_FUEL">#REF!</definedName>
    <definedName name="SCOPE_LOAD1" localSheetId="7">#REF!</definedName>
    <definedName name="SCOPE_LOAD1" localSheetId="8">#REF!</definedName>
    <definedName name="SCOPE_LOAD1" localSheetId="11">#REF!</definedName>
    <definedName name="SCOPE_LOAD1" localSheetId="12">#REF!</definedName>
    <definedName name="SCOPE_LOAD1" localSheetId="14">#REF!</definedName>
    <definedName name="SCOPE_LOAD1" localSheetId="16">#REF!</definedName>
    <definedName name="SCOPE_LOAD1" localSheetId="2">#REF!</definedName>
    <definedName name="SCOPE_LOAD1" localSheetId="5">#REF!</definedName>
    <definedName name="SCOPE_LOAD1" localSheetId="6">#REF!</definedName>
    <definedName name="SCOPE_LOAD1" localSheetId="18">#REF!</definedName>
    <definedName name="SCOPE_LOAD1" localSheetId="19">#REF!</definedName>
    <definedName name="SCOPE_LOAD1">#REF!</definedName>
    <definedName name="SCOPE_LOAD2" localSheetId="9">'[63]Стоимость ЭЭ'!$G$111:$AN$113,'[63]Стоимость ЭЭ'!$G$93:$AN$95,'[63]Стоимость ЭЭ'!$G$51:$AN$53</definedName>
    <definedName name="SCOPE_LOAD2" localSheetId="10">'[63]Стоимость ЭЭ'!$G$111:$AN$113,'[63]Стоимость ЭЭ'!$G$93:$AN$95,'[63]Стоимость ЭЭ'!$G$51:$AN$53</definedName>
    <definedName name="SCOPE_LOAD2" localSheetId="6">'[63]Стоимость ЭЭ'!$G$111:$AN$113,'[63]Стоимость ЭЭ'!$G$93:$AN$95,'[63]Стоимость ЭЭ'!$G$51:$AN$53</definedName>
    <definedName name="SCOPE_LOAD2">'[64]Стоимость ЭЭ'!$G$111:$AN$113,'[64]Стоимость ЭЭ'!$G$93:$AN$95,'[64]Стоимость ЭЭ'!$G$51:$AN$53</definedName>
    <definedName name="SCOPE_LOAD3" localSheetId="7">#REF!</definedName>
    <definedName name="SCOPE_LOAD3" localSheetId="8">#REF!</definedName>
    <definedName name="SCOPE_LOAD3" localSheetId="9">#REF!</definedName>
    <definedName name="SCOPE_LOAD3" localSheetId="10">#REF!</definedName>
    <definedName name="SCOPE_LOAD3" localSheetId="11">#REF!</definedName>
    <definedName name="SCOPE_LOAD3" localSheetId="12">#REF!</definedName>
    <definedName name="SCOPE_LOAD3" localSheetId="14">#REF!</definedName>
    <definedName name="SCOPE_LOAD3" localSheetId="16">#REF!</definedName>
    <definedName name="SCOPE_LOAD3" localSheetId="6">#REF!</definedName>
    <definedName name="SCOPE_LOAD3" localSheetId="18">#REF!</definedName>
    <definedName name="SCOPE_LOAD3" localSheetId="19">#REF!</definedName>
    <definedName name="SCOPE_LOAD3">#REF!</definedName>
    <definedName name="SCOPE_LOAD4" localSheetId="7">#REF!</definedName>
    <definedName name="SCOPE_LOAD4" localSheetId="8">#REF!</definedName>
    <definedName name="SCOPE_LOAD4" localSheetId="9">#REF!</definedName>
    <definedName name="SCOPE_LOAD4" localSheetId="10">#REF!</definedName>
    <definedName name="SCOPE_LOAD4" localSheetId="11">#REF!</definedName>
    <definedName name="SCOPE_LOAD4" localSheetId="12">#REF!</definedName>
    <definedName name="SCOPE_LOAD4" localSheetId="14">#REF!</definedName>
    <definedName name="SCOPE_LOAD4" localSheetId="16">#REF!</definedName>
    <definedName name="SCOPE_LOAD4" localSheetId="6">#REF!</definedName>
    <definedName name="SCOPE_LOAD4" localSheetId="18">#REF!</definedName>
    <definedName name="SCOPE_LOAD4" localSheetId="19">#REF!</definedName>
    <definedName name="SCOPE_LOAD4">#REF!</definedName>
    <definedName name="SCOPE_MAR" localSheetId="8">#REF!</definedName>
    <definedName name="SCOPE_MAR" localSheetId="11">#REF!</definedName>
    <definedName name="SCOPE_MAR" localSheetId="12">#REF!</definedName>
    <definedName name="SCOPE_MAR" localSheetId="14">#REF!</definedName>
    <definedName name="SCOPE_MAR" localSheetId="6">#REF!</definedName>
    <definedName name="SCOPE_MAR">#REF!</definedName>
    <definedName name="SCOPE_MAY" localSheetId="8">#REF!</definedName>
    <definedName name="SCOPE_MAY" localSheetId="11">#REF!</definedName>
    <definedName name="SCOPE_MAY" localSheetId="12">#REF!</definedName>
    <definedName name="SCOPE_MAY" localSheetId="14">#REF!</definedName>
    <definedName name="SCOPE_MAY" localSheetId="6">#REF!</definedName>
    <definedName name="SCOPE_MAY">#REF!</definedName>
    <definedName name="SCOPE_MO" localSheetId="7">[63]Справочники!$K$6:$K$742,[63]Справочники!#REF!</definedName>
    <definedName name="SCOPE_MO" localSheetId="8">[63]Справочники!$K$6:$K$742,[63]Справочники!#REF!</definedName>
    <definedName name="SCOPE_MO" localSheetId="9">[65]Справочники!$K$6:$K$742,[65]Справочники!#REF!</definedName>
    <definedName name="SCOPE_MO" localSheetId="10">[65]Справочники!$K$6:$K$742,[65]Справочники!#REF!</definedName>
    <definedName name="SCOPE_MO" localSheetId="11">[63]Справочники!$K$6:$K$742,[63]Справочники!#REF!</definedName>
    <definedName name="SCOPE_MO" localSheetId="12">[63]Справочники!$K$6:$K$742,[63]Справочники!#REF!</definedName>
    <definedName name="SCOPE_MO" localSheetId="14">[63]Справочники!$K$6:$K$742,[63]Справочники!#REF!</definedName>
    <definedName name="SCOPE_MO" localSheetId="16">[63]Справочники!$K$6:$K$742,[63]Справочники!#REF!</definedName>
    <definedName name="SCOPE_MO" localSheetId="6">[65]Справочники!$K$6:$K$742,[65]Справочники!#REF!</definedName>
    <definedName name="SCOPE_MO" localSheetId="18">[63]Справочники!$K$6:$K$742,[63]Справочники!#REF!</definedName>
    <definedName name="SCOPE_MO" localSheetId="19">[63]Справочники!$K$6:$K$742,[63]Справочники!#REF!</definedName>
    <definedName name="SCOPE_MO">[63]Справочники!$K$6:$K$742,[63]Справочники!#REF!</definedName>
    <definedName name="SCOPE_MUPS" localSheetId="7">[63]Свод!#REF!,[63]Свод!#REF!</definedName>
    <definedName name="SCOPE_MUPS" localSheetId="8">[63]Свод!#REF!,[63]Свод!#REF!</definedName>
    <definedName name="SCOPE_MUPS" localSheetId="9">[65]Свод!#REF!,[65]Свод!#REF!</definedName>
    <definedName name="SCOPE_MUPS" localSheetId="10">[65]Свод!#REF!,[65]Свод!#REF!</definedName>
    <definedName name="SCOPE_MUPS" localSheetId="11">[63]Свод!#REF!,[63]Свод!#REF!</definedName>
    <definedName name="SCOPE_MUPS" localSheetId="12">[63]Свод!#REF!,[63]Свод!#REF!</definedName>
    <definedName name="SCOPE_MUPS" localSheetId="14">[63]Свод!#REF!,[63]Свод!#REF!</definedName>
    <definedName name="SCOPE_MUPS" localSheetId="16">[63]Свод!#REF!,[63]Свод!#REF!</definedName>
    <definedName name="SCOPE_MUPS" localSheetId="6">[65]Свод!#REF!,[65]Свод!#REF!</definedName>
    <definedName name="SCOPE_MUPS" localSheetId="18">[63]Свод!#REF!,[63]Свод!#REF!</definedName>
    <definedName name="SCOPE_MUPS" localSheetId="19">[63]Свод!#REF!,[63]Свод!#REF!</definedName>
    <definedName name="SCOPE_MUPS">[63]Свод!#REF!,[63]Свод!#REF!</definedName>
    <definedName name="SCOPE_MUPS_NAMES" localSheetId="7">[63]Свод!#REF!,[63]Свод!#REF!</definedName>
    <definedName name="SCOPE_MUPS_NAMES" localSheetId="8">[63]Свод!#REF!,[63]Свод!#REF!</definedName>
    <definedName name="SCOPE_MUPS_NAMES" localSheetId="9">[65]Свод!#REF!,[65]Свод!#REF!</definedName>
    <definedName name="SCOPE_MUPS_NAMES" localSheetId="10">[65]Свод!#REF!,[65]Свод!#REF!</definedName>
    <definedName name="SCOPE_MUPS_NAMES" localSheetId="11">[63]Свод!#REF!,[63]Свод!#REF!</definedName>
    <definedName name="SCOPE_MUPS_NAMES" localSheetId="12">[63]Свод!#REF!,[63]Свод!#REF!</definedName>
    <definedName name="SCOPE_MUPS_NAMES" localSheetId="14">[63]Свод!#REF!,[63]Свод!#REF!</definedName>
    <definedName name="SCOPE_MUPS_NAMES" localSheetId="16">[63]Свод!#REF!,[63]Свод!#REF!</definedName>
    <definedName name="SCOPE_MUPS_NAMES" localSheetId="6">[65]Свод!#REF!,[65]Свод!#REF!</definedName>
    <definedName name="SCOPE_MUPS_NAMES" localSheetId="18">[63]Свод!#REF!,[63]Свод!#REF!</definedName>
    <definedName name="SCOPE_MUPS_NAMES" localSheetId="19">[63]Свод!#REF!,[63]Свод!#REF!</definedName>
    <definedName name="SCOPE_MUPS_NAMES">[63]Свод!#REF!,[63]Свод!#REF!</definedName>
    <definedName name="SCOPE_NALOG" localSheetId="9">[66]Справочники!$R$3:$R$4</definedName>
    <definedName name="SCOPE_NALOG" localSheetId="10">[66]Справочники!$R$3:$R$4</definedName>
    <definedName name="SCOPE_NALOG" localSheetId="6">[66]Справочники!$R$3:$R$4</definedName>
    <definedName name="SCOPE_NALOG">[65]Справочники!$R$3:$R$4</definedName>
    <definedName name="SCOPE_NET_DATE" localSheetId="7">#REF!,#REF!,#REF!,'5.1 I ПР i'!P1_SCOPE_NET_DATE</definedName>
    <definedName name="SCOPE_NET_DATE" localSheetId="8">#REF!,#REF!,#REF!,'5.2 II НР i'!P1_SCOPE_NET_DATE</definedName>
    <definedName name="SCOPE_NET_DATE" localSheetId="9">#REF!,#REF!,#REF!,P1_SCOPE_NET_DATE</definedName>
    <definedName name="SCOPE_NET_DATE" localSheetId="10">#REF!,#REF!,#REF!,P1_SCOPE_NET_DATE</definedName>
    <definedName name="SCOPE_NET_DATE" localSheetId="11">#REF!,#REF!,#REF!,'5.3.2.  КНР'!P1_SCOPE_NET_DATE</definedName>
    <definedName name="SCOPE_NET_DATE" localSheetId="12">#REF!,#REF!,#REF!,'5.3.3.  КНВВ'!P1_SCOPE_NET_DATE</definedName>
    <definedName name="SCOPE_NET_DATE" localSheetId="14">#REF!,#REF!,#REF!,'5.3.3.2'!P1_SCOPE_NET_DATE</definedName>
    <definedName name="SCOPE_NET_DATE" localSheetId="16">#REF!,#REF!,#REF!,'5.3.4.  КПО'!P1_SCOPE_NET_DATE</definedName>
    <definedName name="SCOPE_NET_DATE" localSheetId="6">#REF!,#REF!,#REF!,'Пр 5. НВВ i'!P1_SCOPE_NET_DATE</definedName>
    <definedName name="SCOPE_NET_DATE" localSheetId="18">#REF!,#REF!,#REF!,'Пр 5.3.5 В i корр ИП'!P1_SCOPE_NET_DATE</definedName>
    <definedName name="SCOPE_NET_DATE" localSheetId="19">#REF!,#REF!,#REF!,'Пр 5.3.6 IV КНК i-2'!P1_SCOPE_NET_DATE</definedName>
    <definedName name="SCOPE_NET_DATE">#REF!,#REF!,#REF!,P1_SCOPE_NET_DATE</definedName>
    <definedName name="SCOPE_NET_NVV" localSheetId="7">#REF!,'5.1 I ПР i'!P1_SCOPE_NET_NVV</definedName>
    <definedName name="SCOPE_NET_NVV" localSheetId="8">#REF!,'5.2 II НР i'!P1_SCOPE_NET_NVV</definedName>
    <definedName name="SCOPE_NET_NVV" localSheetId="9">#REF!,P1_SCOPE_NET_NVV</definedName>
    <definedName name="SCOPE_NET_NVV" localSheetId="10">#REF!,P1_SCOPE_NET_NVV</definedName>
    <definedName name="SCOPE_NET_NVV" localSheetId="11">#REF!,'5.3.2.  КНР'!P1_SCOPE_NET_NVV</definedName>
    <definedName name="SCOPE_NET_NVV" localSheetId="12">#REF!,'5.3.3.  КНВВ'!P1_SCOPE_NET_NVV</definedName>
    <definedName name="SCOPE_NET_NVV" localSheetId="14">#REF!,'5.3.3.2'!P1_SCOPE_NET_NVV</definedName>
    <definedName name="SCOPE_NET_NVV" localSheetId="16">#REF!,'5.3.4.  КПО'!P1_SCOPE_NET_NVV</definedName>
    <definedName name="SCOPE_NET_NVV" localSheetId="6">#REF!,'Пр 5. НВВ i'!P1_SCOPE_NET_NVV</definedName>
    <definedName name="SCOPE_NET_NVV" localSheetId="18">#REF!,'Пр 5.3.5 В i корр ИП'!P1_SCOPE_NET_NVV</definedName>
    <definedName name="SCOPE_NET_NVV" localSheetId="19">#REF!,'Пр 5.3.6 IV КНК i-2'!P1_SCOPE_NET_NVV</definedName>
    <definedName name="SCOPE_NET_NVV">#REF!,P1_SCOPE_NET_NVV</definedName>
    <definedName name="SCOPE_NOTIND" localSheetId="7">'5.1 I ПР i'!P1_SCOPE_NOTIND,'5.1 I ПР i'!P2_SCOPE_NOTIND,'5.1 I ПР i'!P3_SCOPE_NOTIND,'5.1 I ПР i'!P4_SCOPE_NOTIND,'5.1 I ПР i'!P5_SCOPE_NOTIND,'5.1 I ПР i'!P6_SCOPE_NOTIND,'5.1 I ПР i'!P7_SCOPE_NOTIND,'5.1 I ПР i'!P8_SCOPE_NOTIND</definedName>
    <definedName name="SCOPE_NOTIND" localSheetId="8">'5.2 II НР i'!P1_SCOPE_NOTIND,'5.2 II НР i'!P2_SCOPE_NOTIND,'5.2 II НР i'!P3_SCOPE_NOTIND,'5.2 II НР i'!P4_SCOPE_NOTIND,'5.2 II НР i'!P5_SCOPE_NOTIND,'5.2 II НР i'!P6_SCOPE_NOTIND,'5.2 II НР i'!P7_SCOPE_NOTIND,'5.2 II НР i'!P8_SCOPE_NOTIND</definedName>
    <definedName name="SCOPE_NOTIND" localSheetId="9">P1_SCOPE_NOTIND,P2_SCOPE_NOTIND,P3_SCOPE_NOTIND,P4_SCOPE_NOTIND,P5_SCOPE_NOTIND,P6_SCOPE_NOTIND,P7_SCOPE_NOTIND,P8_SCOPE_NOTIND</definedName>
    <definedName name="SCOPE_NOTIND" localSheetId="10">P1_SCOPE_NOTIND,P2_SCOPE_NOTIND,P3_SCOPE_NOTIND,P4_SCOPE_NOTIND,P5_SCOPE_NOTIND,P6_SCOPE_NOTIND,P7_SCOPE_NOTIND,P8_SCOPE_NOTIND</definedName>
    <definedName name="SCOPE_NOTIND" localSheetId="11">'5.3.2.  КНР'!P1_SCOPE_NOTIND,'5.3.2.  КНР'!P2_SCOPE_NOTIND,'5.3.2.  КНР'!P3_SCOPE_NOTIND,'5.3.2.  КНР'!P4_SCOPE_NOTIND,'5.3.2.  КНР'!P5_SCOPE_NOTIND,'5.3.2.  КНР'!P6_SCOPE_NOTIND,'5.3.2.  КНР'!P7_SCOPE_NOTIND,'5.3.2.  КНР'!P8_SCOPE_NOTIND</definedName>
    <definedName name="SCOPE_NOTIND" localSheetId="12">'5.3.3.  КНВВ'!P1_SCOPE_NOTIND,'5.3.3.  КНВВ'!P2_SCOPE_NOTIND,'5.3.3.  КНВВ'!P3_SCOPE_NOTIND,'5.3.3.  КНВВ'!P4_SCOPE_NOTIND,'5.3.3.  КНВВ'!P5_SCOPE_NOTIND,'5.3.3.  КНВВ'!P6_SCOPE_NOTIND,'5.3.3.  КНВВ'!P7_SCOPE_NOTIND,'5.3.3.  КНВВ'!P8_SCOPE_NOTIND</definedName>
    <definedName name="SCOPE_NOTIND" localSheetId="14">'5.3.3.2'!P1_SCOPE_NOTIND,'5.3.3.2'!P2_SCOPE_NOTIND,'5.3.3.2'!P3_SCOPE_NOTIND,'5.3.3.2'!P4_SCOPE_NOTIND,'5.3.3.2'!P5_SCOPE_NOTIND,'5.3.3.2'!P6_SCOPE_NOTIND,'5.3.3.2'!P7_SCOPE_NOTIND,'5.3.3.2'!P8_SCOPE_NOTIND</definedName>
    <definedName name="SCOPE_NOTIND" localSheetId="16">'5.3.4.  КПО'!P1_SCOPE_NOTIND,'5.3.4.  КПО'!P2_SCOPE_NOTIND,'5.3.4.  КПО'!P3_SCOPE_NOTIND,'5.3.4.  КПО'!P4_SCOPE_NOTIND,'5.3.4.  КПО'!P5_SCOPE_NOTIND,'5.3.4.  КПО'!P6_SCOPE_NOTIND,'5.3.4.  КПО'!P7_SCOPE_NOTIND,'5.3.4.  КПО'!P8_SCOPE_NOTIND</definedName>
    <definedName name="SCOPE_NOTIND" localSheetId="1">'Пр 1. Смета НВВ i'!P1_SCOPE_NOTIND,'Пр 1. Смета НВВ i'!P2_SCOPE_NOTIND,'Пр 1. Смета НВВ i'!P3_SCOPE_NOTIND,'Пр 1. Смета НВВ i'!P4_SCOPE_NOTIND,'Пр 1. Смета НВВ i'!P5_SCOPE_NOTIND,'Пр 1. Смета НВВ i'!P6_SCOPE_NOTIND,'Пр 1. Смета НВВ i'!P7_SCOPE_NOTIND,'Пр 1. Смета НВВ i'!P8_SCOPE_NOTIND</definedName>
    <definedName name="SCOPE_NOTIND" localSheetId="2">'Пр 2. (ПАО ФСК)'!P1_SCOPE_NOTIND,'Пр 2. (ПАО ФСК)'!P2_SCOPE_NOTIND,'Пр 2. (ПАО ФСК)'!P3_SCOPE_NOTIND,'Пр 2. (ПАО ФСК)'!P4_SCOPE_NOTIND,'Пр 2. (ПАО ФСК)'!P5_SCOPE_NOTIND,'Пр 2. (ПАО ФСК)'!P6_SCOPE_NOTIND,'Пр 2. (ПАО ФСК)'!P7_SCOPE_NOTIND,'Пр 2. (ПАО ФСК)'!P8_SCOPE_NOTIND</definedName>
    <definedName name="SCOPE_NOTIND" localSheetId="3">'Пр 3. Аренда'!P1_SCOPE_NOTIND,'Пр 3. Аренда'!P2_SCOPE_NOTIND,'Пр 3. Аренда'!P3_SCOPE_NOTIND,'Пр 3. Аренда'!P4_SCOPE_NOTIND,'Пр 3. Аренда'!P5_SCOPE_NOTIND,'Пр 3. Аренда'!P6_SCOPE_NOTIND,[0]!P7_SCOPE_NOTIND,[0]!P8_SCOPE_NOTIND</definedName>
    <definedName name="SCOPE_NOTIND" localSheetId="4">'Пр 3.1 Отчет Аренда'!P1_SCOPE_NOTIND,'Пр 3.1 Отчет Аренда'!P2_SCOPE_NOTIND,'Пр 3.1 Отчет Аренда'!P3_SCOPE_NOTIND,'Пр 3.1 Отчет Аренда'!P4_SCOPE_NOTIND,'Пр 3.1 Отчет Аренда'!P5_SCOPE_NOTIND,'Пр 3.1 Отчет Аренда'!P6_SCOPE_NOTIND,[0]!P7_SCOPE_NOTIND,[0]!P8_SCOPE_NOTIND</definedName>
    <definedName name="SCOPE_NOTIND" localSheetId="5">'Пр 4. Амортизация'!P1_SCOPE_NOTIND,'Пр 4. Амортизация'!P2_SCOPE_NOTIND,'Пр 4. Амортизация'!P3_SCOPE_NOTIND,'Пр 4. Амортизация'!P4_SCOPE_NOTIND,'Пр 4. Амортизация'!P5_SCOPE_NOTIND,'Пр 4. Амортизация'!P6_SCOPE_NOTIND,'Пр 4. Амортизация'!P7_SCOPE_NOTIND,'Пр 4. Амортизация'!P8_SCOPE_NOTIND</definedName>
    <definedName name="SCOPE_NOTIND" localSheetId="6">'Пр 5. НВВ i'!P1_SCOPE_NOTIND,'Пр 5. НВВ i'!P2_SCOPE_NOTIND,'Пр 5. НВВ i'!P3_SCOPE_NOTIND,'Пр 5. НВВ i'!P4_SCOPE_NOTIND,'Пр 5. НВВ i'!P5_SCOPE_NOTIND,'Пр 5. НВВ i'!P6_SCOPE_NOTIND,'Пр 5. НВВ i'!P7_SCOPE_NOTIND,'Пр 5. НВВ i'!P8_SCOPE_NOTIND</definedName>
    <definedName name="SCOPE_NOTIND" localSheetId="18">'Пр 5.3.5 В i корр ИП'!P1_SCOPE_NOTIND,'Пр 5.3.5 В i корр ИП'!P2_SCOPE_NOTIND,'Пр 5.3.5 В i корр ИП'!P3_SCOPE_NOTIND,'Пр 5.3.5 В i корр ИП'!P4_SCOPE_NOTIND,'Пр 5.3.5 В i корр ИП'!P5_SCOPE_NOTIND,'Пр 5.3.5 В i корр ИП'!P6_SCOPE_NOTIND,'Пр 5.3.5 В i корр ИП'!P7_SCOPE_NOTIND,'Пр 5.3.5 В i корр ИП'!P8_SCOPE_NOTIND</definedName>
    <definedName name="SCOPE_NOTIND" localSheetId="19">'Пр 5.3.6 IV КНК i-2'!P1_SCOPE_NOTIND,'Пр 5.3.6 IV КНК i-2'!P2_SCOPE_NOTIND,'Пр 5.3.6 IV КНК i-2'!P3_SCOPE_NOTIND,'Пр 5.3.6 IV КНК i-2'!P4_SCOPE_NOTIND,'Пр 5.3.6 IV КНК i-2'!P5_SCOPE_NOTIND,'Пр 5.3.6 IV КНК i-2'!P6_SCOPE_NOTIND,'Пр 5.3.6 IV КНК i-2'!P7_SCOPE_NOTIND,'Пр 5.3.6 IV КНК i-2'!P8_SCOPE_NOTIND</definedName>
    <definedName name="SCOPE_NOTIND">[0]!P1_SCOPE_NOTIND,[0]!P2_SCOPE_NOTIND,[0]!P3_SCOPE_NOTIND,[0]!P4_SCOPE_NOTIND,[0]!P5_SCOPE_NOTIND,[0]!P6_SCOPE_NOTIND,[0]!P7_SCOPE_NOTIND,[0]!P8_SCOPE_NOTIND</definedName>
    <definedName name="SCOPE_NotInd2" localSheetId="7">'5.1 I ПР i'!P4_SCOPE_NotInd2,'5.1 I ПР i'!P5_SCOPE_NotInd2,'5.1 I ПР i'!P6_SCOPE_NotInd2,'5.1 I ПР i'!P7_SCOPE_NotInd2</definedName>
    <definedName name="SCOPE_NotInd2" localSheetId="8">'5.2 II НР i'!P4_SCOPE_NotInd2,'5.2 II НР i'!P5_SCOPE_NotInd2,'5.2 II НР i'!P6_SCOPE_NotInd2,'5.2 II НР i'!P7_SCOPE_NotInd2</definedName>
    <definedName name="SCOPE_NotInd2" localSheetId="9">P4_SCOPE_NotInd2,P5_SCOPE_NotInd2,P6_SCOPE_NotInd2,'5.3 III. В i'!P7_SCOPE_NotInd2</definedName>
    <definedName name="SCOPE_NotInd2" localSheetId="10">P4_SCOPE_NotInd2,P5_SCOPE_NotInd2,P6_SCOPE_NotInd2,'5.3.1.  КПР'!P7_SCOPE_NotInd2</definedName>
    <definedName name="SCOPE_NotInd2" localSheetId="11">'5.3.2.  КНР'!P4_SCOPE_NotInd2,'5.3.2.  КНР'!P5_SCOPE_NotInd2,'5.3.2.  КНР'!P6_SCOPE_NotInd2,'5.3.2.  КНР'!P7_SCOPE_NotInd2</definedName>
    <definedName name="SCOPE_NotInd2" localSheetId="12">'5.3.3.  КНВВ'!P4_SCOPE_NotInd2,'5.3.3.  КНВВ'!P5_SCOPE_NotInd2,'5.3.3.  КНВВ'!P6_SCOPE_NotInd2,'5.3.3.  КНВВ'!P7_SCOPE_NotInd2</definedName>
    <definedName name="SCOPE_NotInd2" localSheetId="14">'5.3.3.2'!P4_SCOPE_NotInd2,'5.3.3.2'!P5_SCOPE_NotInd2,'5.3.3.2'!P6_SCOPE_NotInd2,'5.3.3.2'!P7_SCOPE_NotInd2</definedName>
    <definedName name="SCOPE_NotInd2" localSheetId="16">'5.3.4.  КПО'!P4_SCOPE_NotInd2,'5.3.4.  КПО'!P5_SCOPE_NotInd2,'5.3.4.  КПО'!P6_SCOPE_NotInd2,'5.3.4.  КПО'!P7_SCOPE_NotInd2</definedName>
    <definedName name="SCOPE_NotInd2" localSheetId="1">'Пр 1. Смета НВВ i'!P4_SCOPE_NotInd2,'Пр 1. Смета НВВ i'!P5_SCOPE_NotInd2,'Пр 1. Смета НВВ i'!P6_SCOPE_NotInd2,'Пр 1. Смета НВВ i'!P7_SCOPE_NotInd2</definedName>
    <definedName name="SCOPE_NotInd2" localSheetId="2">'Пр 2. (ПАО ФСК)'!P4_SCOPE_NotInd2,'Пр 2. (ПАО ФСК)'!P5_SCOPE_NotInd2,'Пр 2. (ПАО ФСК)'!P6_SCOPE_NotInd2,'Пр 2. (ПАО ФСК)'!P7_SCOPE_NotInd2</definedName>
    <definedName name="SCOPE_NotInd2" localSheetId="3">[0]!P4_SCOPE_NotInd2,[0]!P5_SCOPE_NotInd2,[0]!P6_SCOPE_NotInd2,'Пр 3. Аренда'!P7_SCOPE_NotInd2</definedName>
    <definedName name="SCOPE_NotInd2" localSheetId="4">[0]!P4_SCOPE_NotInd2,[0]!P5_SCOPE_NotInd2,[0]!P6_SCOPE_NotInd2,'Пр 3.1 Отчет Аренда'!P7_SCOPE_NotInd2</definedName>
    <definedName name="SCOPE_NotInd2" localSheetId="5">'Пр 4. Амортизация'!P4_SCOPE_NotInd2,'Пр 4. Амортизация'!P5_SCOPE_NotInd2,'Пр 4. Амортизация'!P6_SCOPE_NotInd2,'Пр 4. Амортизация'!P7_SCOPE_NotInd2</definedName>
    <definedName name="SCOPE_NotInd2" localSheetId="6">'Пр 5. НВВ i'!P4_SCOPE_NotInd2,'Пр 5. НВВ i'!P5_SCOPE_NotInd2,'Пр 5. НВВ i'!P6_SCOPE_NotInd2,'Пр 5. НВВ i'!P7_SCOPE_NotInd2</definedName>
    <definedName name="SCOPE_NotInd2" localSheetId="18">'Пр 5.3.5 В i корр ИП'!P4_SCOPE_NotInd2,'Пр 5.3.5 В i корр ИП'!P5_SCOPE_NotInd2,'Пр 5.3.5 В i корр ИП'!P6_SCOPE_NotInd2,'Пр 5.3.5 В i корр ИП'!P7_SCOPE_NotInd2</definedName>
    <definedName name="SCOPE_NotInd2" localSheetId="19">'Пр 5.3.6 IV КНК i-2'!P4_SCOPE_NotInd2,'Пр 5.3.6 IV КНК i-2'!P5_SCOPE_NotInd2,'Пр 5.3.6 IV КНК i-2'!P6_SCOPE_NotInd2,'Пр 5.3.6 IV КНК i-2'!P7_SCOPE_NotInd2</definedName>
    <definedName name="SCOPE_NotInd2">[0]!P4_SCOPE_NotInd2,[0]!P5_SCOPE_NotInd2,[0]!P6_SCOPE_NotInd2,[0]!P7_SCOPE_NotInd2</definedName>
    <definedName name="SCOPE_NotInd3" localSheetId="7">#REF!,#REF!,#REF!,'5.1 I ПР i'!P1_SCOPE_NotInd3,'5.1 I ПР i'!P2_SCOPE_NotInd3</definedName>
    <definedName name="SCOPE_NotInd3" localSheetId="8">#REF!,#REF!,#REF!,'5.2 II НР i'!P1_SCOPE_NotInd3,'5.2 II НР i'!P2_SCOPE_NotInd3</definedName>
    <definedName name="SCOPE_NotInd3" localSheetId="9">#REF!,#REF!,#REF!,P1_SCOPE_NotInd3,P2_SCOPE_NotInd3</definedName>
    <definedName name="SCOPE_NotInd3" localSheetId="10">#REF!,#REF!,#REF!,P1_SCOPE_NotInd3,P2_SCOPE_NotInd3</definedName>
    <definedName name="SCOPE_NotInd3" localSheetId="11">#REF!,#REF!,#REF!,'5.3.2.  КНР'!P1_SCOPE_NotInd3,'5.3.2.  КНР'!P2_SCOPE_NotInd3</definedName>
    <definedName name="SCOPE_NotInd3" localSheetId="12">#REF!,#REF!,#REF!,'5.3.3.  КНВВ'!P1_SCOPE_NotInd3,'5.3.3.  КНВВ'!P2_SCOPE_NotInd3</definedName>
    <definedName name="SCOPE_NotInd3" localSheetId="14">#REF!,#REF!,#REF!,'5.3.3.2'!P1_SCOPE_NotInd3,'5.3.3.2'!P2_SCOPE_NotInd3</definedName>
    <definedName name="SCOPE_NotInd3" localSheetId="16">#REF!,#REF!,#REF!,'5.3.4.  КПО'!P1_SCOPE_NotInd3,'5.3.4.  КПО'!P2_SCOPE_NotInd3</definedName>
    <definedName name="SCOPE_NotInd3" localSheetId="1">#REF!,#REF!,#REF!,'Пр 1. Смета НВВ i'!P1_SCOPE_NotInd3,'Пр 1. Смета НВВ i'!P2_SCOPE_NotInd3</definedName>
    <definedName name="SCOPE_NotInd3" localSheetId="2">#REF!,#REF!,#REF!,'Пр 2. (ПАО ФСК)'!P1_SCOPE_NotInd3,'Пр 2. (ПАО ФСК)'!P2_SCOPE_NotInd3</definedName>
    <definedName name="SCOPE_NotInd3" localSheetId="3">#REF!,#REF!,#REF!,[0]!P1_SCOPE_NotInd3,'Пр 3. Аренда'!P2_SCOPE_NotInd3</definedName>
    <definedName name="SCOPE_NotInd3" localSheetId="4">#REF!,#REF!,#REF!,[0]!P1_SCOPE_NotInd3,'Пр 3.1 Отчет Аренда'!P2_SCOPE_NotInd3</definedName>
    <definedName name="SCOPE_NotInd3" localSheetId="5">#REF!,#REF!,#REF!,'Пр 4. Амортизация'!P1_SCOPE_NotInd3,'Пр 4. Амортизация'!P2_SCOPE_NotInd3</definedName>
    <definedName name="SCOPE_NotInd3" localSheetId="6">#REF!,#REF!,#REF!,'Пр 5. НВВ i'!P1_SCOPE_NotInd3,'Пр 5. НВВ i'!P2_SCOPE_NotInd3</definedName>
    <definedName name="SCOPE_NotInd3" localSheetId="18">#REF!,#REF!,#REF!,'Пр 5.3.5 В i корр ИП'!P1_SCOPE_NotInd3,'Пр 5.3.5 В i корр ИП'!P2_SCOPE_NotInd3</definedName>
    <definedName name="SCOPE_NotInd3" localSheetId="19">#REF!,#REF!,#REF!,'Пр 5.3.6 IV КНК i-2'!P1_SCOPE_NotInd3,'Пр 5.3.6 IV КНК i-2'!P2_SCOPE_NotInd3</definedName>
    <definedName name="SCOPE_NotInd3">#REF!,#REF!,#REF!,[0]!P1_SCOPE_NotInd3,[0]!P2_SCOPE_NotInd3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7">#REF!</definedName>
    <definedName name="SCOPE_NOV" localSheetId="8">#REF!</definedName>
    <definedName name="SCOPE_NOV" localSheetId="11">#REF!</definedName>
    <definedName name="SCOPE_NOV" localSheetId="12">#REF!</definedName>
    <definedName name="SCOPE_NOV" localSheetId="14">#REF!</definedName>
    <definedName name="SCOPE_NOV" localSheetId="6">#REF!</definedName>
    <definedName name="SCOPE_NOV" localSheetId="18">#REF!</definedName>
    <definedName name="SCOPE_NOV" localSheetId="19">#REF!</definedName>
    <definedName name="SCOPE_NOV">#REF!</definedName>
    <definedName name="SCOPE_OCT" localSheetId="7">#REF!</definedName>
    <definedName name="SCOPE_OCT" localSheetId="8">#REF!</definedName>
    <definedName name="SCOPE_OCT" localSheetId="11">#REF!</definedName>
    <definedName name="SCOPE_OCT" localSheetId="12">#REF!</definedName>
    <definedName name="SCOPE_OCT" localSheetId="14">#REF!</definedName>
    <definedName name="SCOPE_OCT" localSheetId="6">#REF!</definedName>
    <definedName name="SCOPE_OCT" localSheetId="18">#REF!</definedName>
    <definedName name="SCOPE_OCT" localSheetId="19">#REF!</definedName>
    <definedName name="SCOPE_OCT">#REF!</definedName>
    <definedName name="SCOPE_ORE" localSheetId="7">#REF!</definedName>
    <definedName name="SCOPE_ORE" localSheetId="8">#REF!</definedName>
    <definedName name="SCOPE_ORE" localSheetId="11">#REF!</definedName>
    <definedName name="SCOPE_ORE" localSheetId="12">#REF!</definedName>
    <definedName name="SCOPE_ORE" localSheetId="14">#REF!</definedName>
    <definedName name="SCOPE_ORE" localSheetId="16">#REF!</definedName>
    <definedName name="SCOPE_ORE" localSheetId="1">#REF!</definedName>
    <definedName name="SCOPE_ORE" localSheetId="2">#REF!</definedName>
    <definedName name="SCOPE_ORE" localSheetId="3">#REF!</definedName>
    <definedName name="SCOPE_ORE" localSheetId="4">#REF!</definedName>
    <definedName name="SCOPE_ORE" localSheetId="5">#REF!</definedName>
    <definedName name="SCOPE_ORE" localSheetId="6">#REF!</definedName>
    <definedName name="SCOPE_ORE" localSheetId="18">#REF!</definedName>
    <definedName name="SCOPE_ORE" localSheetId="19">#REF!</definedName>
    <definedName name="SCOPE_ORE">#REF!</definedName>
    <definedName name="SCOPE_OUTD" localSheetId="9">[23]FST5!$G$23:$G$30,[23]FST5!$G$32:$G$35,[23]FST5!$G$37,[23]FST5!$G$39:$G$45,[23]FST5!$G$47,[23]FST5!$G$49,[23]FST5!$G$5:$G$21</definedName>
    <definedName name="SCOPE_OUTD" localSheetId="10">[23]FST5!$G$23:$G$30,[23]FST5!$G$32:$G$35,[23]FST5!$G$37,[23]FST5!$G$39:$G$45,[23]FST5!$G$47,[23]FST5!$G$49,[23]FST5!$G$5:$G$21</definedName>
    <definedName name="SCOPE_OUTD" localSheetId="11">[24]FST5!$G$23:$G$30,[24]FST5!$G$32:$G$35,[24]FST5!$G$37,[24]FST5!$G$39:$G$45,[24]FST5!$G$47,[24]FST5!$G$49,[24]FST5!$G$5:$G$21</definedName>
    <definedName name="SCOPE_OUTD" localSheetId="12">[24]FST5!$G$23:$G$30,[24]FST5!$G$32:$G$35,[24]FST5!$G$37,[24]FST5!$G$39:$G$45,[24]FST5!$G$47,[24]FST5!$G$49,[24]FST5!$G$5:$G$21</definedName>
    <definedName name="SCOPE_OUTD" localSheetId="16">[24]FST5!$G$23:$G$30,[24]FST5!$G$32:$G$35,[24]FST5!$G$37,[24]FST5!$G$39:$G$45,[24]FST5!$G$47,[24]FST5!$G$49,[24]FST5!$G$5:$G$21</definedName>
    <definedName name="SCOPE_OUTD" localSheetId="6">[23]FST5!$G$23:$G$30,[23]FST5!$G$32:$G$35,[23]FST5!$G$37,[23]FST5!$G$39:$G$45,[23]FST5!$G$47,[23]FST5!$G$49,[23]FST5!$G$5:$G$21</definedName>
    <definedName name="SCOPE_OUTD">[22]FST5!$G$23:$G$30,[22]FST5!$G$32:$G$35,[22]FST5!$G$37,[22]FST5!$G$39:$G$45,[22]FST5!$G$47,[22]FST5!$G$49,[22]FST5!$G$5:$G$21</definedName>
    <definedName name="SCOPE_PER_LD" localSheetId="7">#REF!</definedName>
    <definedName name="SCOPE_PER_LD" localSheetId="8">#REF!</definedName>
    <definedName name="SCOPE_PER_LD" localSheetId="11">#REF!</definedName>
    <definedName name="SCOPE_PER_LD" localSheetId="12">#REF!</definedName>
    <definedName name="SCOPE_PER_LD" localSheetId="14">#REF!</definedName>
    <definedName name="SCOPE_PER_LD" localSheetId="16">#REF!</definedName>
    <definedName name="SCOPE_PER_LD" localSheetId="2">#REF!</definedName>
    <definedName name="SCOPE_PER_LD" localSheetId="5">#REF!</definedName>
    <definedName name="SCOPE_PER_LD" localSheetId="6">#REF!</definedName>
    <definedName name="SCOPE_PER_LD" localSheetId="18">#REF!</definedName>
    <definedName name="SCOPE_PER_LD" localSheetId="19">#REF!</definedName>
    <definedName name="SCOPE_PER_LD">#REF!</definedName>
    <definedName name="SCOPE_PER_LD_4">"#REF!"</definedName>
    <definedName name="SCOPE_PER_PRT" localSheetId="7">#N/A</definedName>
    <definedName name="SCOPE_PER_PRT" localSheetId="8">[0]!P5_SCOPE_PER_PRT,[0]!P6_SCOPE_PER_PRT,[0]!P7_SCOPE_PER_PRT,[0]!P8_SCOPE_PER_PRT</definedName>
    <definedName name="SCOPE_PER_PRT" localSheetId="9">'5.3 III. В i'!P5_SCOPE_PER_PRT,'5.3 III. В i'!P6_SCOPE_PER_PRT,'5.3 III. В i'!P7_SCOPE_PER_PRT,'5.3 III. В i'!P8_SCOPE_PER_PRT</definedName>
    <definedName name="SCOPE_PER_PRT" localSheetId="10">'5.3.1.  КПР'!P5_SCOPE_PER_PRT,'5.3.1.  КПР'!P6_SCOPE_PER_PRT,'5.3.1.  КПР'!P7_SCOPE_PER_PRT,'5.3.1.  КПР'!P8_SCOPE_PER_PRT</definedName>
    <definedName name="SCOPE_PER_PRT" localSheetId="11">'5.3.2.  КНР'!P5_SCOPE_PER_PRT,'5.3.2.  КНР'!P6_SCOPE_PER_PRT,'5.3.2.  КНР'!P7_SCOPE_PER_PRT,'5.3.2.  КНР'!P8_SCOPE_PER_PRT</definedName>
    <definedName name="SCOPE_PER_PRT" localSheetId="12">'5.3.3.  КНВВ'!P5_SCOPE_PER_PRT,'5.3.3.  КНВВ'!P6_SCOPE_PER_PRT,'5.3.3.  КНВВ'!P7_SCOPE_PER_PRT,'5.3.3.  КНВВ'!P8_SCOPE_PER_PRT</definedName>
    <definedName name="SCOPE_PER_PRT" localSheetId="16">'5.3.4.  КПО'!P5_SCOPE_PER_PRT,'5.3.4.  КПО'!P6_SCOPE_PER_PRT,'5.3.4.  КПО'!P7_SCOPE_PER_PRT,'5.3.4.  КПО'!P8_SCOPE_PER_PRT</definedName>
    <definedName name="SCOPE_PER_PRT" localSheetId="1">[0]!P5_SCOPE_PER_PRT,[0]!P6_SCOPE_PER_PRT,[0]!P7_SCOPE_PER_PRT,[0]!P8_SCOPE_PER_PRT</definedName>
    <definedName name="SCOPE_PER_PRT" localSheetId="2">[0]!P5_SCOPE_PER_PRT,[0]!P6_SCOPE_PER_PRT,[0]!P7_SCOPE_PER_PRT,[0]!P8_SCOPE_PER_PRT</definedName>
    <definedName name="SCOPE_PER_PRT" localSheetId="3">P5_SCOPE_PER_PRT,P6_SCOPE_PER_PRT,P7_SCOPE_PER_PRT,'Пр 3. Аренда'!P8_SCOPE_PER_PRT</definedName>
    <definedName name="SCOPE_PER_PRT" localSheetId="4">[0]!P5_SCOPE_PER_PRT,[0]!P6_SCOPE_PER_PRT,[0]!P7_SCOPE_PER_PRT,'Пр 3.1 Отчет Аренда'!P8_SCOPE_PER_PRT</definedName>
    <definedName name="SCOPE_PER_PRT" localSheetId="5">[0]!P5_SCOPE_PER_PRT,[0]!P6_SCOPE_PER_PRT,[0]!P7_SCOPE_PER_PRT,'Пр 4. Амортизация'!P8_SCOPE_PER_PRT</definedName>
    <definedName name="SCOPE_PER_PRT" localSheetId="6">'Пр 5. НВВ i'!P5_SCOPE_PER_PRT,'Пр 5. НВВ i'!P6_SCOPE_PER_PRT,'Пр 5. НВВ i'!P7_SCOPE_PER_PRT,'Пр 5. НВВ i'!P8_SCOPE_PER_PRT</definedName>
    <definedName name="SCOPE_PER_PRT" localSheetId="18">#N/A</definedName>
    <definedName name="SCOPE_PER_PRT" localSheetId="19">#N/A</definedName>
    <definedName name="SCOPE_PER_PRT">P5_SCOPE_PER_PRT,P6_SCOPE_PER_PRT,P7_SCOPE_PER_PRT,P8_SCOPE_PER_PRT</definedName>
    <definedName name="SCOPE_PRD" localSheetId="7">#REF!</definedName>
    <definedName name="SCOPE_PRD" localSheetId="8">#REF!</definedName>
    <definedName name="SCOPE_PRD" localSheetId="11">#REF!</definedName>
    <definedName name="SCOPE_PRD" localSheetId="12">#REF!</definedName>
    <definedName name="SCOPE_PRD" localSheetId="14">#REF!</definedName>
    <definedName name="SCOPE_PRD" localSheetId="16">#REF!</definedName>
    <definedName name="SCOPE_PRD" localSheetId="1">#REF!</definedName>
    <definedName name="SCOPE_PRD" localSheetId="2">#REF!</definedName>
    <definedName name="SCOPE_PRD" localSheetId="3">#REF!</definedName>
    <definedName name="SCOPE_PRD" localSheetId="4">#REF!</definedName>
    <definedName name="SCOPE_PRD" localSheetId="5">#REF!</definedName>
    <definedName name="SCOPE_PRD" localSheetId="6">#REF!</definedName>
    <definedName name="SCOPE_PRD" localSheetId="18">#REF!</definedName>
    <definedName name="SCOPE_PRD" localSheetId="19">#REF!</definedName>
    <definedName name="SCOPE_PRD">#REF!</definedName>
    <definedName name="SCOPE_PRD_ET" localSheetId="7">#REF!</definedName>
    <definedName name="SCOPE_PRD_ET" localSheetId="8">#REF!</definedName>
    <definedName name="SCOPE_PRD_ET" localSheetId="11">#REF!</definedName>
    <definedName name="SCOPE_PRD_ET" localSheetId="12">#REF!</definedName>
    <definedName name="SCOPE_PRD_ET" localSheetId="14">#REF!</definedName>
    <definedName name="SCOPE_PRD_ET" localSheetId="16">#REF!</definedName>
    <definedName name="SCOPE_PRD_ET" localSheetId="2">#REF!</definedName>
    <definedName name="SCOPE_PRD_ET" localSheetId="5">#REF!</definedName>
    <definedName name="SCOPE_PRD_ET" localSheetId="6">#REF!</definedName>
    <definedName name="SCOPE_PRD_ET" localSheetId="18">#REF!</definedName>
    <definedName name="SCOPE_PRD_ET" localSheetId="19">#REF!</definedName>
    <definedName name="SCOPE_PRD_ET">#REF!</definedName>
    <definedName name="SCOPE_PRD_ET2" localSheetId="7">#REF!</definedName>
    <definedName name="SCOPE_PRD_ET2" localSheetId="8">#REF!</definedName>
    <definedName name="SCOPE_PRD_ET2" localSheetId="11">#REF!</definedName>
    <definedName name="SCOPE_PRD_ET2" localSheetId="12">#REF!</definedName>
    <definedName name="SCOPE_PRD_ET2" localSheetId="14">#REF!</definedName>
    <definedName name="SCOPE_PRD_ET2" localSheetId="16">#REF!</definedName>
    <definedName name="SCOPE_PRD_ET2" localSheetId="2">#REF!</definedName>
    <definedName name="SCOPE_PRD_ET2" localSheetId="5">#REF!</definedName>
    <definedName name="SCOPE_PRD_ET2" localSheetId="6">#REF!</definedName>
    <definedName name="SCOPE_PRD_ET2" localSheetId="18">#REF!</definedName>
    <definedName name="SCOPE_PRD_ET2" localSheetId="19">#REF!</definedName>
    <definedName name="SCOPE_PRD_ET2">#REF!</definedName>
    <definedName name="SCOPE_PRIM" localSheetId="7">#REF!,#REF!,#REF!,#REF!</definedName>
    <definedName name="SCOPE_PRIM" localSheetId="8">#REF!,#REF!,#REF!,#REF!</definedName>
    <definedName name="SCOPE_PRIM" localSheetId="9">#REF!,#REF!,#REF!,#REF!</definedName>
    <definedName name="SCOPE_PRIM" localSheetId="10">#REF!,#REF!,#REF!,#REF!</definedName>
    <definedName name="SCOPE_PRIM" localSheetId="11">#REF!,#REF!,#REF!,#REF!</definedName>
    <definedName name="SCOPE_PRIM" localSheetId="12">#REF!,#REF!,#REF!,#REF!</definedName>
    <definedName name="SCOPE_PRIM" localSheetId="14">#REF!,#REF!,#REF!,#REF!</definedName>
    <definedName name="SCOPE_PRIM" localSheetId="16">#REF!,#REF!,#REF!,#REF!</definedName>
    <definedName name="SCOPE_PRIM" localSheetId="6">#REF!,#REF!,#REF!,#REF!</definedName>
    <definedName name="SCOPE_PRIM" localSheetId="18">#REF!,#REF!,#REF!,#REF!</definedName>
    <definedName name="SCOPE_PRIM" localSheetId="19">#REF!,#REF!,#REF!,#REF!</definedName>
    <definedName name="SCOPE_PRIM">#REF!,#REF!,#REF!,#REF!</definedName>
    <definedName name="SCOPE_PRT" localSheetId="7">#REF!,#REF!,#REF!,#REF!,#REF!,#REF!</definedName>
    <definedName name="SCOPE_PRT" localSheetId="8">#REF!,#REF!,#REF!,#REF!,#REF!,#REF!</definedName>
    <definedName name="SCOPE_PRT" localSheetId="11">#REF!,#REF!,#REF!,#REF!,#REF!,#REF!</definedName>
    <definedName name="SCOPE_PRT" localSheetId="12">#REF!,#REF!,#REF!,#REF!,#REF!,#REF!</definedName>
    <definedName name="SCOPE_PRT" localSheetId="14">#REF!,#REF!,#REF!,#REF!,#REF!,#REF!</definedName>
    <definedName name="SCOPE_PRT" localSheetId="16">#REF!,#REF!,#REF!,#REF!,#REF!,#REF!</definedName>
    <definedName name="SCOPE_PRT" localSheetId="1">#REF!,#REF!,#REF!,#REF!,#REF!,#REF!</definedName>
    <definedName name="SCOPE_PRT" localSheetId="2">#REF!,#REF!,#REF!,#REF!,#REF!,#REF!</definedName>
    <definedName name="SCOPE_PRT" localSheetId="3">#REF!,#REF!,#REF!,#REF!,#REF!,#REF!</definedName>
    <definedName name="SCOPE_PRT" localSheetId="4">#REF!,#REF!,#REF!,#REF!,#REF!,#REF!</definedName>
    <definedName name="SCOPE_PRT" localSheetId="5">#REF!,#REF!,#REF!,#REF!,#REF!,#REF!</definedName>
    <definedName name="SCOPE_PRT" localSheetId="6">#REF!,#REF!,#REF!,#REF!,#REF!,#REF!</definedName>
    <definedName name="SCOPE_PRT" localSheetId="18">#REF!,#REF!,#REF!,#REF!,#REF!,#REF!</definedName>
    <definedName name="SCOPE_PRT" localSheetId="19">#REF!,#REF!,#REF!,#REF!,#REF!,#REF!</definedName>
    <definedName name="SCOPE_PRT">#REF!,#REF!,#REF!,#REF!,#REF!,#REF!</definedName>
    <definedName name="SCOPE_PRZ" localSheetId="7">#REF!</definedName>
    <definedName name="SCOPE_PRZ" localSheetId="8">#REF!</definedName>
    <definedName name="SCOPE_PRZ" localSheetId="11">#REF!</definedName>
    <definedName name="SCOPE_PRZ" localSheetId="12">#REF!</definedName>
    <definedName name="SCOPE_PRZ" localSheetId="14">#REF!</definedName>
    <definedName name="SCOPE_PRZ" localSheetId="16">#REF!</definedName>
    <definedName name="SCOPE_PRZ" localSheetId="1">#REF!</definedName>
    <definedName name="SCOPE_PRZ" localSheetId="2">#REF!</definedName>
    <definedName name="SCOPE_PRZ" localSheetId="3">#REF!</definedName>
    <definedName name="SCOPE_PRZ" localSheetId="4">#REF!</definedName>
    <definedName name="SCOPE_PRZ" localSheetId="5">#REF!</definedName>
    <definedName name="SCOPE_PRZ" localSheetId="6">#REF!</definedName>
    <definedName name="SCOPE_PRZ" localSheetId="18">#REF!</definedName>
    <definedName name="SCOPE_PRZ" localSheetId="19">#REF!</definedName>
    <definedName name="SCOPE_PRZ">#REF!</definedName>
    <definedName name="SCOPE_PRZ_ET" localSheetId="7">#REF!</definedName>
    <definedName name="SCOPE_PRZ_ET" localSheetId="8">#REF!</definedName>
    <definedName name="SCOPE_PRZ_ET" localSheetId="11">#REF!</definedName>
    <definedName name="SCOPE_PRZ_ET" localSheetId="12">#REF!</definedName>
    <definedName name="SCOPE_PRZ_ET" localSheetId="14">#REF!</definedName>
    <definedName name="SCOPE_PRZ_ET" localSheetId="16">#REF!</definedName>
    <definedName name="SCOPE_PRZ_ET" localSheetId="2">#REF!</definedName>
    <definedName name="SCOPE_PRZ_ET" localSheetId="5">#REF!</definedName>
    <definedName name="SCOPE_PRZ_ET" localSheetId="6">#REF!</definedName>
    <definedName name="SCOPE_PRZ_ET" localSheetId="18">#REF!</definedName>
    <definedName name="SCOPE_PRZ_ET" localSheetId="19">#REF!</definedName>
    <definedName name="SCOPE_PRZ_ET">#REF!</definedName>
    <definedName name="SCOPE_PRZ_ET2" localSheetId="7">#REF!</definedName>
    <definedName name="SCOPE_PRZ_ET2" localSheetId="8">#REF!</definedName>
    <definedName name="SCOPE_PRZ_ET2" localSheetId="11">#REF!</definedName>
    <definedName name="SCOPE_PRZ_ET2" localSheetId="12">#REF!</definedName>
    <definedName name="SCOPE_PRZ_ET2" localSheetId="14">#REF!</definedName>
    <definedName name="SCOPE_PRZ_ET2" localSheetId="16">#REF!</definedName>
    <definedName name="SCOPE_PRZ_ET2" localSheetId="2">#REF!</definedName>
    <definedName name="SCOPE_PRZ_ET2" localSheetId="5">#REF!</definedName>
    <definedName name="SCOPE_PRZ_ET2" localSheetId="6">#REF!</definedName>
    <definedName name="SCOPE_PRZ_ET2" localSheetId="18">#REF!</definedName>
    <definedName name="SCOPE_PRZ_ET2" localSheetId="19">#REF!</definedName>
    <definedName name="SCOPE_PRZ_ET2">#REF!</definedName>
    <definedName name="SCOPE_RAB1" localSheetId="7">#REF!</definedName>
    <definedName name="SCOPE_RAB1" localSheetId="8">#REF!</definedName>
    <definedName name="SCOPE_RAB1" localSheetId="11">#REF!</definedName>
    <definedName name="SCOPE_RAB1" localSheetId="12">#REF!</definedName>
    <definedName name="SCOPE_RAB1" localSheetId="14">#REF!</definedName>
    <definedName name="SCOPE_RAB1" localSheetId="16">#REF!</definedName>
    <definedName name="SCOPE_RAB1" localSheetId="6">#REF!</definedName>
    <definedName name="SCOPE_RAB1" localSheetId="18">#REF!</definedName>
    <definedName name="SCOPE_RAB1" localSheetId="19">#REF!</definedName>
    <definedName name="SCOPE_RAB1">#REF!</definedName>
    <definedName name="SCOPE_RAB2" localSheetId="7">#REF!</definedName>
    <definedName name="SCOPE_RAB2" localSheetId="8">#REF!</definedName>
    <definedName name="SCOPE_RAB2" localSheetId="11">#REF!</definedName>
    <definedName name="SCOPE_RAB2" localSheetId="12">#REF!</definedName>
    <definedName name="SCOPE_RAB2" localSheetId="14">#REF!</definedName>
    <definedName name="SCOPE_RAB2" localSheetId="16">#REF!</definedName>
    <definedName name="SCOPE_RAB2" localSheetId="6">#REF!</definedName>
    <definedName name="SCOPE_RAB2" localSheetId="18">#REF!</definedName>
    <definedName name="SCOPE_RAB2" localSheetId="19">#REF!</definedName>
    <definedName name="SCOPE_RAB2">#REF!</definedName>
    <definedName name="SCOPE_REGIONS" localSheetId="7">#REF!</definedName>
    <definedName name="SCOPE_REGIONS" localSheetId="8">#REF!</definedName>
    <definedName name="SCOPE_REGIONS" localSheetId="11">#REF!</definedName>
    <definedName name="SCOPE_REGIONS" localSheetId="12">#REF!</definedName>
    <definedName name="SCOPE_REGIONS" localSheetId="14">#REF!</definedName>
    <definedName name="SCOPE_REGIONS" localSheetId="16">#REF!</definedName>
    <definedName name="SCOPE_REGIONS" localSheetId="2">#REF!</definedName>
    <definedName name="SCOPE_REGIONS" localSheetId="5">#REF!</definedName>
    <definedName name="SCOPE_REGIONS" localSheetId="6">#REF!</definedName>
    <definedName name="SCOPE_REGIONS" localSheetId="18">#REF!</definedName>
    <definedName name="SCOPE_REGIONS" localSheetId="19">#REF!</definedName>
    <definedName name="SCOPE_REGIONS">#REF!</definedName>
    <definedName name="SCOPE_REGLD" localSheetId="7">#REF!</definedName>
    <definedName name="SCOPE_REGLD" localSheetId="8">#REF!</definedName>
    <definedName name="SCOPE_REGLD" localSheetId="11">#REF!</definedName>
    <definedName name="SCOPE_REGLD" localSheetId="12">#REF!</definedName>
    <definedName name="SCOPE_REGLD" localSheetId="14">#REF!</definedName>
    <definedName name="SCOPE_REGLD" localSheetId="16">#REF!</definedName>
    <definedName name="SCOPE_REGLD" localSheetId="2">#REF!</definedName>
    <definedName name="SCOPE_REGLD" localSheetId="5">#REF!</definedName>
    <definedName name="SCOPE_REGLD" localSheetId="6">#REF!</definedName>
    <definedName name="SCOPE_REGLD" localSheetId="18">#REF!</definedName>
    <definedName name="SCOPE_REGLD" localSheetId="19">#REF!</definedName>
    <definedName name="SCOPE_REGLD">#REF!</definedName>
    <definedName name="SCOPE_REGLD_4">"#REF!"</definedName>
    <definedName name="SCOPE_REGS" localSheetId="7">#REF!,#REF!,#REF!,'5.1 I ПР i'!P1_SCOPE_REGS</definedName>
    <definedName name="SCOPE_REGS" localSheetId="8">#REF!,#REF!,#REF!,'5.2 II НР i'!P1_SCOPE_REGS</definedName>
    <definedName name="SCOPE_REGS" localSheetId="9">#REF!,#REF!,#REF!,P1_SCOPE_REGS</definedName>
    <definedName name="SCOPE_REGS" localSheetId="10">#REF!,#REF!,#REF!,P1_SCOPE_REGS</definedName>
    <definedName name="SCOPE_REGS" localSheetId="11">#REF!,#REF!,#REF!,'5.3.2.  КНР'!P1_SCOPE_REGS</definedName>
    <definedName name="SCOPE_REGS" localSheetId="12">#REF!,#REF!,#REF!,'5.3.3.  КНВВ'!P1_SCOPE_REGS</definedName>
    <definedName name="SCOPE_REGS" localSheetId="14">#REF!,#REF!,#REF!,'5.3.3.2'!P1_SCOPE_REGS</definedName>
    <definedName name="SCOPE_REGS" localSheetId="16">#REF!,#REF!,#REF!,'5.3.4.  КПО'!P1_SCOPE_REGS</definedName>
    <definedName name="SCOPE_REGS" localSheetId="6">#REF!,#REF!,#REF!,'Пр 5. НВВ i'!P1_SCOPE_REGS</definedName>
    <definedName name="SCOPE_REGS" localSheetId="18">#REF!,#REF!,#REF!,'Пр 5.3.5 В i корр ИП'!P1_SCOPE_REGS</definedName>
    <definedName name="SCOPE_REGS" localSheetId="19">#REF!,#REF!,#REF!,'Пр 5.3.6 IV КНК i-2'!P1_SCOPE_REGS</definedName>
    <definedName name="SCOPE_REGS">#REF!,#REF!,#REF!,P1_SCOPE_REGS</definedName>
    <definedName name="SCOPE_RG" localSheetId="7">#REF!</definedName>
    <definedName name="SCOPE_RG" localSheetId="8">#REF!</definedName>
    <definedName name="SCOPE_RG" localSheetId="11">#REF!</definedName>
    <definedName name="SCOPE_RG" localSheetId="12">#REF!</definedName>
    <definedName name="SCOPE_RG" localSheetId="14">#REF!</definedName>
    <definedName name="SCOPE_RG" localSheetId="16">#REF!</definedName>
    <definedName name="SCOPE_RG" localSheetId="2">#REF!</definedName>
    <definedName name="SCOPE_RG" localSheetId="5">#REF!</definedName>
    <definedName name="SCOPE_RG" localSheetId="6">#REF!</definedName>
    <definedName name="SCOPE_RG" localSheetId="18">#REF!</definedName>
    <definedName name="SCOPE_RG" localSheetId="19">#REF!</definedName>
    <definedName name="SCOPE_RG">#REF!</definedName>
    <definedName name="SCOPE_SAVE2" localSheetId="7">#REF!,#REF!,#REF!,#REF!,#REF!,'5.1 I ПР i'!P1_SCOPE_SAVE2,'5.1 I ПР i'!P2_SCOPE_SAVE2</definedName>
    <definedName name="SCOPE_SAVE2" localSheetId="8">#REF!,#REF!,#REF!,#REF!,#REF!,'5.2 II НР i'!P1_SCOPE_SAVE2,'5.2 II НР i'!P2_SCOPE_SAVE2</definedName>
    <definedName name="SCOPE_SAVE2" localSheetId="9">#REF!,#REF!,#REF!,#REF!,#REF!,P1_SCOPE_SAVE2,P2_SCOPE_SAVE2</definedName>
    <definedName name="SCOPE_SAVE2" localSheetId="10">#REF!,#REF!,#REF!,#REF!,#REF!,P1_SCOPE_SAVE2,P2_SCOPE_SAVE2</definedName>
    <definedName name="SCOPE_SAVE2" localSheetId="11">#REF!,#REF!,#REF!,#REF!,#REF!,'5.3.2.  КНР'!P1_SCOPE_SAVE2,'5.3.2.  КНР'!P2_SCOPE_SAVE2</definedName>
    <definedName name="SCOPE_SAVE2" localSheetId="12">#REF!,#REF!,#REF!,#REF!,#REF!,'5.3.3.  КНВВ'!P1_SCOPE_SAVE2,'5.3.3.  КНВВ'!P2_SCOPE_SAVE2</definedName>
    <definedName name="SCOPE_SAVE2" localSheetId="14">#REF!,#REF!,#REF!,#REF!,#REF!,'5.3.3.2'!P1_SCOPE_SAVE2,'5.3.3.2'!P2_SCOPE_SAVE2</definedName>
    <definedName name="SCOPE_SAVE2" localSheetId="16">#REF!,#REF!,#REF!,#REF!,#REF!,'5.3.4.  КПО'!P1_SCOPE_SAVE2,'5.3.4.  КПО'!P2_SCOPE_SAVE2</definedName>
    <definedName name="SCOPE_SAVE2" localSheetId="1">#REF!,#REF!,#REF!,#REF!,#REF!,'Пр 1. Смета НВВ i'!P1_SCOPE_SAVE2,'Пр 1. Смета НВВ i'!P2_SCOPE_SAVE2</definedName>
    <definedName name="SCOPE_SAVE2" localSheetId="2">#REF!,#REF!,#REF!,#REF!,#REF!,'Пр 2. (ПАО ФСК)'!P1_SCOPE_SAVE2,'Пр 2. (ПАО ФСК)'!P2_SCOPE_SAVE2</definedName>
    <definedName name="SCOPE_SAVE2" localSheetId="3">#REF!,#REF!,#REF!,#REF!,#REF!,'Пр 3. Аренда'!P1_SCOPE_SAVE2,'Пр 3. Аренда'!P2_SCOPE_SAVE2</definedName>
    <definedName name="SCOPE_SAVE2" localSheetId="4">#REF!,#REF!,#REF!,#REF!,#REF!,'Пр 3.1 Отчет Аренда'!P1_SCOPE_SAVE2,'Пр 3.1 Отчет Аренда'!P2_SCOPE_SAVE2</definedName>
    <definedName name="SCOPE_SAVE2" localSheetId="5">#REF!,#REF!,#REF!,#REF!,#REF!,'Пр 4. Амортизация'!P1_SCOPE_SAVE2,'Пр 4. Амортизация'!P2_SCOPE_SAVE2</definedName>
    <definedName name="SCOPE_SAVE2" localSheetId="6">#REF!,#REF!,#REF!,#REF!,#REF!,'Пр 5. НВВ i'!P1_SCOPE_SAVE2,'Пр 5. НВВ i'!P2_SCOPE_SAVE2</definedName>
    <definedName name="SCOPE_SAVE2" localSheetId="18">#REF!,#REF!,#REF!,#REF!,#REF!,'Пр 5.3.5 В i корр ИП'!P1_SCOPE_SAVE2,'Пр 5.3.5 В i корр ИП'!P2_SCOPE_SAVE2</definedName>
    <definedName name="SCOPE_SAVE2" localSheetId="19">#REF!,#REF!,#REF!,#REF!,#REF!,'Пр 5.3.6 IV КНК i-2'!P1_SCOPE_SAVE2,'Пр 5.3.6 IV КНК i-2'!P2_SCOPE_SAVE2</definedName>
    <definedName name="SCOPE_SAVE2">#REF!,#REF!,#REF!,#REF!,#REF!,[0]!P1_SCOPE_SAVE2,[0]!P2_SCOPE_SAVE2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7">#REF!</definedName>
    <definedName name="SCOPE_SBTLD" localSheetId="8">#REF!</definedName>
    <definedName name="SCOPE_SBTLD" localSheetId="11">#REF!</definedName>
    <definedName name="SCOPE_SBTLD" localSheetId="12">#REF!</definedName>
    <definedName name="SCOPE_SBTLD" localSheetId="14">#REF!</definedName>
    <definedName name="SCOPE_SBTLD" localSheetId="16">#REF!</definedName>
    <definedName name="SCOPE_SBTLD" localSheetId="1">#REF!</definedName>
    <definedName name="SCOPE_SBTLD" localSheetId="2">#REF!</definedName>
    <definedName name="SCOPE_SBTLD" localSheetId="3">#REF!</definedName>
    <definedName name="SCOPE_SBTLD" localSheetId="4">#REF!</definedName>
    <definedName name="SCOPE_SBTLD" localSheetId="5">#REF!</definedName>
    <definedName name="SCOPE_SBTLD" localSheetId="6">#REF!</definedName>
    <definedName name="SCOPE_SBTLD" localSheetId="18">#REF!</definedName>
    <definedName name="SCOPE_SBTLD" localSheetId="19">#REF!</definedName>
    <definedName name="SCOPE_SBTLD">#REF!</definedName>
    <definedName name="SCOPE_SBTLD_4">"#REF!"</definedName>
    <definedName name="SCOPE_SEP" localSheetId="7">#REF!</definedName>
    <definedName name="SCOPE_SEP" localSheetId="8">#REF!</definedName>
    <definedName name="SCOPE_SEP" localSheetId="11">#REF!</definedName>
    <definedName name="SCOPE_SEP" localSheetId="12">#REF!</definedName>
    <definedName name="SCOPE_SEP" localSheetId="14">#REF!</definedName>
    <definedName name="SCOPE_SEP" localSheetId="6">#REF!</definedName>
    <definedName name="SCOPE_SEP" localSheetId="18">#REF!</definedName>
    <definedName name="SCOPE_SEP" localSheetId="19">#REF!</definedName>
    <definedName name="SCOPE_SEP">#REF!</definedName>
    <definedName name="SCOPE_SETLD" localSheetId="7">#REF!</definedName>
    <definedName name="SCOPE_SETLD" localSheetId="8">#REF!</definedName>
    <definedName name="SCOPE_SETLD" localSheetId="11">#REF!</definedName>
    <definedName name="SCOPE_SETLD" localSheetId="12">#REF!</definedName>
    <definedName name="SCOPE_SETLD" localSheetId="14">#REF!</definedName>
    <definedName name="SCOPE_SETLD" localSheetId="16">#REF!</definedName>
    <definedName name="SCOPE_SETLD" localSheetId="2">#REF!</definedName>
    <definedName name="SCOPE_SETLD" localSheetId="5">#REF!</definedName>
    <definedName name="SCOPE_SETLD" localSheetId="6">#REF!</definedName>
    <definedName name="SCOPE_SETLD" localSheetId="18">#REF!</definedName>
    <definedName name="SCOPE_SETLD" localSheetId="19">#REF!</definedName>
    <definedName name="SCOPE_SETLD">#REF!</definedName>
    <definedName name="SCOPE_SETLD_4">"#REF!"</definedName>
    <definedName name="SCOPE_SPR_PRT" localSheetId="7">[38]Справочники!$D$21:$J$22,[38]Справочники!$E$13:$I$14,[38]Справочники!$F$27:$H$28</definedName>
    <definedName name="SCOPE_SPR_PRT" localSheetId="9">[38]Справочники!$D$21:$J$22,[38]Справочники!$E$13:$I$14,[38]Справочники!$F$27:$H$28</definedName>
    <definedName name="SCOPE_SPR_PRT" localSheetId="10">[38]Справочники!$D$21:$J$22,[38]Справочники!$E$13:$I$14,[38]Справочники!$F$27:$H$28</definedName>
    <definedName name="SCOPE_SPR_PRT" localSheetId="11">[39]Справочники!$D$21:$J$22,[39]Справочники!$E$13:$I$14,[39]Справочники!$F$27:$H$28</definedName>
    <definedName name="SCOPE_SPR_PRT" localSheetId="12">[39]Справочники!$D$21:$J$22,[39]Справочники!$E$13:$I$14,[39]Справочники!$F$27:$H$28</definedName>
    <definedName name="SCOPE_SPR_PRT" localSheetId="16">[39]Справочники!$D$21:$J$22,[39]Справочники!$E$13:$I$14,[39]Справочники!$F$27:$H$28</definedName>
    <definedName name="SCOPE_SPR_PRT" localSheetId="6">[38]Справочники!$D$21:$J$22,[38]Справочники!$E$13:$I$14,[38]Справочники!$F$27:$H$28</definedName>
    <definedName name="SCOPE_SPR_PRT" localSheetId="18">[38]Справочники!$D$21:$J$22,[38]Справочники!$E$13:$I$14,[38]Справочники!$F$27:$H$28</definedName>
    <definedName name="SCOPE_SPR_PRT" localSheetId="19">[38]Справочники!$D$21:$J$22,[38]Справочники!$E$13:$I$14,[38]Справочники!$F$27:$H$28</definedName>
    <definedName name="SCOPE_SPR_PRT">[40]Справочники!$D$21:$J$22,[40]Справочники!$E$13:$I$14,[40]Справочники!$F$27:$H$28</definedName>
    <definedName name="SCOPE_SS" localSheetId="7">#REF!,#REF!,#REF!,#REF!,#REF!,#REF!</definedName>
    <definedName name="SCOPE_SS" localSheetId="8">#REF!,#REF!,#REF!,#REF!,#REF!,#REF!</definedName>
    <definedName name="SCOPE_SS" localSheetId="11">#REF!,#REF!,#REF!,#REF!,#REF!,#REF!</definedName>
    <definedName name="SCOPE_SS" localSheetId="12">#REF!,#REF!,#REF!,#REF!,#REF!,#REF!</definedName>
    <definedName name="SCOPE_SS" localSheetId="14">#REF!,#REF!,#REF!,#REF!,#REF!,#REF!</definedName>
    <definedName name="SCOPE_SS" localSheetId="16">#REF!,#REF!,#REF!,#REF!,#REF!,#REF!</definedName>
    <definedName name="SCOPE_SS" localSheetId="1">#REF!,#REF!,#REF!,#REF!,#REF!,#REF!</definedName>
    <definedName name="SCOPE_SS" localSheetId="2">#REF!,#REF!,#REF!,#REF!,#REF!,#REF!</definedName>
    <definedName name="SCOPE_SS" localSheetId="3">#REF!,#REF!,#REF!,#REF!,#REF!,#REF!</definedName>
    <definedName name="SCOPE_SS" localSheetId="4">#REF!,#REF!,#REF!,#REF!,#REF!,#REF!</definedName>
    <definedName name="SCOPE_SS" localSheetId="5">#REF!,#REF!,#REF!,#REF!,#REF!,#REF!</definedName>
    <definedName name="SCOPE_SS" localSheetId="6">#REF!,#REF!,#REF!,#REF!,#REF!,#REF!</definedName>
    <definedName name="SCOPE_SS" localSheetId="18">#REF!,#REF!,#REF!,#REF!,#REF!,#REF!</definedName>
    <definedName name="SCOPE_SS" localSheetId="19">#REF!,#REF!,#REF!,#REF!,#REF!,#REF!</definedName>
    <definedName name="SCOPE_SS">#REF!,#REF!,#REF!,#REF!,#REF!,#REF!</definedName>
    <definedName name="SCOPE_SS_5">"#REF!,#REF!,#REF!,#REF!,#REF!,#REF!"</definedName>
    <definedName name="SCOPE_SS2" localSheetId="7">#REF!</definedName>
    <definedName name="SCOPE_SS2" localSheetId="8">#REF!</definedName>
    <definedName name="SCOPE_SS2" localSheetId="11">#REF!</definedName>
    <definedName name="SCOPE_SS2" localSheetId="12">#REF!</definedName>
    <definedName name="SCOPE_SS2" localSheetId="14">#REF!</definedName>
    <definedName name="SCOPE_SS2" localSheetId="16">#REF!</definedName>
    <definedName name="SCOPE_SS2" localSheetId="1">#REF!</definedName>
    <definedName name="SCOPE_SS2" localSheetId="2">#REF!</definedName>
    <definedName name="SCOPE_SS2" localSheetId="3">#REF!</definedName>
    <definedName name="SCOPE_SS2" localSheetId="4">#REF!</definedName>
    <definedName name="SCOPE_SS2" localSheetId="5">#REF!</definedName>
    <definedName name="SCOPE_SS2" localSheetId="6">#REF!</definedName>
    <definedName name="SCOPE_SS2" localSheetId="18">#REF!</definedName>
    <definedName name="SCOPE_SS2" localSheetId="19">#REF!</definedName>
    <definedName name="SCOPE_SS2">#REF!</definedName>
    <definedName name="SCOPE_SS2_5">"#REF!"</definedName>
    <definedName name="SCOPE_SV_LD1" localSheetId="7">#REF!,#REF!,#REF!,#REF!,#REF!,'5.1 I ПР i'!P1_SCOPE_SV_LD1</definedName>
    <definedName name="SCOPE_SV_LD1" localSheetId="9">[38]свод!$E$104:$M$104,[38]свод!$E$106:$M$117,[38]свод!$E$120:$M$121,[38]свод!$E$123:$M$127,[38]свод!$E$10:$M$68,'5.3 III. В i'!P1_SCOPE_SV_LD1</definedName>
    <definedName name="SCOPE_SV_LD1" localSheetId="10">[38]свод!$E$104:$M$104,[38]свод!$E$106:$M$117,[38]свод!$E$120:$M$121,[38]свод!$E$123:$M$127,[38]свод!$E$10:$M$68,'5.3.1.  КПР'!P1_SCOPE_SV_LD1</definedName>
    <definedName name="SCOPE_SV_LD1" localSheetId="11">[39]свод!$E$104:$M$104,[39]свод!$E$106:$M$117,[39]свод!$E$120:$M$121,[39]свод!$E$123:$M$127,[39]свод!$E$10:$M$68,'5.3.2.  КНР'!P1_SCOPE_SV_LD1</definedName>
    <definedName name="SCOPE_SV_LD1" localSheetId="12">[39]свод!$E$104:$M$104,[39]свод!$E$106:$M$117,[39]свод!$E$120:$M$121,[39]свод!$E$123:$M$127,[39]свод!$E$10:$M$68,'5.3.3.  КНВВ'!P1_SCOPE_SV_LD1</definedName>
    <definedName name="SCOPE_SV_LD1" localSheetId="16">[39]свод!$E$104:$M$104,[39]свод!$E$106:$M$117,[39]свод!$E$120:$M$121,[39]свод!$E$123:$M$127,[39]свод!$E$10:$M$68,'5.3.4.  КПО'!P1_SCOPE_SV_LD1</definedName>
    <definedName name="SCOPE_SV_LD1" localSheetId="3">[40]свод!$E$104:$M$104,[40]свод!$E$106:$M$117,[40]свод!$E$120:$M$121,[40]свод!$E$123:$M$127,[40]свод!$E$10:$M$68,P1_SCOPE_SV_LD1</definedName>
    <definedName name="SCOPE_SV_LD1" localSheetId="4">[40]свод!$E$104:$M$104,[40]свод!$E$106:$M$117,[40]свод!$E$120:$M$121,[40]свод!$E$123:$M$127,[40]свод!$E$10:$M$68,P1_SCOPE_SV_LD1</definedName>
    <definedName name="SCOPE_SV_LD1" localSheetId="5">[40]свод!$E$104:$M$104,[40]свод!$E$106:$M$117,[40]свод!$E$120:$M$121,[40]свод!$E$123:$M$127,[40]свод!$E$10:$M$68,P1_SCOPE_SV_LD1</definedName>
    <definedName name="SCOPE_SV_LD1" localSheetId="6">[38]свод!$E$104:$M$104,[38]свод!$E$106:$M$117,[38]свод!$E$120:$M$121,[38]свод!$E$123:$M$127,[38]свод!$E$10:$M$68,'Пр 5. НВВ i'!P1_SCOPE_SV_LD1</definedName>
    <definedName name="SCOPE_SV_LD1" localSheetId="18">#REF!,#REF!,#REF!,#REF!,#REF!,'Пр 5.3.5 В i корр ИП'!P1_SCOPE_SV_LD1</definedName>
    <definedName name="SCOPE_SV_LD1" localSheetId="19">#REF!,#REF!,#REF!,#REF!,#REF!,'Пр 5.3.6 IV КНК i-2'!P1_SCOPE_SV_LD1</definedName>
    <definedName name="SCOPE_SV_LD1">[40]свод!$E$104:$M$104,[40]свод!$E$106:$M$117,[40]свод!$E$120:$M$121,[40]свод!$E$123:$M$127,[40]свод!$E$10:$M$68,P1_SCOPE_SV_LD1</definedName>
    <definedName name="SCOPE_SV_LD1_4">"#REF!,#REF!,#REF!,#REF!,#REF!,P1_SCOPE_SV_LD1"</definedName>
    <definedName name="SCOPE_SV_LD1_5">"#REF!,#REF!,#REF!,#REF!,#REF!,'Расчет ср тарифов для БП'!P1_SCOPE_SV_LD1"</definedName>
    <definedName name="SCOPE_SV_LD2" localSheetId="7">#REF!</definedName>
    <definedName name="SCOPE_SV_LD2" localSheetId="8">#REF!</definedName>
    <definedName name="SCOPE_SV_LD2" localSheetId="11">#REF!</definedName>
    <definedName name="SCOPE_SV_LD2" localSheetId="12">#REF!</definedName>
    <definedName name="SCOPE_SV_LD2" localSheetId="14">#REF!</definedName>
    <definedName name="SCOPE_SV_LD2" localSheetId="16">#REF!</definedName>
    <definedName name="SCOPE_SV_LD2" localSheetId="2">#REF!</definedName>
    <definedName name="SCOPE_SV_LD2" localSheetId="3">#REF!</definedName>
    <definedName name="SCOPE_SV_LD2" localSheetId="4">#REF!</definedName>
    <definedName name="SCOPE_SV_LD2" localSheetId="5">#REF!</definedName>
    <definedName name="SCOPE_SV_LD2" localSheetId="6">#REF!</definedName>
    <definedName name="SCOPE_SV_LD2" localSheetId="18">#REF!</definedName>
    <definedName name="SCOPE_SV_LD2" localSheetId="19">#REF!</definedName>
    <definedName name="SCOPE_SV_LD2">#REF!</definedName>
    <definedName name="SCOPE_SV_LD2_5">"#REF!"</definedName>
    <definedName name="SCOPE_SV_PRT" localSheetId="7">'5.1 I ПР i'!P1_SCOPE_SV_PRT,'5.1 I ПР i'!P2_SCOPE_SV_PRT,'5.1 I ПР i'!P3_SCOPE_SV_PRT</definedName>
    <definedName name="SCOPE_SV_PRT" localSheetId="8">[0]!P1_SCOPE_SV_PRT,[0]!P2_SCOPE_SV_PRT,[0]!P3_SCOPE_SV_PRT</definedName>
    <definedName name="SCOPE_SV_PRT" localSheetId="9">'5.3 III. В i'!P1_SCOPE_SV_PRT,'5.3 III. В i'!P2_SCOPE_SV_PRT,'5.3 III. В i'!P3_SCOPE_SV_PRT</definedName>
    <definedName name="SCOPE_SV_PRT" localSheetId="10">'5.3.1.  КПР'!P1_SCOPE_SV_PRT,'5.3.1.  КПР'!P2_SCOPE_SV_PRT,'5.3.1.  КПР'!P3_SCOPE_SV_PRT</definedName>
    <definedName name="SCOPE_SV_PRT" localSheetId="11">'5.3.2.  КНР'!P1_SCOPE_SV_PRT,'5.3.2.  КНР'!P2_SCOPE_SV_PRT,'5.3.2.  КНР'!P3_SCOPE_SV_PRT</definedName>
    <definedName name="SCOPE_SV_PRT" localSheetId="12">'5.3.3.  КНВВ'!P1_SCOPE_SV_PRT,'5.3.3.  КНВВ'!P2_SCOPE_SV_PRT,'5.3.3.  КНВВ'!P3_SCOPE_SV_PRT</definedName>
    <definedName name="SCOPE_SV_PRT" localSheetId="16">'5.3.4.  КПО'!P1_SCOPE_SV_PRT,'5.3.4.  КПО'!P2_SCOPE_SV_PRT,'5.3.4.  КПО'!P3_SCOPE_SV_PRT</definedName>
    <definedName name="SCOPE_SV_PRT" localSheetId="1">[0]!P1_SCOPE_SV_PRT,[0]!P2_SCOPE_SV_PRT,[0]!P3_SCOPE_SV_PRT</definedName>
    <definedName name="SCOPE_SV_PRT" localSheetId="2">[0]!P1_SCOPE_SV_PRT,[0]!P2_SCOPE_SV_PRT,[0]!P3_SCOPE_SV_PRT</definedName>
    <definedName name="SCOPE_SV_PRT" localSheetId="3">P1_SCOPE_SV_PRT,P2_SCOPE_SV_PRT,P3_SCOPE_SV_PRT</definedName>
    <definedName name="SCOPE_SV_PRT" localSheetId="4">[0]!P1_SCOPE_SV_PRT,[0]!P2_SCOPE_SV_PRT,[0]!P3_SCOPE_SV_PRT</definedName>
    <definedName name="SCOPE_SV_PRT" localSheetId="5">[0]!P1_SCOPE_SV_PRT,[0]!P2_SCOPE_SV_PRT,[0]!P3_SCOPE_SV_PRT</definedName>
    <definedName name="SCOPE_SV_PRT" localSheetId="6">'Пр 5. НВВ i'!P1_SCOPE_SV_PRT,'Пр 5. НВВ i'!P2_SCOPE_SV_PRT,'Пр 5. НВВ i'!P3_SCOPE_SV_PRT</definedName>
    <definedName name="SCOPE_SV_PRT" localSheetId="18">'Пр 5.3.5 В i корр ИП'!P1_SCOPE_SV_PRT,'Пр 5.3.5 В i корр ИП'!P2_SCOPE_SV_PRT,'Пр 5.3.5 В i корр ИП'!P3_SCOPE_SV_PRT</definedName>
    <definedName name="SCOPE_SV_PRT" localSheetId="19">'Пр 5.3.6 IV КНК i-2'!P1_SCOPE_SV_PRT,'Пр 5.3.6 IV КНК i-2'!P2_SCOPE_SV_PRT,'Пр 5.3.6 IV КНК i-2'!P3_SCOPE_SV_PRT</definedName>
    <definedName name="SCOPE_SV_PRT">P1_SCOPE_SV_PRT,P2_SCOPE_SV_PRT,P3_SCOPE_SV_PRT</definedName>
    <definedName name="SCOPE_SVOD" localSheetId="9">[67]Свод!$K$47,[67]Свод!$D$5:$K$44</definedName>
    <definedName name="SCOPE_SVOD" localSheetId="10">[67]Свод!$K$47,[67]Свод!$D$5:$K$44</definedName>
    <definedName name="SCOPE_SVOD" localSheetId="11">[66]Свод!$K$47,[66]Свод!$D$5:$K$44</definedName>
    <definedName name="SCOPE_SVOD" localSheetId="12">[66]Свод!$K$47,[66]Свод!$D$5:$K$44</definedName>
    <definedName name="SCOPE_SVOD" localSheetId="16">[66]Свод!$K$47,[66]Свод!$D$5:$K$44</definedName>
    <definedName name="SCOPE_SVOD" localSheetId="6">[67]Свод!$K$47,[67]Свод!$D$5:$K$44</definedName>
    <definedName name="SCOPE_SVOD">[68]Свод!$K$49,[68]Свод!$D$18:$K$46</definedName>
    <definedName name="SCOPE_SYS_B" localSheetId="7">#REF!</definedName>
    <definedName name="SCOPE_SYS_B" localSheetId="8">#REF!</definedName>
    <definedName name="SCOPE_SYS_B" localSheetId="9">#REF!</definedName>
    <definedName name="SCOPE_SYS_B" localSheetId="10">#REF!</definedName>
    <definedName name="SCOPE_SYS_B" localSheetId="11">#REF!</definedName>
    <definedName name="SCOPE_SYS_B" localSheetId="12">#REF!</definedName>
    <definedName name="SCOPE_SYS_B" localSheetId="14">#REF!</definedName>
    <definedName name="SCOPE_SYS_B" localSheetId="16">#REF!</definedName>
    <definedName name="SCOPE_SYS_B" localSheetId="6">#REF!</definedName>
    <definedName name="SCOPE_SYS_B" localSheetId="18">#REF!</definedName>
    <definedName name="SCOPE_SYS_B" localSheetId="19">#REF!</definedName>
    <definedName name="SCOPE_SYS_B">#REF!</definedName>
    <definedName name="SCOPE_SYS_SVOD" localSheetId="7">[42]Свод!$L$8:$N$25,P1_SCOPE_SYS_SVOD</definedName>
    <definedName name="SCOPE_SYS_SVOD" localSheetId="9">[43]Свод!$L$8:$N$25,'5.3 III. В i'!P1_SCOPE_SYS_SVOD</definedName>
    <definedName name="SCOPE_SYS_SVOD" localSheetId="10">[43]Свод!$L$8:$N$25,'5.3.1.  КПР'!P1_SCOPE_SYS_SVOD</definedName>
    <definedName name="SCOPE_SYS_SVOD" localSheetId="11">[42]Свод!$L$8:$N$25,[0]!P1_SCOPE_SYS_SVOD</definedName>
    <definedName name="SCOPE_SYS_SVOD" localSheetId="12">[42]Свод!$L$8:$N$25,[0]!P1_SCOPE_SYS_SVOD</definedName>
    <definedName name="SCOPE_SYS_SVOD" localSheetId="16">[42]Свод!$L$8:$N$25,P1_SCOPE_SYS_SVOD</definedName>
    <definedName name="SCOPE_SYS_SVOD" localSheetId="6">[43]Свод!$L$8:$N$25,'Пр 5. НВВ i'!P1_SCOPE_SYS_SVOD</definedName>
    <definedName name="SCOPE_SYS_SVOD" localSheetId="18">[42]Свод!$L$8:$N$25,P1_SCOPE_SYS_SVOD</definedName>
    <definedName name="SCOPE_SYS_SVOD" localSheetId="19">[42]Свод!$L$8:$N$25,P1_SCOPE_SYS_SVOD</definedName>
    <definedName name="SCOPE_SYS_SVOD">[42]Свод!$L$8:$N$25,P1_SCOPE_SYS_SVOD</definedName>
    <definedName name="SCOPE_TAR" localSheetId="7">[42]Свод!$G$8:$AA$25,P1_SCOPE_TAR</definedName>
    <definedName name="SCOPE_TAR" localSheetId="9">[43]Свод!$G$8:$AA$25,'5.3 III. В i'!P1_SCOPE_TAR</definedName>
    <definedName name="SCOPE_TAR" localSheetId="10">[43]Свод!$G$8:$AA$25,'5.3.1.  КПР'!P1_SCOPE_TAR</definedName>
    <definedName name="SCOPE_TAR" localSheetId="11">[42]Свод!$G$8:$AA$25,[0]!P1_SCOPE_TAR</definedName>
    <definedName name="SCOPE_TAR" localSheetId="12">[42]Свод!$G$8:$AA$25,[0]!P1_SCOPE_TAR</definedName>
    <definedName name="SCOPE_TAR" localSheetId="16">[42]Свод!$G$8:$AA$25,P1_SCOPE_TAR</definedName>
    <definedName name="SCOPE_TAR" localSheetId="6">[43]Свод!$G$8:$AA$25,'Пр 5. НВВ i'!P1_SCOPE_TAR</definedName>
    <definedName name="SCOPE_TAR" localSheetId="18">[42]Свод!$G$8:$AA$25,P1_SCOPE_TAR</definedName>
    <definedName name="SCOPE_TAR" localSheetId="19">[42]Свод!$G$8:$AA$25,P1_SCOPE_TAR</definedName>
    <definedName name="SCOPE_TAR">[42]Свод!$G$8:$AA$25,P1_SCOPE_TAR</definedName>
    <definedName name="SCOPE_TAR_B" localSheetId="7">#REF!,#REF!,#REF!</definedName>
    <definedName name="SCOPE_TAR_B" localSheetId="8">#REF!,#REF!,#REF!</definedName>
    <definedName name="SCOPE_TAR_B" localSheetId="9">#REF!,#REF!,#REF!</definedName>
    <definedName name="SCOPE_TAR_B" localSheetId="10">#REF!,#REF!,#REF!</definedName>
    <definedName name="SCOPE_TAR_B" localSheetId="11">#REF!,#REF!,#REF!</definedName>
    <definedName name="SCOPE_TAR_B" localSheetId="12">#REF!,#REF!,#REF!</definedName>
    <definedName name="SCOPE_TAR_B" localSheetId="14">#REF!,#REF!,#REF!</definedName>
    <definedName name="SCOPE_TAR_B" localSheetId="16">#REF!,#REF!,#REF!</definedName>
    <definedName name="SCOPE_TAR_B" localSheetId="6">#REF!,#REF!,#REF!</definedName>
    <definedName name="SCOPE_TAR_B" localSheetId="18">#REF!,#REF!,#REF!</definedName>
    <definedName name="SCOPE_TAR_B" localSheetId="19">#REF!,#REF!,#REF!</definedName>
    <definedName name="SCOPE_TAR_B">#REF!,#REF!,#REF!</definedName>
    <definedName name="SCOPE_TAR_OLD" localSheetId="7">[42]Свод!$W$103:$W$108,[42]Свод!$H$8:$H$25,P1_SCOPE_TAR_OLD,P2_SCOPE_TAR_OLD</definedName>
    <definedName name="SCOPE_TAR_OLD" localSheetId="9">[43]Свод!$W$103:$W$108,[43]Свод!$H$8:$H$25,'5.3 III. В i'!P1_SCOPE_TAR_OLD,'5.3 III. В i'!P2_SCOPE_TAR_OLD</definedName>
    <definedName name="SCOPE_TAR_OLD" localSheetId="10">[43]Свод!$W$103:$W$108,[43]Свод!$H$8:$H$25,'5.3.1.  КПР'!P1_SCOPE_TAR_OLD,'5.3.1.  КПР'!P2_SCOPE_TAR_OLD</definedName>
    <definedName name="SCOPE_TAR_OLD" localSheetId="11">[42]Свод!$W$103:$W$108,[42]Свод!$H$8:$H$25,[0]!P1_SCOPE_TAR_OLD,[0]!P2_SCOPE_TAR_OLD</definedName>
    <definedName name="SCOPE_TAR_OLD" localSheetId="12">[42]Свод!$W$103:$W$108,[42]Свод!$H$8:$H$25,[0]!P1_SCOPE_TAR_OLD,[0]!P2_SCOPE_TAR_OLD</definedName>
    <definedName name="SCOPE_TAR_OLD" localSheetId="16">[42]Свод!$W$103:$W$108,[42]Свод!$H$8:$H$25,P1_SCOPE_TAR_OLD,P2_SCOPE_TAR_OLD</definedName>
    <definedName name="SCOPE_TAR_OLD" localSheetId="6">[43]Свод!$W$103:$W$108,[43]Свод!$H$8:$H$25,'Пр 5. НВВ i'!P1_SCOPE_TAR_OLD,'Пр 5. НВВ i'!P2_SCOPE_TAR_OLD</definedName>
    <definedName name="SCOPE_TAR_OLD" localSheetId="18">[42]Свод!$W$103:$W$108,[42]Свод!$H$8:$H$25,P1_SCOPE_TAR_OLD,P2_SCOPE_TAR_OLD</definedName>
    <definedName name="SCOPE_TAR_OLD" localSheetId="19">[42]Свод!$W$103:$W$108,[42]Свод!$H$8:$H$25,P1_SCOPE_TAR_OLD,P2_SCOPE_TAR_OLD</definedName>
    <definedName name="SCOPE_TAR_OLD">[42]Свод!$W$103:$W$108,[42]Свод!$H$8:$H$25,P1_SCOPE_TAR_OLD,P2_SCOPE_TAR_OLD</definedName>
    <definedName name="SCOPE_TAR_REG" localSheetId="7">#REF!,#REF!,#REF!,#REF!,#REF!</definedName>
    <definedName name="SCOPE_TAR_REG" localSheetId="8">#REF!,#REF!,#REF!,#REF!,#REF!</definedName>
    <definedName name="SCOPE_TAR_REG" localSheetId="9">#REF!,#REF!,#REF!,#REF!,#REF!</definedName>
    <definedName name="SCOPE_TAR_REG" localSheetId="10">#REF!,#REF!,#REF!,#REF!,#REF!</definedName>
    <definedName name="SCOPE_TAR_REG" localSheetId="11">#REF!,#REF!,#REF!,#REF!,#REF!</definedName>
    <definedName name="SCOPE_TAR_REG" localSheetId="12">#REF!,#REF!,#REF!,#REF!,#REF!</definedName>
    <definedName name="SCOPE_TAR_REG" localSheetId="14">#REF!,#REF!,#REF!,#REF!,#REF!</definedName>
    <definedName name="SCOPE_TAR_REG" localSheetId="16">#REF!,#REF!,#REF!,#REF!,#REF!</definedName>
    <definedName name="SCOPE_TAR_REG" localSheetId="6">#REF!,#REF!,#REF!,#REF!,#REF!</definedName>
    <definedName name="SCOPE_TAR_REG" localSheetId="18">#REF!,#REF!,#REF!,#REF!,#REF!</definedName>
    <definedName name="SCOPE_TAR_REG" localSheetId="19">#REF!,#REF!,#REF!,#REF!,#REF!</definedName>
    <definedName name="SCOPE_TAR_REG">#REF!,#REF!,#REF!,#REF!,#REF!</definedName>
    <definedName name="SCOPE_TAR_SAVE" localSheetId="7">#REF!,#REF!</definedName>
    <definedName name="SCOPE_TAR_SAVE" localSheetId="8">#REF!,#REF!</definedName>
    <definedName name="SCOPE_TAR_SAVE" localSheetId="9">#REF!,#REF!</definedName>
    <definedName name="SCOPE_TAR_SAVE" localSheetId="10">#REF!,#REF!</definedName>
    <definedName name="SCOPE_TAR_SAVE" localSheetId="11">#REF!,#REF!</definedName>
    <definedName name="SCOPE_TAR_SAVE" localSheetId="12">#REF!,#REF!</definedName>
    <definedName name="SCOPE_TAR_SAVE" localSheetId="14">#REF!,#REF!</definedName>
    <definedName name="SCOPE_TAR_SAVE" localSheetId="16">#REF!,#REF!</definedName>
    <definedName name="SCOPE_TAR_SAVE" localSheetId="6">#REF!,#REF!</definedName>
    <definedName name="SCOPE_TAR_SAVE" localSheetId="18">#REF!,#REF!</definedName>
    <definedName name="SCOPE_TAR_SAVE" localSheetId="19">#REF!,#REF!</definedName>
    <definedName name="SCOPE_TAR_SAVE">#REF!,#REF!</definedName>
    <definedName name="SCOPE_TAR_SAVE_B" localSheetId="7">#REF!</definedName>
    <definedName name="SCOPE_TAR_SAVE_B" localSheetId="8">#REF!</definedName>
    <definedName name="SCOPE_TAR_SAVE_B" localSheetId="9">#REF!</definedName>
    <definedName name="SCOPE_TAR_SAVE_B" localSheetId="10">#REF!</definedName>
    <definedName name="SCOPE_TAR_SAVE_B" localSheetId="11">#REF!</definedName>
    <definedName name="SCOPE_TAR_SAVE_B" localSheetId="12">#REF!</definedName>
    <definedName name="SCOPE_TAR_SAVE_B" localSheetId="14">#REF!</definedName>
    <definedName name="SCOPE_TAR_SAVE_B" localSheetId="16">#REF!</definedName>
    <definedName name="SCOPE_TAR_SAVE_B" localSheetId="6">#REF!</definedName>
    <definedName name="SCOPE_TAR_SAVE_B" localSheetId="18">#REF!</definedName>
    <definedName name="SCOPE_TAR_SAVE_B" localSheetId="19">#REF!</definedName>
    <definedName name="SCOPE_TAR_SAVE_B">#REF!</definedName>
    <definedName name="SCOPE_TAR_SYS" localSheetId="7">#REF!</definedName>
    <definedName name="SCOPE_TAR_SYS" localSheetId="8">#REF!</definedName>
    <definedName name="SCOPE_TAR_SYS" localSheetId="9">#REF!</definedName>
    <definedName name="SCOPE_TAR_SYS" localSheetId="10">#REF!</definedName>
    <definedName name="SCOPE_TAR_SYS" localSheetId="11">#REF!</definedName>
    <definedName name="SCOPE_TAR_SYS" localSheetId="12">#REF!</definedName>
    <definedName name="SCOPE_TAR_SYS" localSheetId="14">#REF!</definedName>
    <definedName name="SCOPE_TAR_SYS" localSheetId="16">#REF!</definedName>
    <definedName name="SCOPE_TAR_SYS" localSheetId="6">#REF!</definedName>
    <definedName name="SCOPE_TAR_SYS" localSheetId="18">#REF!</definedName>
    <definedName name="SCOPE_TAR_SYS" localSheetId="19">#REF!</definedName>
    <definedName name="SCOPE_TAR_SYS">#REF!</definedName>
    <definedName name="SCOPE_TEST" localSheetId="8">#REF!</definedName>
    <definedName name="SCOPE_TEST" localSheetId="11">#REF!</definedName>
    <definedName name="SCOPE_TEST" localSheetId="12">#REF!</definedName>
    <definedName name="SCOPE_TEST" localSheetId="14">#REF!</definedName>
    <definedName name="SCOPE_TEST" localSheetId="6">#REF!</definedName>
    <definedName name="SCOPE_TEST">#REF!</definedName>
    <definedName name="SCOPE_TP" localSheetId="9">[23]FST5!$L$12:$L$23,[23]FST5!$L$5:$L$8</definedName>
    <definedName name="SCOPE_TP" localSheetId="10">[23]FST5!$L$12:$L$23,[23]FST5!$L$5:$L$8</definedName>
    <definedName name="SCOPE_TP" localSheetId="11">[24]FST5!$L$12:$L$23,[24]FST5!$L$5:$L$8</definedName>
    <definedName name="SCOPE_TP" localSheetId="12">[24]FST5!$L$12:$L$23,[24]FST5!$L$5:$L$8</definedName>
    <definedName name="SCOPE_TP" localSheetId="16">[24]FST5!$L$12:$L$23,[24]FST5!$L$5:$L$8</definedName>
    <definedName name="SCOPE_TP" localSheetId="6">[23]FST5!$L$12:$L$23,[23]FST5!$L$5:$L$8</definedName>
    <definedName name="SCOPE_TP">[22]FST5!$L$12:$L$23,[22]FST5!$L$5:$L$8</definedName>
    <definedName name="SCOPE_YEAR" localSheetId="7">#REF!</definedName>
    <definedName name="SCOPE_YEAR" localSheetId="8">#REF!</definedName>
    <definedName name="SCOPE_YEAR" localSheetId="11">#REF!</definedName>
    <definedName name="SCOPE_YEAR" localSheetId="12">#REF!</definedName>
    <definedName name="SCOPE_YEAR" localSheetId="14">#REF!</definedName>
    <definedName name="SCOPE_YEAR" localSheetId="6">#REF!</definedName>
    <definedName name="SCOPE_YEAR" localSheetId="18">#REF!</definedName>
    <definedName name="SCOPE_YEAR" localSheetId="19">#REF!</definedName>
    <definedName name="SCOPE_YEAR">#REF!</definedName>
    <definedName name="SCOPE10" localSheetId="7">#REF!</definedName>
    <definedName name="SCOPE10" localSheetId="8">#REF!</definedName>
    <definedName name="SCOPE10" localSheetId="11">#REF!</definedName>
    <definedName name="SCOPE10" localSheetId="12">#REF!</definedName>
    <definedName name="SCOPE10" localSheetId="14">#REF!</definedName>
    <definedName name="SCOPE10" localSheetId="16">#REF!</definedName>
    <definedName name="SCOPE10" localSheetId="1">#REF!</definedName>
    <definedName name="SCOPE10" localSheetId="2">#REF!</definedName>
    <definedName name="SCOPE10" localSheetId="3">#REF!</definedName>
    <definedName name="SCOPE10" localSheetId="4">#REF!</definedName>
    <definedName name="SCOPE10" localSheetId="5">#REF!</definedName>
    <definedName name="SCOPE10" localSheetId="6">#REF!</definedName>
    <definedName name="SCOPE10" localSheetId="18">#REF!</definedName>
    <definedName name="SCOPE10" localSheetId="19">#REF!</definedName>
    <definedName name="SCOPE10">#REF!</definedName>
    <definedName name="SCOPE10_4">"#REF!"</definedName>
    <definedName name="SCOPE11" localSheetId="7">#REF!</definedName>
    <definedName name="SCOPE11" localSheetId="8">#REF!</definedName>
    <definedName name="SCOPE11" localSheetId="11">#REF!</definedName>
    <definedName name="SCOPE11" localSheetId="12">#REF!</definedName>
    <definedName name="SCOPE11" localSheetId="14">#REF!</definedName>
    <definedName name="SCOPE11" localSheetId="16">#REF!</definedName>
    <definedName name="SCOPE11" localSheetId="2">#REF!</definedName>
    <definedName name="SCOPE11" localSheetId="5">#REF!</definedName>
    <definedName name="SCOPE11" localSheetId="6">#REF!</definedName>
    <definedName name="SCOPE11" localSheetId="18">#REF!</definedName>
    <definedName name="SCOPE11" localSheetId="19">#REF!</definedName>
    <definedName name="SCOPE11">#REF!</definedName>
    <definedName name="SCOPE11_4">"#REF!"</definedName>
    <definedName name="SCOPE12" localSheetId="7">#REF!</definedName>
    <definedName name="SCOPE12" localSheetId="8">#REF!</definedName>
    <definedName name="SCOPE12" localSheetId="11">#REF!</definedName>
    <definedName name="SCOPE12" localSheetId="12">#REF!</definedName>
    <definedName name="SCOPE12" localSheetId="14">#REF!</definedName>
    <definedName name="SCOPE12" localSheetId="16">#REF!</definedName>
    <definedName name="SCOPE12" localSheetId="2">#REF!</definedName>
    <definedName name="SCOPE12" localSheetId="5">#REF!</definedName>
    <definedName name="SCOPE12" localSheetId="6">#REF!</definedName>
    <definedName name="SCOPE12" localSheetId="18">#REF!</definedName>
    <definedName name="SCOPE12" localSheetId="19">#REF!</definedName>
    <definedName name="SCOPE12">#REF!</definedName>
    <definedName name="SCOPE12_4">"#REF!"</definedName>
    <definedName name="SCOPE2" localSheetId="7">#REF!</definedName>
    <definedName name="SCOPE2" localSheetId="8">#REF!</definedName>
    <definedName name="SCOPE2" localSheetId="11">#REF!</definedName>
    <definedName name="SCOPE2" localSheetId="12">#REF!</definedName>
    <definedName name="SCOPE2" localSheetId="14">#REF!</definedName>
    <definedName name="SCOPE2" localSheetId="16">#REF!</definedName>
    <definedName name="SCOPE2" localSheetId="2">#REF!</definedName>
    <definedName name="SCOPE2" localSheetId="5">#REF!</definedName>
    <definedName name="SCOPE2" localSheetId="6">#REF!</definedName>
    <definedName name="SCOPE2" localSheetId="18">#REF!</definedName>
    <definedName name="SCOPE2" localSheetId="19">#REF!</definedName>
    <definedName name="SCOPE2">#REF!</definedName>
    <definedName name="SCOPE2_4">"#REF!"</definedName>
    <definedName name="SCOPE3" localSheetId="7">#REF!</definedName>
    <definedName name="SCOPE3" localSheetId="8">#REF!</definedName>
    <definedName name="SCOPE3" localSheetId="11">#REF!</definedName>
    <definedName name="SCOPE3" localSheetId="12">#REF!</definedName>
    <definedName name="SCOPE3" localSheetId="14">#REF!</definedName>
    <definedName name="SCOPE3" localSheetId="16">#REF!</definedName>
    <definedName name="SCOPE3" localSheetId="2">#REF!</definedName>
    <definedName name="SCOPE3" localSheetId="5">#REF!</definedName>
    <definedName name="SCOPE3" localSheetId="6">#REF!</definedName>
    <definedName name="SCOPE3" localSheetId="18">#REF!</definedName>
    <definedName name="SCOPE3" localSheetId="19">#REF!</definedName>
    <definedName name="SCOPE3">#REF!</definedName>
    <definedName name="SCOPE3_4">"#REF!"</definedName>
    <definedName name="SCOPE4" localSheetId="7">#REF!</definedName>
    <definedName name="SCOPE4" localSheetId="8">#REF!</definedName>
    <definedName name="SCOPE4" localSheetId="11">#REF!</definedName>
    <definedName name="SCOPE4" localSheetId="12">#REF!</definedName>
    <definedName name="SCOPE4" localSheetId="14">#REF!</definedName>
    <definedName name="SCOPE4" localSheetId="16">#REF!</definedName>
    <definedName name="SCOPE4" localSheetId="2">#REF!</definedName>
    <definedName name="SCOPE4" localSheetId="5">#REF!</definedName>
    <definedName name="SCOPE4" localSheetId="6">#REF!</definedName>
    <definedName name="SCOPE4" localSheetId="18">#REF!</definedName>
    <definedName name="SCOPE4" localSheetId="19">#REF!</definedName>
    <definedName name="SCOPE4">#REF!</definedName>
    <definedName name="SCOPE4_4">"#REF!"</definedName>
    <definedName name="SCOPE5" localSheetId="7">#REF!</definedName>
    <definedName name="SCOPE5" localSheetId="8">#REF!</definedName>
    <definedName name="SCOPE5" localSheetId="11">#REF!</definedName>
    <definedName name="SCOPE5" localSheetId="12">#REF!</definedName>
    <definedName name="SCOPE5" localSheetId="14">#REF!</definedName>
    <definedName name="SCOPE5" localSheetId="16">#REF!</definedName>
    <definedName name="SCOPE5" localSheetId="2">#REF!</definedName>
    <definedName name="SCOPE5" localSheetId="5">#REF!</definedName>
    <definedName name="SCOPE5" localSheetId="6">#REF!</definedName>
    <definedName name="SCOPE5" localSheetId="18">#REF!</definedName>
    <definedName name="SCOPE5" localSheetId="19">#REF!</definedName>
    <definedName name="SCOPE5">#REF!</definedName>
    <definedName name="SCOPE5_4">"#REF!"</definedName>
    <definedName name="SCOPE6" localSheetId="7">#REF!</definedName>
    <definedName name="SCOPE6" localSheetId="8">#REF!</definedName>
    <definedName name="SCOPE6" localSheetId="11">#REF!</definedName>
    <definedName name="SCOPE6" localSheetId="12">#REF!</definedName>
    <definedName name="SCOPE6" localSheetId="14">#REF!</definedName>
    <definedName name="SCOPE6" localSheetId="16">#REF!</definedName>
    <definedName name="SCOPE6" localSheetId="2">#REF!</definedName>
    <definedName name="SCOPE6" localSheetId="5">#REF!</definedName>
    <definedName name="SCOPE6" localSheetId="6">#REF!</definedName>
    <definedName name="SCOPE6" localSheetId="18">#REF!</definedName>
    <definedName name="SCOPE6" localSheetId="19">#REF!</definedName>
    <definedName name="SCOPE6">#REF!</definedName>
    <definedName name="SCOPE6_4">"#REF!"</definedName>
    <definedName name="SCOPE7" localSheetId="7">#REF!</definedName>
    <definedName name="SCOPE7" localSheetId="8">#REF!</definedName>
    <definedName name="SCOPE7" localSheetId="11">#REF!</definedName>
    <definedName name="SCOPE7" localSheetId="12">#REF!</definedName>
    <definedName name="SCOPE7" localSheetId="14">#REF!</definedName>
    <definedName name="SCOPE7" localSheetId="16">#REF!</definedName>
    <definedName name="SCOPE7" localSheetId="2">#REF!</definedName>
    <definedName name="SCOPE7" localSheetId="5">#REF!</definedName>
    <definedName name="SCOPE7" localSheetId="6">#REF!</definedName>
    <definedName name="SCOPE7" localSheetId="18">#REF!</definedName>
    <definedName name="SCOPE7" localSheetId="19">#REF!</definedName>
    <definedName name="SCOPE7">#REF!</definedName>
    <definedName name="SCOPE7_4">"#REF!"</definedName>
    <definedName name="SCOPE8" localSheetId="7">#REF!</definedName>
    <definedName name="SCOPE8" localSheetId="8">#REF!</definedName>
    <definedName name="SCOPE8" localSheetId="11">#REF!</definedName>
    <definedName name="SCOPE8" localSheetId="12">#REF!</definedName>
    <definedName name="SCOPE8" localSheetId="14">#REF!</definedName>
    <definedName name="SCOPE8" localSheetId="16">#REF!</definedName>
    <definedName name="SCOPE8" localSheetId="2">#REF!</definedName>
    <definedName name="SCOPE8" localSheetId="5">#REF!</definedName>
    <definedName name="SCOPE8" localSheetId="6">#REF!</definedName>
    <definedName name="SCOPE8" localSheetId="18">#REF!</definedName>
    <definedName name="SCOPE8" localSheetId="19">#REF!</definedName>
    <definedName name="SCOPE8">#REF!</definedName>
    <definedName name="SCOPE8_4">"#REF!"</definedName>
    <definedName name="SCOPE9" localSheetId="7">#REF!</definedName>
    <definedName name="SCOPE9" localSheetId="8">#REF!</definedName>
    <definedName name="SCOPE9" localSheetId="11">#REF!</definedName>
    <definedName name="SCOPE9" localSheetId="12">#REF!</definedName>
    <definedName name="SCOPE9" localSheetId="14">#REF!</definedName>
    <definedName name="SCOPE9" localSheetId="16">#REF!</definedName>
    <definedName name="SCOPE9" localSheetId="2">#REF!</definedName>
    <definedName name="SCOPE9" localSheetId="5">#REF!</definedName>
    <definedName name="SCOPE9" localSheetId="6">#REF!</definedName>
    <definedName name="SCOPE9" localSheetId="18">#REF!</definedName>
    <definedName name="SCOPE9" localSheetId="19">#REF!</definedName>
    <definedName name="SCOPE9">#REF!</definedName>
    <definedName name="SCOPE9_4">"#REF!"</definedName>
    <definedName name="sdf" localSheetId="7">#REF!</definedName>
    <definedName name="sdf" localSheetId="8">#REF!</definedName>
    <definedName name="sdf" localSheetId="11">#REF!</definedName>
    <definedName name="sdf" localSheetId="12">#REF!</definedName>
    <definedName name="sdf" localSheetId="14">#REF!</definedName>
    <definedName name="sdf" localSheetId="16">#REF!</definedName>
    <definedName name="sdf" localSheetId="6">#REF!</definedName>
    <definedName name="sdf" localSheetId="18">#REF!</definedName>
    <definedName name="sdf" localSheetId="19">#REF!</definedName>
    <definedName name="sdf">#REF!</definedName>
    <definedName name="sdhsfj" localSheetId="7">'5.1 I ПР i'!sdhsfj</definedName>
    <definedName name="sdhsfj" localSheetId="9">[12]!sdhsfj</definedName>
    <definedName name="sdhsfj" localSheetId="10">[12]!sdhsfj</definedName>
    <definedName name="sdhsfj" localSheetId="11">'5.3.2.  КНР'!sdhsfj</definedName>
    <definedName name="sdhsfj" localSheetId="12">'5.3.3.  КНВВ'!sdhsfj</definedName>
    <definedName name="sdhsfj" localSheetId="16">'5.3.4.  КПО'!sdhsfj</definedName>
    <definedName name="sdhsfj" localSheetId="6">[12]!sdhsfj</definedName>
    <definedName name="sdhsfj" localSheetId="18">'Пр 5.3.5 В i корр ИП'!sdhsfj</definedName>
    <definedName name="sdhsfj" localSheetId="19">'Пр 5.3.6 IV КНК i-2'!sdhsfj</definedName>
    <definedName name="sdhsfj">[0]!sdhsfj</definedName>
    <definedName name="sds" localSheetId="7">'5.1 I ПР i'!sds</definedName>
    <definedName name="sds" localSheetId="9">[12]!sds</definedName>
    <definedName name="sds" localSheetId="10">[12]!sds</definedName>
    <definedName name="sds" localSheetId="11">'5.3.2.  КНР'!sds</definedName>
    <definedName name="sds" localSheetId="12">'5.3.3.  КНВВ'!sds</definedName>
    <definedName name="sds" localSheetId="16">'5.3.4.  КПО'!sds</definedName>
    <definedName name="sds" localSheetId="6">[12]!sds</definedName>
    <definedName name="sds" localSheetId="18">'Пр 5.3.5 В i корр ИП'!sds</definedName>
    <definedName name="sds" localSheetId="19">'Пр 5.3.6 IV КНК i-2'!sds</definedName>
    <definedName name="sds">[0]!sds</definedName>
    <definedName name="SEP" localSheetId="7">#REF!</definedName>
    <definedName name="SEP" localSheetId="8">#REF!</definedName>
    <definedName name="SEP" localSheetId="11">#REF!</definedName>
    <definedName name="SEP" localSheetId="12">#REF!</definedName>
    <definedName name="SEP" localSheetId="14">#REF!</definedName>
    <definedName name="SEP" localSheetId="16">#REF!</definedName>
    <definedName name="SEP" localSheetId="2">#REF!</definedName>
    <definedName name="SEP" localSheetId="5">#REF!</definedName>
    <definedName name="SEP" localSheetId="6">#REF!</definedName>
    <definedName name="SEP" localSheetId="18">#REF!</definedName>
    <definedName name="SEP" localSheetId="19">#REF!</definedName>
    <definedName name="SEP">#REF!</definedName>
    <definedName name="SEP_4">"#REF!"</definedName>
    <definedName name="SET" localSheetId="7">#REF!</definedName>
    <definedName name="SET" localSheetId="8">#REF!</definedName>
    <definedName name="SET" localSheetId="9">#REF!</definedName>
    <definedName name="SET" localSheetId="10">#REF!</definedName>
    <definedName name="SET" localSheetId="11">#REF!</definedName>
    <definedName name="SET" localSheetId="12">#REF!</definedName>
    <definedName name="SET" localSheetId="14">#REF!</definedName>
    <definedName name="SET" localSheetId="16">#REF!</definedName>
    <definedName name="SET" localSheetId="6">#REF!</definedName>
    <definedName name="SET" localSheetId="18">#REF!</definedName>
    <definedName name="SET" localSheetId="19">#REF!</definedName>
    <definedName name="SET">#REF!</definedName>
    <definedName name="SET_ET" localSheetId="7">#REF!</definedName>
    <definedName name="SET_ET" localSheetId="8">#REF!</definedName>
    <definedName name="SET_ET" localSheetId="11">#REF!</definedName>
    <definedName name="SET_ET" localSheetId="12">#REF!</definedName>
    <definedName name="SET_ET" localSheetId="14">#REF!</definedName>
    <definedName name="SET_ET" localSheetId="16">#REF!</definedName>
    <definedName name="SET_ET" localSheetId="2">#REF!</definedName>
    <definedName name="SET_ET" localSheetId="5">#REF!</definedName>
    <definedName name="SET_ET" localSheetId="6">#REF!</definedName>
    <definedName name="SET_ET" localSheetId="18">#REF!</definedName>
    <definedName name="SET_ET" localSheetId="19">#REF!</definedName>
    <definedName name="SET_ET">#REF!</definedName>
    <definedName name="SET_ET_4">"#REF!"</definedName>
    <definedName name="SET_PROT" localSheetId="7">#REF!,#REF!,#REF!,#REF!,#REF!,'5.1 I ПР i'!P1_SET_PROT</definedName>
    <definedName name="SET_PROT" localSheetId="8">#REF!,#REF!,#REF!,#REF!,#REF!,'5.2 II НР i'!P1_SET_PROT</definedName>
    <definedName name="SET_PROT" localSheetId="9">#REF!,#REF!,#REF!,#REF!,#REF!,P1_SET_PROT</definedName>
    <definedName name="SET_PROT" localSheetId="10">#REF!,#REF!,#REF!,#REF!,#REF!,P1_SET_PROT</definedName>
    <definedName name="SET_PROT" localSheetId="11">#REF!,#REF!,#REF!,#REF!,#REF!,'5.3.2.  КНР'!P1_SET_PROT</definedName>
    <definedName name="SET_PROT" localSheetId="12">#REF!,#REF!,#REF!,#REF!,#REF!,'5.3.3.  КНВВ'!P1_SET_PROT</definedName>
    <definedName name="SET_PROT" localSheetId="14">#REF!,#REF!,#REF!,#REF!,#REF!,'5.3.3.2'!P1_SET_PROT</definedName>
    <definedName name="SET_PROT" localSheetId="16">#REF!,#REF!,#REF!,#REF!,#REF!,'5.3.4.  КПО'!P1_SET_PROT</definedName>
    <definedName name="SET_PROT" localSheetId="1">#REF!,#REF!,#REF!,#REF!,#REF!,'Пр 1. Смета НВВ i'!P1_SET_PROT</definedName>
    <definedName name="SET_PROT" localSheetId="2">#REF!,#REF!,#REF!,#REF!,#REF!,'Пр 2. (ПАО ФСК)'!P1_SET_PROT</definedName>
    <definedName name="SET_PROT" localSheetId="3">#N/A</definedName>
    <definedName name="SET_PROT" localSheetId="4">#REF!,#REF!,#REF!,#REF!,#REF!,'Пр 3.1 Отчет Аренда'!P1_SET_PROT</definedName>
    <definedName name="SET_PROT" localSheetId="5">#REF!,#REF!,#REF!,#REF!,#REF!,'Пр 4. Амортизация'!P1_SET_PROT</definedName>
    <definedName name="SET_PROT" localSheetId="6">#REF!,#REF!,#REF!,#REF!,#REF!,'Пр 5. НВВ i'!P1_SET_PROT</definedName>
    <definedName name="SET_PROT" localSheetId="18">#REF!,#REF!,#REF!,#REF!,#REF!,'Пр 5.3.5 В i корр ИП'!P1_SET_PROT</definedName>
    <definedName name="SET_PROT" localSheetId="19">#REF!,#REF!,#REF!,#REF!,#REF!,'Пр 5.3.6 IV КНК i-2'!P1_SET_PROT</definedName>
    <definedName name="SET_PROT">#REF!,#REF!,#REF!,#REF!,#REF!,[0]!P1_SET_PROT</definedName>
    <definedName name="SET_PROT_4">"#REF!,#REF!,#REF!,#REF!,#REF!,P1_SET_PROT"</definedName>
    <definedName name="SET_PRT" localSheetId="7">#REF!,#REF!,#REF!,#REF!,'5.1 I ПР i'!P1_SET_PRT</definedName>
    <definedName name="SET_PRT" localSheetId="8">#REF!,#REF!,#REF!,#REF!,'5.2 II НР i'!P1_SET_PRT</definedName>
    <definedName name="SET_PRT" localSheetId="9">#REF!,#REF!,#REF!,#REF!,P1_SET_PRT</definedName>
    <definedName name="SET_PRT" localSheetId="10">#REF!,#REF!,#REF!,#REF!,P1_SET_PRT</definedName>
    <definedName name="SET_PRT" localSheetId="11">#REF!,#REF!,#REF!,#REF!,'5.3.2.  КНР'!P1_SET_PRT</definedName>
    <definedName name="SET_PRT" localSheetId="12">#REF!,#REF!,#REF!,#REF!,'5.3.3.  КНВВ'!P1_SET_PRT</definedName>
    <definedName name="SET_PRT" localSheetId="14">#REF!,#REF!,#REF!,#REF!,'5.3.3.2'!P1_SET_PRT</definedName>
    <definedName name="SET_PRT" localSheetId="16">#REF!,#REF!,#REF!,#REF!,'5.3.4.  КПО'!P1_SET_PRT</definedName>
    <definedName name="SET_PRT" localSheetId="1">#REF!,#REF!,#REF!,#REF!,'Пр 1. Смета НВВ i'!P1_SET_PRT</definedName>
    <definedName name="SET_PRT" localSheetId="2">#REF!,#REF!,#REF!,#REF!,'Пр 2. (ПАО ФСК)'!P1_SET_PRT</definedName>
    <definedName name="SET_PRT" localSheetId="3">#N/A</definedName>
    <definedName name="SET_PRT" localSheetId="4">#REF!,#REF!,#REF!,#REF!,'Пр 3.1 Отчет Аренда'!P1_SET_PRT</definedName>
    <definedName name="SET_PRT" localSheetId="5">#REF!,#REF!,#REF!,#REF!,'Пр 4. Амортизация'!P1_SET_PRT</definedName>
    <definedName name="SET_PRT" localSheetId="6">#REF!,#REF!,#REF!,#REF!,'Пр 5. НВВ i'!P1_SET_PRT</definedName>
    <definedName name="SET_PRT" localSheetId="18">#REF!,#REF!,#REF!,#REF!,'Пр 5.3.5 В i корр ИП'!P1_SET_PRT</definedName>
    <definedName name="SET_PRT" localSheetId="19">#REF!,#REF!,#REF!,#REF!,'Пр 5.3.6 IV КНК i-2'!P1_SET_PRT</definedName>
    <definedName name="SET_PRT">#REF!,#REF!,#REF!,#REF!,[0]!P1_SET_PRT</definedName>
    <definedName name="SET_PRT_4">"#REF!,#REF!,#REF!,#REF!,P1_SET_PRT"</definedName>
    <definedName name="SET_SCOPE2" localSheetId="9">[52]TEHSHEET!$P$1:$P$18</definedName>
    <definedName name="SET_SCOPE2" localSheetId="10">[52]TEHSHEET!$P$1:$P$18</definedName>
    <definedName name="SET_SCOPE2" localSheetId="11">[51]TEHSHEET!$P$1:$P$18</definedName>
    <definedName name="SET_SCOPE2" localSheetId="12">[51]TEHSHEET!$P$1:$P$18</definedName>
    <definedName name="SET_SCOPE2" localSheetId="16">[51]TEHSHEET!$P$1:$P$18</definedName>
    <definedName name="SET_SCOPE2" localSheetId="6">[52]TEHSHEET!$P$1:$P$18</definedName>
    <definedName name="SET_SCOPE2">[68]TEHSHEET!$P$1:$P$18</definedName>
    <definedName name="SETcom" localSheetId="7">#REF!</definedName>
    <definedName name="SETcom" localSheetId="8">#REF!</definedName>
    <definedName name="SETcom" localSheetId="11">#REF!</definedName>
    <definedName name="SETcom" localSheetId="12">#REF!</definedName>
    <definedName name="SETcom" localSheetId="14">#REF!</definedName>
    <definedName name="SETcom" localSheetId="16">#REF!</definedName>
    <definedName name="SETcom" localSheetId="1">#REF!</definedName>
    <definedName name="SETcom" localSheetId="2">#REF!</definedName>
    <definedName name="SETcom" localSheetId="3">#REF!</definedName>
    <definedName name="SETcom" localSheetId="4">#REF!</definedName>
    <definedName name="SETcom" localSheetId="5">#REF!</definedName>
    <definedName name="SETcom" localSheetId="6">#REF!</definedName>
    <definedName name="SETcom" localSheetId="18">#REF!</definedName>
    <definedName name="SETcom" localSheetId="19">#REF!</definedName>
    <definedName name="SETcom">#REF!</definedName>
    <definedName name="SETcom_4">"#REF!"</definedName>
    <definedName name="sfghsfjsfjsf" localSheetId="7">'5.1 I ПР i'!sfghsfjsfjsf</definedName>
    <definedName name="sfghsfjsfjsf" localSheetId="9">[12]!sfghsfjsfjsf</definedName>
    <definedName name="sfghsfjsfjsf" localSheetId="10">[12]!sfghsfjsfjsf</definedName>
    <definedName name="sfghsfjsfjsf" localSheetId="11">'5.3.2.  КНР'!sfghsfjsfjsf</definedName>
    <definedName name="sfghsfjsfjsf" localSheetId="12">'5.3.3.  КНВВ'!sfghsfjsfjsf</definedName>
    <definedName name="sfghsfjsfjsf" localSheetId="16">'5.3.4.  КПО'!sfghsfjsfjsf</definedName>
    <definedName name="sfghsfjsfjsf" localSheetId="6">[12]!sfghsfjsfjsf</definedName>
    <definedName name="sfghsfjsfjsf" localSheetId="18">'Пр 5.3.5 В i корр ИП'!sfghsfjsfjsf</definedName>
    <definedName name="sfghsfjsfjsf" localSheetId="19">'Пр 5.3.6 IV КНК i-2'!sfghsfjsfjsf</definedName>
    <definedName name="sfghsfjsfjsf">[0]!sfghsfjsfjsf</definedName>
    <definedName name="sfh" localSheetId="7">'5.1 I ПР i'!sfh</definedName>
    <definedName name="sfh" localSheetId="9">[12]!sfh</definedName>
    <definedName name="sfh" localSheetId="10">[12]!sfh</definedName>
    <definedName name="sfh" localSheetId="11">'5.3.2.  КНР'!sfh</definedName>
    <definedName name="sfh" localSheetId="12">'5.3.3.  КНВВ'!sfh</definedName>
    <definedName name="sfh" localSheetId="16">'5.3.4.  КПО'!sfh</definedName>
    <definedName name="sfh" localSheetId="6">[12]!sfh</definedName>
    <definedName name="sfh" localSheetId="18">'Пр 5.3.5 В i корр ИП'!sfh</definedName>
    <definedName name="sfh" localSheetId="19">'Пр 5.3.6 IV КНК i-2'!sfh</definedName>
    <definedName name="sfh">[0]!sfh</definedName>
    <definedName name="sfhsfjsjsj" localSheetId="7">'5.1 I ПР i'!sfhsfjsjsj</definedName>
    <definedName name="sfhsfjsjsj" localSheetId="9">[12]!sfhsfjsjsj</definedName>
    <definedName name="sfhsfjsjsj" localSheetId="10">[12]!sfhsfjsjsj</definedName>
    <definedName name="sfhsfjsjsj" localSheetId="11">'5.3.2.  КНР'!sfhsfjsjsj</definedName>
    <definedName name="sfhsfjsjsj" localSheetId="12">'5.3.3.  КНВВ'!sfhsfjsjsj</definedName>
    <definedName name="sfhsfjsjsj" localSheetId="16">'5.3.4.  КПО'!sfhsfjsjsj</definedName>
    <definedName name="sfhsfjsjsj" localSheetId="6">[12]!sfhsfjsjsj</definedName>
    <definedName name="sfhsfjsjsj" localSheetId="18">'Пр 5.3.5 В i корр ИП'!sfhsfjsjsj</definedName>
    <definedName name="sfhsfjsjsj" localSheetId="19">'Пр 5.3.6 IV КНК i-2'!sfhsfjsjsj</definedName>
    <definedName name="sfhsfjsjsj">[0]!sfhsfjsjsj</definedName>
    <definedName name="sheben">[11]ДАННЫЕ!$C$5</definedName>
    <definedName name="sheben_1" localSheetId="7">[6]ДАННЫЕ!#REF!</definedName>
    <definedName name="sheben_1" localSheetId="8">[6]ДАННЫЕ!#REF!</definedName>
    <definedName name="sheben_1" localSheetId="11">[6]ДАННЫЕ!#REF!</definedName>
    <definedName name="sheben_1" localSheetId="12">[6]ДАННЫЕ!#REF!</definedName>
    <definedName name="sheben_1" localSheetId="14">[6]ДАННЫЕ!#REF!</definedName>
    <definedName name="sheben_1" localSheetId="6">[6]ДАННЫЕ!#REF!</definedName>
    <definedName name="sheben_1" localSheetId="18">[6]ДАННЫЕ!#REF!</definedName>
    <definedName name="sheben_1" localSheetId="19">[6]ДАННЫЕ!#REF!</definedName>
    <definedName name="sheben_1">[6]ДАННЫЕ!#REF!</definedName>
    <definedName name="Sheet2?prefix?">"H"</definedName>
    <definedName name="shet" localSheetId="7">[6]ДАННЫЕ!#REF!</definedName>
    <definedName name="shet" localSheetId="8">[6]ДАННЫЕ!#REF!</definedName>
    <definedName name="shet" localSheetId="11">[6]ДАННЫЕ!#REF!</definedName>
    <definedName name="shet" localSheetId="12">[6]ДАННЫЕ!#REF!</definedName>
    <definedName name="shet" localSheetId="14">[6]ДАННЫЕ!#REF!</definedName>
    <definedName name="shet" localSheetId="6">[6]ДАННЫЕ!#REF!</definedName>
    <definedName name="shet" localSheetId="18">[6]ДАННЫЕ!#REF!</definedName>
    <definedName name="shet" localSheetId="19">[6]ДАННЫЕ!#REF!</definedName>
    <definedName name="shet">[6]ДАННЫЕ!#REF!</definedName>
    <definedName name="shetkos" localSheetId="7">[6]ДАННЫЕ!#REF!</definedName>
    <definedName name="shetkos" localSheetId="8">[6]ДАННЫЕ!#REF!</definedName>
    <definedName name="shetkos" localSheetId="11">[6]ДАННЫЕ!#REF!</definedName>
    <definedName name="shetkos" localSheetId="12">[6]ДАННЫЕ!#REF!</definedName>
    <definedName name="shetkos" localSheetId="14">[6]ДАННЫЕ!#REF!</definedName>
    <definedName name="shetkos" localSheetId="6">[6]ДАННЫЕ!#REF!</definedName>
    <definedName name="shetkos" localSheetId="18">[6]ДАННЫЕ!#REF!</definedName>
    <definedName name="shetkos" localSheetId="19">[6]ДАННЫЕ!#REF!</definedName>
    <definedName name="shetkos">[6]ДАННЫЕ!#REF!</definedName>
    <definedName name="shetpr" localSheetId="7">[6]ДАННЫЕ!#REF!</definedName>
    <definedName name="shetpr" localSheetId="8">[6]ДАННЫЕ!#REF!</definedName>
    <definedName name="shetpr" localSheetId="11">[6]ДАННЫЕ!#REF!</definedName>
    <definedName name="shetpr" localSheetId="12">[6]ДАННЫЕ!#REF!</definedName>
    <definedName name="shetpr" localSheetId="14">[6]ДАННЫЕ!#REF!</definedName>
    <definedName name="shetpr" localSheetId="6">[6]ДАННЫЕ!#REF!</definedName>
    <definedName name="shetpr" localSheetId="18">[6]ДАННЫЕ!#REF!</definedName>
    <definedName name="shetpr" localSheetId="19">[6]ДАННЫЕ!#REF!</definedName>
    <definedName name="shetpr">[6]ДАННЫЕ!#REF!</definedName>
    <definedName name="SKQnt" localSheetId="9">[14]Параметры!$B$4</definedName>
    <definedName name="SKQnt" localSheetId="10">[14]Параметры!$B$4</definedName>
    <definedName name="SKQnt" localSheetId="6">[14]Параметры!$B$4</definedName>
    <definedName name="SKQnt">[15]Параметры!$B$4</definedName>
    <definedName name="SmetaList" localSheetId="7">[67]Лист!#REF!</definedName>
    <definedName name="SmetaList" localSheetId="8">[67]Лист!#REF!</definedName>
    <definedName name="SmetaList" localSheetId="9">[69]Лист!#REF!</definedName>
    <definedName name="SmetaList" localSheetId="10">[69]Лист!#REF!</definedName>
    <definedName name="SmetaList" localSheetId="11">[67]Лист!#REF!</definedName>
    <definedName name="SmetaList" localSheetId="12">[67]Лист!#REF!</definedName>
    <definedName name="SmetaList" localSheetId="14">[67]Лист!#REF!</definedName>
    <definedName name="SmetaList" localSheetId="6">[69]Лист!#REF!</definedName>
    <definedName name="SmetaList" localSheetId="18">[67]Лист!#REF!</definedName>
    <definedName name="SmetaList" localSheetId="19">[67]Лист!#REF!</definedName>
    <definedName name="SmetaList">[67]Лист!#REF!</definedName>
    <definedName name="SP_OPT" localSheetId="7">#REF!</definedName>
    <definedName name="SP_OPT" localSheetId="8">#REF!</definedName>
    <definedName name="SP_OPT" localSheetId="11">#REF!</definedName>
    <definedName name="SP_OPT" localSheetId="12">#REF!</definedName>
    <definedName name="SP_OPT" localSheetId="14">#REF!</definedName>
    <definedName name="SP_OPT" localSheetId="16">#REF!</definedName>
    <definedName name="SP_OPT" localSheetId="1">#REF!</definedName>
    <definedName name="SP_OPT" localSheetId="2">#REF!</definedName>
    <definedName name="SP_OPT" localSheetId="3">#REF!</definedName>
    <definedName name="SP_OPT" localSheetId="4">#REF!</definedName>
    <definedName name="SP_OPT" localSheetId="5">#REF!</definedName>
    <definedName name="SP_OPT" localSheetId="6">#REF!</definedName>
    <definedName name="SP_OPT" localSheetId="18">#REF!</definedName>
    <definedName name="SP_OPT" localSheetId="19">#REF!</definedName>
    <definedName name="SP_OPT">#REF!</definedName>
    <definedName name="SP_OPT_4">"#REF!"</definedName>
    <definedName name="SP_OPT_ET" localSheetId="7">[16]TEHSHEET!#REF!</definedName>
    <definedName name="SP_OPT_ET" localSheetId="8">[16]TEHSHEET!#REF!</definedName>
    <definedName name="SP_OPT_ET" localSheetId="9">[17]TEHSHEET!#REF!</definedName>
    <definedName name="SP_OPT_ET" localSheetId="10">[17]TEHSHEET!#REF!</definedName>
    <definedName name="SP_OPT_ET" localSheetId="11">[16]TEHSHEET!#REF!</definedName>
    <definedName name="SP_OPT_ET" localSheetId="12">[16]TEHSHEET!#REF!</definedName>
    <definedName name="SP_OPT_ET" localSheetId="14">[16]TEHSHEET!#REF!</definedName>
    <definedName name="SP_OPT_ET" localSheetId="6">[17]TEHSHEET!#REF!</definedName>
    <definedName name="SP_OPT_ET" localSheetId="18">[16]TEHSHEET!#REF!</definedName>
    <definedName name="SP_OPT_ET" localSheetId="19">[16]TEHSHEET!#REF!</definedName>
    <definedName name="SP_OPT_ET">[16]TEHSHEET!#REF!</definedName>
    <definedName name="SP_OPT_ET_4">#N/A</definedName>
    <definedName name="SP_ROZN" localSheetId="7">#REF!</definedName>
    <definedName name="SP_ROZN" localSheetId="8">#REF!</definedName>
    <definedName name="SP_ROZN" localSheetId="11">#REF!</definedName>
    <definedName name="SP_ROZN" localSheetId="12">#REF!</definedName>
    <definedName name="SP_ROZN" localSheetId="14">#REF!</definedName>
    <definedName name="SP_ROZN" localSheetId="16">#REF!</definedName>
    <definedName name="SP_ROZN" localSheetId="2">#REF!</definedName>
    <definedName name="SP_ROZN" localSheetId="5">#REF!</definedName>
    <definedName name="SP_ROZN" localSheetId="6">#REF!</definedName>
    <definedName name="SP_ROZN" localSheetId="18">#REF!</definedName>
    <definedName name="SP_ROZN" localSheetId="19">#REF!</definedName>
    <definedName name="SP_ROZN">#REF!</definedName>
    <definedName name="SP_ROZN_4">"#REF!"</definedName>
    <definedName name="SP_ROZN_ET" localSheetId="7">[16]TEHSHEET!#REF!</definedName>
    <definedName name="SP_ROZN_ET" localSheetId="8">[16]TEHSHEET!#REF!</definedName>
    <definedName name="SP_ROZN_ET" localSheetId="9">[17]TEHSHEET!#REF!</definedName>
    <definedName name="SP_ROZN_ET" localSheetId="10">[17]TEHSHEET!#REF!</definedName>
    <definedName name="SP_ROZN_ET" localSheetId="11">[16]TEHSHEET!#REF!</definedName>
    <definedName name="SP_ROZN_ET" localSheetId="12">[16]TEHSHEET!#REF!</definedName>
    <definedName name="SP_ROZN_ET" localSheetId="14">[16]TEHSHEET!#REF!</definedName>
    <definedName name="SP_ROZN_ET" localSheetId="6">[17]TEHSHEET!#REF!</definedName>
    <definedName name="SP_ROZN_ET" localSheetId="18">[16]TEHSHEET!#REF!</definedName>
    <definedName name="SP_ROZN_ET" localSheetId="19">[16]TEHSHEET!#REF!</definedName>
    <definedName name="SP_ROZN_ET">[16]TEHSHEET!#REF!</definedName>
    <definedName name="SP_ROZN_ET_4">#N/A</definedName>
    <definedName name="SP_SC_1" localSheetId="7">#REF!</definedName>
    <definedName name="SP_SC_1" localSheetId="8">#REF!</definedName>
    <definedName name="SP_SC_1" localSheetId="11">#REF!</definedName>
    <definedName name="SP_SC_1" localSheetId="12">#REF!</definedName>
    <definedName name="SP_SC_1" localSheetId="14">#REF!</definedName>
    <definedName name="SP_SC_1" localSheetId="16">#REF!</definedName>
    <definedName name="SP_SC_1" localSheetId="2">#REF!</definedName>
    <definedName name="SP_SC_1" localSheetId="5">#REF!</definedName>
    <definedName name="SP_SC_1" localSheetId="6">#REF!</definedName>
    <definedName name="SP_SC_1" localSheetId="18">#REF!</definedName>
    <definedName name="SP_SC_1" localSheetId="19">#REF!</definedName>
    <definedName name="SP_SC_1">#REF!</definedName>
    <definedName name="SP_SC_1_4">"#REF!"</definedName>
    <definedName name="SP_SC_2" localSheetId="7">#REF!</definedName>
    <definedName name="SP_SC_2" localSheetId="8">#REF!</definedName>
    <definedName name="SP_SC_2" localSheetId="11">#REF!</definedName>
    <definedName name="SP_SC_2" localSheetId="12">#REF!</definedName>
    <definedName name="SP_SC_2" localSheetId="14">#REF!</definedName>
    <definedName name="SP_SC_2" localSheetId="16">#REF!</definedName>
    <definedName name="SP_SC_2" localSheetId="2">#REF!</definedName>
    <definedName name="SP_SC_2" localSheetId="5">#REF!</definedName>
    <definedName name="SP_SC_2" localSheetId="6">#REF!</definedName>
    <definedName name="SP_SC_2" localSheetId="18">#REF!</definedName>
    <definedName name="SP_SC_2" localSheetId="19">#REF!</definedName>
    <definedName name="SP_SC_2">#REF!</definedName>
    <definedName name="SP_SC_2_4">"#REF!"</definedName>
    <definedName name="SP_SC_3" localSheetId="7">#REF!</definedName>
    <definedName name="SP_SC_3" localSheetId="8">#REF!</definedName>
    <definedName name="SP_SC_3" localSheetId="11">#REF!</definedName>
    <definedName name="SP_SC_3" localSheetId="12">#REF!</definedName>
    <definedName name="SP_SC_3" localSheetId="14">#REF!</definedName>
    <definedName name="SP_SC_3" localSheetId="16">#REF!</definedName>
    <definedName name="SP_SC_3" localSheetId="2">#REF!</definedName>
    <definedName name="SP_SC_3" localSheetId="5">#REF!</definedName>
    <definedName name="SP_SC_3" localSheetId="6">#REF!</definedName>
    <definedName name="SP_SC_3" localSheetId="18">#REF!</definedName>
    <definedName name="SP_SC_3" localSheetId="19">#REF!</definedName>
    <definedName name="SP_SC_3">#REF!</definedName>
    <definedName name="SP_SC_3_4">"#REF!"</definedName>
    <definedName name="SP_SC_4" localSheetId="7">#REF!</definedName>
    <definedName name="SP_SC_4" localSheetId="8">#REF!</definedName>
    <definedName name="SP_SC_4" localSheetId="11">#REF!</definedName>
    <definedName name="SP_SC_4" localSheetId="12">#REF!</definedName>
    <definedName name="SP_SC_4" localSheetId="14">#REF!</definedName>
    <definedName name="SP_SC_4" localSheetId="16">#REF!</definedName>
    <definedName name="SP_SC_4" localSheetId="2">#REF!</definedName>
    <definedName name="SP_SC_4" localSheetId="5">#REF!</definedName>
    <definedName name="SP_SC_4" localSheetId="6">#REF!</definedName>
    <definedName name="SP_SC_4" localSheetId="18">#REF!</definedName>
    <definedName name="SP_SC_4" localSheetId="19">#REF!</definedName>
    <definedName name="SP_SC_4">#REF!</definedName>
    <definedName name="SP_SC_4_4">"#REF!"</definedName>
    <definedName name="SP_SC_5" localSheetId="7">#REF!</definedName>
    <definedName name="SP_SC_5" localSheetId="8">#REF!</definedName>
    <definedName name="SP_SC_5" localSheetId="11">#REF!</definedName>
    <definedName name="SP_SC_5" localSheetId="12">#REF!</definedName>
    <definedName name="SP_SC_5" localSheetId="14">#REF!</definedName>
    <definedName name="SP_SC_5" localSheetId="16">#REF!</definedName>
    <definedName name="SP_SC_5" localSheetId="2">#REF!</definedName>
    <definedName name="SP_SC_5" localSheetId="5">#REF!</definedName>
    <definedName name="SP_SC_5" localSheetId="6">#REF!</definedName>
    <definedName name="SP_SC_5" localSheetId="18">#REF!</definedName>
    <definedName name="SP_SC_5" localSheetId="19">#REF!</definedName>
    <definedName name="SP_SC_5">#REF!</definedName>
    <definedName name="SP_SC_5_4">"#REF!"</definedName>
    <definedName name="SP_ST_OPT" localSheetId="7">[16]TEHSHEET!#REF!</definedName>
    <definedName name="SP_ST_OPT" localSheetId="8">[16]TEHSHEET!#REF!</definedName>
    <definedName name="SP_ST_OPT" localSheetId="9">[17]TEHSHEET!#REF!</definedName>
    <definedName name="SP_ST_OPT" localSheetId="10">[17]TEHSHEET!#REF!</definedName>
    <definedName name="SP_ST_OPT" localSheetId="11">[16]TEHSHEET!#REF!</definedName>
    <definedName name="SP_ST_OPT" localSheetId="12">[16]TEHSHEET!#REF!</definedName>
    <definedName name="SP_ST_OPT" localSheetId="14">[16]TEHSHEET!#REF!</definedName>
    <definedName name="SP_ST_OPT" localSheetId="6">[17]TEHSHEET!#REF!</definedName>
    <definedName name="SP_ST_OPT" localSheetId="18">[16]TEHSHEET!#REF!</definedName>
    <definedName name="SP_ST_OPT" localSheetId="19">[16]TEHSHEET!#REF!</definedName>
    <definedName name="SP_ST_OPT">[16]TEHSHEET!#REF!</definedName>
    <definedName name="SP_ST_OPT_4">#N/A</definedName>
    <definedName name="SP_ST_ROZN" localSheetId="7">[16]TEHSHEET!#REF!</definedName>
    <definedName name="SP_ST_ROZN" localSheetId="8">[16]TEHSHEET!#REF!</definedName>
    <definedName name="SP_ST_ROZN" localSheetId="9">[17]TEHSHEET!#REF!</definedName>
    <definedName name="SP_ST_ROZN" localSheetId="10">[17]TEHSHEET!#REF!</definedName>
    <definedName name="SP_ST_ROZN" localSheetId="11">[16]TEHSHEET!#REF!</definedName>
    <definedName name="SP_ST_ROZN" localSheetId="12">[16]TEHSHEET!#REF!</definedName>
    <definedName name="SP_ST_ROZN" localSheetId="14">[16]TEHSHEET!#REF!</definedName>
    <definedName name="SP_ST_ROZN" localSheetId="6">[17]TEHSHEET!#REF!</definedName>
    <definedName name="SP_ST_ROZN" localSheetId="18">[16]TEHSHEET!#REF!</definedName>
    <definedName name="SP_ST_ROZN" localSheetId="19">[16]TEHSHEET!#REF!</definedName>
    <definedName name="SP_ST_ROZN">[16]TEHSHEET!#REF!</definedName>
    <definedName name="SP_ST_ROZN_4">#N/A</definedName>
    <definedName name="SPR_ET" localSheetId="8">[16]TEHSHEET!#REF!</definedName>
    <definedName name="SPR_ET" localSheetId="9">[17]TEHSHEET!#REF!</definedName>
    <definedName name="SPR_ET" localSheetId="10">[17]TEHSHEET!#REF!</definedName>
    <definedName name="SPR_ET" localSheetId="11">[16]TEHSHEET!#REF!</definedName>
    <definedName name="SPR_ET" localSheetId="12">[16]TEHSHEET!#REF!</definedName>
    <definedName name="SPR_ET" localSheetId="14">[16]TEHSHEET!#REF!</definedName>
    <definedName name="SPR_ET" localSheetId="6">[17]TEHSHEET!#REF!</definedName>
    <definedName name="SPR_ET">[16]TEHSHEET!#REF!</definedName>
    <definedName name="SPR_ET_4">#N/A</definedName>
    <definedName name="SPR_GES_ET" localSheetId="7">#REF!</definedName>
    <definedName name="SPR_GES_ET" localSheetId="8">#REF!</definedName>
    <definedName name="SPR_GES_ET" localSheetId="11">#REF!</definedName>
    <definedName name="SPR_GES_ET" localSheetId="12">#REF!</definedName>
    <definedName name="SPR_GES_ET" localSheetId="14">#REF!</definedName>
    <definedName name="SPR_GES_ET" localSheetId="16">#REF!</definedName>
    <definedName name="SPR_GES_ET" localSheetId="2">#REF!</definedName>
    <definedName name="SPR_GES_ET" localSheetId="5">#REF!</definedName>
    <definedName name="SPR_GES_ET" localSheetId="6">#REF!</definedName>
    <definedName name="SPR_GES_ET" localSheetId="18">#REF!</definedName>
    <definedName name="SPR_GES_ET" localSheetId="19">#REF!</definedName>
    <definedName name="SPR_GES_ET">#REF!</definedName>
    <definedName name="SPR_GRES_ET" localSheetId="7">#REF!</definedName>
    <definedName name="SPR_GRES_ET" localSheetId="8">#REF!</definedName>
    <definedName name="SPR_GRES_ET" localSheetId="11">#REF!</definedName>
    <definedName name="SPR_GRES_ET" localSheetId="12">#REF!</definedName>
    <definedName name="SPR_GRES_ET" localSheetId="14">#REF!</definedName>
    <definedName name="SPR_GRES_ET" localSheetId="16">#REF!</definedName>
    <definedName name="SPR_GRES_ET" localSheetId="2">#REF!</definedName>
    <definedName name="SPR_GRES_ET" localSheetId="5">#REF!</definedName>
    <definedName name="SPR_GRES_ET" localSheetId="6">#REF!</definedName>
    <definedName name="SPR_GRES_ET" localSheetId="18">#REF!</definedName>
    <definedName name="SPR_GRES_ET" localSheetId="19">#REF!</definedName>
    <definedName name="SPR_GRES_ET">#REF!</definedName>
    <definedName name="SPR_OTH_ET" localSheetId="7">#REF!</definedName>
    <definedName name="SPR_OTH_ET" localSheetId="8">#REF!</definedName>
    <definedName name="SPR_OTH_ET" localSheetId="11">#REF!</definedName>
    <definedName name="SPR_OTH_ET" localSheetId="12">#REF!</definedName>
    <definedName name="SPR_OTH_ET" localSheetId="14">#REF!</definedName>
    <definedName name="SPR_OTH_ET" localSheetId="16">#REF!</definedName>
    <definedName name="SPR_OTH_ET" localSheetId="2">#REF!</definedName>
    <definedName name="SPR_OTH_ET" localSheetId="5">#REF!</definedName>
    <definedName name="SPR_OTH_ET" localSheetId="6">#REF!</definedName>
    <definedName name="SPR_OTH_ET" localSheetId="18">#REF!</definedName>
    <definedName name="SPR_OTH_ET" localSheetId="19">#REF!</definedName>
    <definedName name="SPR_OTH_ET">#REF!</definedName>
    <definedName name="SPR_PROT" localSheetId="7">#REF!,#REF!</definedName>
    <definedName name="SPR_PROT" localSheetId="8">#REF!,#REF!</definedName>
    <definedName name="SPR_PROT" localSheetId="11">#REF!,#REF!</definedName>
    <definedName name="SPR_PROT" localSheetId="12">#REF!,#REF!</definedName>
    <definedName name="SPR_PROT" localSheetId="14">#REF!,#REF!</definedName>
    <definedName name="SPR_PROT" localSheetId="16">#REF!,#REF!</definedName>
    <definedName name="SPR_PROT" localSheetId="1">#REF!,#REF!</definedName>
    <definedName name="SPR_PROT" localSheetId="2">#REF!,#REF!</definedName>
    <definedName name="SPR_PROT" localSheetId="3">#REF!,#REF!</definedName>
    <definedName name="SPR_PROT" localSheetId="4">#REF!,#REF!</definedName>
    <definedName name="SPR_PROT" localSheetId="5">#REF!,#REF!</definedName>
    <definedName name="SPR_PROT" localSheetId="6">#REF!,#REF!</definedName>
    <definedName name="SPR_PROT" localSheetId="18">#REF!,#REF!</definedName>
    <definedName name="SPR_PROT" localSheetId="19">#REF!,#REF!</definedName>
    <definedName name="SPR_PROT">#REF!,#REF!</definedName>
    <definedName name="SPR_PROT_4">"#REF!,#REF!"</definedName>
    <definedName name="SPR_SCOPE" localSheetId="7">#REF!</definedName>
    <definedName name="SPR_SCOPE" localSheetId="8">#REF!</definedName>
    <definedName name="SPR_SCOPE" localSheetId="11">#REF!</definedName>
    <definedName name="SPR_SCOPE" localSheetId="12">#REF!</definedName>
    <definedName name="SPR_SCOPE" localSheetId="14">#REF!</definedName>
    <definedName name="SPR_SCOPE" localSheetId="16">#REF!</definedName>
    <definedName name="SPR_SCOPE" localSheetId="1">#REF!</definedName>
    <definedName name="SPR_SCOPE" localSheetId="2">#REF!</definedName>
    <definedName name="SPR_SCOPE" localSheetId="3">#REF!</definedName>
    <definedName name="SPR_SCOPE" localSheetId="4">#REF!</definedName>
    <definedName name="SPR_SCOPE" localSheetId="5">#REF!</definedName>
    <definedName name="SPR_SCOPE" localSheetId="6">#REF!</definedName>
    <definedName name="SPR_SCOPE" localSheetId="18">#REF!</definedName>
    <definedName name="SPR_SCOPE" localSheetId="19">#REF!</definedName>
    <definedName name="SPR_SCOPE">#REF!</definedName>
    <definedName name="SPR_SCOPE_4">"#REF!"</definedName>
    <definedName name="spr_ssotv_napr_air">[33]TEHSHEET!$BF$8:$BG$24</definedName>
    <definedName name="spr_ssotv_napr_kabel">[33]TEHSHEET!$BK$8:$BL$24</definedName>
    <definedName name="SPR_TES_ET" localSheetId="7">#REF!</definedName>
    <definedName name="SPR_TES_ET" localSheetId="8">#REF!</definedName>
    <definedName name="SPR_TES_ET" localSheetId="11">#REF!</definedName>
    <definedName name="SPR_TES_ET" localSheetId="12">#REF!</definedName>
    <definedName name="SPR_TES_ET" localSheetId="14">#REF!</definedName>
    <definedName name="SPR_TES_ET" localSheetId="16">#REF!</definedName>
    <definedName name="SPR_TES_ET" localSheetId="2">#REF!</definedName>
    <definedName name="SPR_TES_ET" localSheetId="5">#REF!</definedName>
    <definedName name="SPR_TES_ET" localSheetId="6">#REF!</definedName>
    <definedName name="SPR_TES_ET" localSheetId="18">#REF!</definedName>
    <definedName name="SPR_TES_ET" localSheetId="19">#REF!</definedName>
    <definedName name="SPR_TES_ET">#REF!</definedName>
    <definedName name="SPRAV_PROT" localSheetId="9">[65]Справочники!$E$6,[65]Справочники!$D$11:$D$902,[65]Справочники!$E$3</definedName>
    <definedName name="SPRAV_PROT" localSheetId="10">[65]Справочники!$E$6,[65]Справочники!$D$11:$D$902,[65]Справочники!$E$3</definedName>
    <definedName name="SPRAV_PROT" localSheetId="6">[65]Справочники!$E$6,[65]Справочники!$D$11:$D$902,[65]Справочники!$E$3</definedName>
    <definedName name="SPRAV_PROT">[63]Справочники!$E$6,[63]Справочники!$D$11:$D$902,[63]Справочники!$E$3</definedName>
    <definedName name="sq" localSheetId="7">#REF!</definedName>
    <definedName name="sq" localSheetId="8">#REF!</definedName>
    <definedName name="sq" localSheetId="11">#REF!</definedName>
    <definedName name="sq" localSheetId="12">#REF!</definedName>
    <definedName name="sq" localSheetId="14">#REF!</definedName>
    <definedName name="sq" localSheetId="16">#REF!</definedName>
    <definedName name="sq" localSheetId="2">#REF!</definedName>
    <definedName name="sq" localSheetId="5">#REF!</definedName>
    <definedName name="sq" localSheetId="6">#REF!</definedName>
    <definedName name="sq" localSheetId="18">#REF!</definedName>
    <definedName name="sq" localSheetId="19">#REF!</definedName>
    <definedName name="sq">#REF!</definedName>
    <definedName name="ss" localSheetId="7">'5.1 I ПР i'!ss</definedName>
    <definedName name="ss" localSheetId="9">[12]!ss</definedName>
    <definedName name="ss" localSheetId="10">[12]!ss</definedName>
    <definedName name="ss" localSheetId="11">'5.3.2.  КНР'!ss</definedName>
    <definedName name="ss" localSheetId="12">'5.3.3.  КНВВ'!ss</definedName>
    <definedName name="ss" localSheetId="16">'5.3.4.  КПО'!ss</definedName>
    <definedName name="ss" localSheetId="6">[12]!ss</definedName>
    <definedName name="ss" localSheetId="18">'Пр 5.3.5 В i корр ИП'!ss</definedName>
    <definedName name="ss" localSheetId="19">'Пр 5.3.6 IV КНК i-2'!ss</definedName>
    <definedName name="ss">[0]!ss</definedName>
    <definedName name="sss">#N/A</definedName>
    <definedName name="SV" localSheetId="7">#REF!</definedName>
    <definedName name="SV" localSheetId="8">#REF!</definedName>
    <definedName name="SV" localSheetId="11">#REF!</definedName>
    <definedName name="SV" localSheetId="12">#REF!</definedName>
    <definedName name="SV" localSheetId="14">#REF!</definedName>
    <definedName name="SV" localSheetId="16">#REF!</definedName>
    <definedName name="SV" localSheetId="2">#REF!</definedName>
    <definedName name="SV" localSheetId="6">#REF!</definedName>
    <definedName name="SV" localSheetId="18">#REF!</definedName>
    <definedName name="SV" localSheetId="19">#REF!</definedName>
    <definedName name="SV">#REF!</definedName>
    <definedName name="SYS" localSheetId="7">#REF!,#REF!,P1_SYS</definedName>
    <definedName name="SYS" localSheetId="8">#REF!,#REF!,P1_SYS</definedName>
    <definedName name="SYS" localSheetId="9">#REF!,#REF!,P1_SYS</definedName>
    <definedName name="SYS" localSheetId="10">#REF!,#REF!,P1_SYS</definedName>
    <definedName name="SYS" localSheetId="11">#REF!,#REF!,P1_SYS</definedName>
    <definedName name="SYS" localSheetId="12">#REF!,#REF!,P1_SYS</definedName>
    <definedName name="SYS" localSheetId="14">#REF!,#REF!,P1_SYS</definedName>
    <definedName name="SYS" localSheetId="16">#REF!,#REF!,P1_SYS</definedName>
    <definedName name="SYS" localSheetId="6">#REF!,#REF!,P1_SYS</definedName>
    <definedName name="SYS" localSheetId="18">#REF!,#REF!,P1_SYS</definedName>
    <definedName name="SYS" localSheetId="19">#REF!,#REF!,P1_SYS</definedName>
    <definedName name="SYS">#REF!,#REF!,P1_SYS</definedName>
    <definedName name="T0?axis?ПРД?БАЗ" localSheetId="9">'[46]0'!$I$7:$J$112,'[46]0'!$F$7:$G$112</definedName>
    <definedName name="T0?axis?ПРД?БАЗ" localSheetId="10">'[46]0'!$I$7:$J$112,'[46]0'!$F$7:$G$112</definedName>
    <definedName name="T0?axis?ПРД?БАЗ" localSheetId="6">'[46]0'!$I$7:$J$112,'[46]0'!$F$7:$G$112</definedName>
    <definedName name="T0?axis?ПРД?БАЗ">'[44]0'!$I$7:$J$112,'[44]0'!$F$7:$G$112</definedName>
    <definedName name="T0?axis?ПРД?ПРЕД" localSheetId="9">'[46]0'!$K$7:$L$112,'[46]0'!$D$7:$E$112</definedName>
    <definedName name="T0?axis?ПРД?ПРЕД" localSheetId="10">'[46]0'!$K$7:$L$112,'[46]0'!$D$7:$E$112</definedName>
    <definedName name="T0?axis?ПРД?ПРЕД" localSheetId="6">'[46]0'!$K$7:$L$112,'[46]0'!$D$7:$E$112</definedName>
    <definedName name="T0?axis?ПРД?ПРЕД">'[44]0'!$K$7:$L$112,'[44]0'!$D$7:$E$112</definedName>
    <definedName name="T0?axis?ПРД?РЕГ" localSheetId="7">#REF!</definedName>
    <definedName name="T0?axis?ПРД?РЕГ" localSheetId="8">#REF!</definedName>
    <definedName name="T0?axis?ПРД?РЕГ" localSheetId="11">#REF!</definedName>
    <definedName name="T0?axis?ПРД?РЕГ" localSheetId="12">#REF!</definedName>
    <definedName name="T0?axis?ПРД?РЕГ" localSheetId="14">#REF!</definedName>
    <definedName name="T0?axis?ПРД?РЕГ" localSheetId="16">#REF!</definedName>
    <definedName name="T0?axis?ПРД?РЕГ" localSheetId="2">#REF!</definedName>
    <definedName name="T0?axis?ПРД?РЕГ" localSheetId="5">#REF!</definedName>
    <definedName name="T0?axis?ПРД?РЕГ" localSheetId="6">#REF!</definedName>
    <definedName name="T0?axis?ПРД?РЕГ" localSheetId="18">#REF!</definedName>
    <definedName name="T0?axis?ПРД?РЕГ" localSheetId="19">#REF!</definedName>
    <definedName name="T0?axis?ПРД?РЕГ">#REF!</definedName>
    <definedName name="T0?axis?ПФ?ПЛАН" localSheetId="9">'[46]0'!$I$7:$I$112,'[46]0'!$D$7:$D$112,'[46]0'!$K$7:$K$112,'[46]0'!$F$7:$F$112</definedName>
    <definedName name="T0?axis?ПФ?ПЛАН" localSheetId="10">'[46]0'!$I$7:$I$112,'[46]0'!$D$7:$D$112,'[46]0'!$K$7:$K$112,'[46]0'!$F$7:$F$112</definedName>
    <definedName name="T0?axis?ПФ?ПЛАН" localSheetId="6">'[46]0'!$I$7:$I$112,'[46]0'!$D$7:$D$112,'[46]0'!$K$7:$K$112,'[46]0'!$F$7:$F$112</definedName>
    <definedName name="T0?axis?ПФ?ПЛАН">'[44]0'!$I$7:$I$112,'[44]0'!$D$7:$D$112,'[44]0'!$K$7:$K$112,'[44]0'!$F$7:$F$112</definedName>
    <definedName name="T0?axis?ПФ?ФАКТ" localSheetId="9">'[46]0'!$J$7:$J$112,'[46]0'!$E$7:$E$112,'[46]0'!$L$7:$L$112,'[46]0'!$G$7:$G$112</definedName>
    <definedName name="T0?axis?ПФ?ФАКТ" localSheetId="10">'[46]0'!$J$7:$J$112,'[46]0'!$E$7:$E$112,'[46]0'!$L$7:$L$112,'[46]0'!$G$7:$G$112</definedName>
    <definedName name="T0?axis?ПФ?ФАКТ" localSheetId="6">'[46]0'!$J$7:$J$112,'[46]0'!$E$7:$E$112,'[46]0'!$L$7:$L$112,'[46]0'!$G$7:$G$112</definedName>
    <definedName name="T0?axis?ПФ?ФАКТ">'[44]0'!$J$7:$J$112,'[44]0'!$E$7:$E$112,'[44]0'!$L$7:$L$112,'[44]0'!$G$7:$G$112</definedName>
    <definedName name="T0?Copy1" localSheetId="7">#REF!</definedName>
    <definedName name="T0?Copy1" localSheetId="8">#REF!</definedName>
    <definedName name="T0?Copy1" localSheetId="9">#REF!</definedName>
    <definedName name="T0?Copy1" localSheetId="10">#REF!</definedName>
    <definedName name="T0?Copy1" localSheetId="11">#REF!</definedName>
    <definedName name="T0?Copy1" localSheetId="12">#REF!</definedName>
    <definedName name="T0?Copy1" localSheetId="14">#REF!</definedName>
    <definedName name="T0?Copy1" localSheetId="16">#REF!</definedName>
    <definedName name="T0?Copy1" localSheetId="6">#REF!</definedName>
    <definedName name="T0?Copy1" localSheetId="18">#REF!</definedName>
    <definedName name="T0?Copy1" localSheetId="19">#REF!</definedName>
    <definedName name="T0?Copy1">#REF!</definedName>
    <definedName name="T0?Copy2" localSheetId="7">#REF!</definedName>
    <definedName name="T0?Copy2" localSheetId="8">#REF!</definedName>
    <definedName name="T0?Copy2" localSheetId="9">#REF!</definedName>
    <definedName name="T0?Copy2" localSheetId="10">#REF!</definedName>
    <definedName name="T0?Copy2" localSheetId="11">#REF!</definedName>
    <definedName name="T0?Copy2" localSheetId="12">#REF!</definedName>
    <definedName name="T0?Copy2" localSheetId="14">#REF!</definedName>
    <definedName name="T0?Copy2" localSheetId="16">#REF!</definedName>
    <definedName name="T0?Copy2" localSheetId="6">#REF!</definedName>
    <definedName name="T0?Copy2" localSheetId="18">#REF!</definedName>
    <definedName name="T0?Copy2" localSheetId="19">#REF!</definedName>
    <definedName name="T0?Copy2">#REF!</definedName>
    <definedName name="T0?Copy3" localSheetId="7">#REF!</definedName>
    <definedName name="T0?Copy3" localSheetId="8">#REF!</definedName>
    <definedName name="T0?Copy3" localSheetId="9">#REF!</definedName>
    <definedName name="T0?Copy3" localSheetId="10">#REF!</definedName>
    <definedName name="T0?Copy3" localSheetId="11">#REF!</definedName>
    <definedName name="T0?Copy3" localSheetId="12">#REF!</definedName>
    <definedName name="T0?Copy3" localSheetId="14">#REF!</definedName>
    <definedName name="T0?Copy3" localSheetId="16">#REF!</definedName>
    <definedName name="T0?Copy3" localSheetId="6">#REF!</definedName>
    <definedName name="T0?Copy3" localSheetId="18">#REF!</definedName>
    <definedName name="T0?Copy3" localSheetId="19">#REF!</definedName>
    <definedName name="T0?Copy3">#REF!</definedName>
    <definedName name="T0?Copy4" localSheetId="7">#REF!</definedName>
    <definedName name="T0?Copy4" localSheetId="8">#REF!</definedName>
    <definedName name="T0?Copy4" localSheetId="11">#REF!</definedName>
    <definedName name="T0?Copy4" localSheetId="12">#REF!</definedName>
    <definedName name="T0?Copy4" localSheetId="14">#REF!</definedName>
    <definedName name="T0?Copy4" localSheetId="16">#REF!</definedName>
    <definedName name="T0?Copy4" localSheetId="6">#REF!</definedName>
    <definedName name="T0?Copy4" localSheetId="18">#REF!</definedName>
    <definedName name="T0?Copy4" localSheetId="19">#REF!</definedName>
    <definedName name="T0?Copy4">#REF!</definedName>
    <definedName name="T0?Data" localSheetId="9">'[46]0'!$D$8:$L$52,   '[46]0'!$D$54:$L$59,   '[46]0'!$D$63:$L$64,   '[46]0'!$D$68:$L$70,   '[46]0'!$D$72:$L$74,   '[46]0'!$D$77:$L$92,   '[46]0'!$D$95:$L$97,   '[46]0'!$D$99:$L$104,   '[46]0'!$D$107:$L$108,   '[46]0'!$D$111:$L$112</definedName>
    <definedName name="T0?Data" localSheetId="10">'[46]0'!$D$8:$L$52,   '[46]0'!$D$54:$L$59,   '[46]0'!$D$63:$L$64,   '[46]0'!$D$68:$L$70,   '[46]0'!$D$72:$L$74,   '[46]0'!$D$77:$L$92,   '[46]0'!$D$95:$L$97,   '[46]0'!$D$99:$L$104,   '[46]0'!$D$107:$L$108,   '[46]0'!$D$111:$L$112</definedName>
    <definedName name="T0?Data" localSheetId="6">'[46]0'!$D$8:$L$52,   '[46]0'!$D$54:$L$59,   '[46]0'!$D$63:$L$64,   '[46]0'!$D$68:$L$70,   '[46]0'!$D$72:$L$74,   '[46]0'!$D$77:$L$92,   '[46]0'!$D$95:$L$97,   '[46]0'!$D$99:$L$104,   '[46]0'!$D$107:$L$108,   '[46]0'!$D$111:$L$112</definedName>
    <definedName name="T0?Data">'[44]0'!$D$8:$L$52,   '[44]0'!$D$54:$L$59,   '[44]0'!$D$63:$L$64,   '[44]0'!$D$68:$L$70,   '[44]0'!$D$72:$L$74,   '[44]0'!$D$77:$L$92,   '[44]0'!$D$95:$L$97,   '[44]0'!$D$99:$L$104,   '[44]0'!$D$107:$L$108,   '[44]0'!$D$111:$L$112</definedName>
    <definedName name="T0?item_ext?РОСТ" localSheetId="7">#REF!</definedName>
    <definedName name="T0?item_ext?РОСТ" localSheetId="8">#REF!</definedName>
    <definedName name="T0?item_ext?РОСТ" localSheetId="11">#REF!</definedName>
    <definedName name="T0?item_ext?РОСТ" localSheetId="12">#REF!</definedName>
    <definedName name="T0?item_ext?РОСТ" localSheetId="14">#REF!</definedName>
    <definedName name="T0?item_ext?РОСТ" localSheetId="16">#REF!</definedName>
    <definedName name="T0?item_ext?РОСТ" localSheetId="2">#REF!</definedName>
    <definedName name="T0?item_ext?РОСТ" localSheetId="5">#REF!</definedName>
    <definedName name="T0?item_ext?РОСТ" localSheetId="6">#REF!</definedName>
    <definedName name="T0?item_ext?РОСТ" localSheetId="18">#REF!</definedName>
    <definedName name="T0?item_ext?РОСТ" localSheetId="19">#REF!</definedName>
    <definedName name="T0?item_ext?РОСТ">#REF!</definedName>
    <definedName name="T0?L0.1" localSheetId="7">#REF!</definedName>
    <definedName name="T0?L0.1" localSheetId="8">#REF!</definedName>
    <definedName name="T0?L0.1" localSheetId="11">#REF!</definedName>
    <definedName name="T0?L0.1" localSheetId="12">#REF!</definedName>
    <definedName name="T0?L0.1" localSheetId="14">#REF!</definedName>
    <definedName name="T0?L0.1" localSheetId="16">#REF!</definedName>
    <definedName name="T0?L0.1" localSheetId="2">#REF!</definedName>
    <definedName name="T0?L0.1" localSheetId="5">#REF!</definedName>
    <definedName name="T0?L0.1" localSheetId="6">#REF!</definedName>
    <definedName name="T0?L0.1" localSheetId="18">#REF!</definedName>
    <definedName name="T0?L0.1" localSheetId="19">#REF!</definedName>
    <definedName name="T0?L0.1">#REF!</definedName>
    <definedName name="T0?L0.2" localSheetId="7">#REF!</definedName>
    <definedName name="T0?L0.2" localSheetId="8">#REF!</definedName>
    <definedName name="T0?L0.2" localSheetId="11">#REF!</definedName>
    <definedName name="T0?L0.2" localSheetId="12">#REF!</definedName>
    <definedName name="T0?L0.2" localSheetId="14">#REF!</definedName>
    <definedName name="T0?L0.2" localSheetId="16">#REF!</definedName>
    <definedName name="T0?L0.2" localSheetId="2">#REF!</definedName>
    <definedName name="T0?L0.2" localSheetId="5">#REF!</definedName>
    <definedName name="T0?L0.2" localSheetId="6">#REF!</definedName>
    <definedName name="T0?L0.2" localSheetId="18">#REF!</definedName>
    <definedName name="T0?L0.2" localSheetId="19">#REF!</definedName>
    <definedName name="T0?L0.2">#REF!</definedName>
    <definedName name="T0?L1" localSheetId="7">#REF!</definedName>
    <definedName name="T0?L1" localSheetId="8">#REF!</definedName>
    <definedName name="T0?L1" localSheetId="11">#REF!</definedName>
    <definedName name="T0?L1" localSheetId="12">#REF!</definedName>
    <definedName name="T0?L1" localSheetId="14">#REF!</definedName>
    <definedName name="T0?L1" localSheetId="16">#REF!</definedName>
    <definedName name="T0?L1" localSheetId="2">#REF!</definedName>
    <definedName name="T0?L1" localSheetId="5">#REF!</definedName>
    <definedName name="T0?L1" localSheetId="6">#REF!</definedName>
    <definedName name="T0?L1" localSheetId="18">#REF!</definedName>
    <definedName name="T0?L1" localSheetId="19">#REF!</definedName>
    <definedName name="T0?L1">#REF!</definedName>
    <definedName name="T0?L10" localSheetId="7">#REF!</definedName>
    <definedName name="T0?L10" localSheetId="8">#REF!</definedName>
    <definedName name="T0?L10" localSheetId="11">#REF!</definedName>
    <definedName name="T0?L10" localSheetId="12">#REF!</definedName>
    <definedName name="T0?L10" localSheetId="14">#REF!</definedName>
    <definedName name="T0?L10" localSheetId="16">#REF!</definedName>
    <definedName name="T0?L10" localSheetId="2">#REF!</definedName>
    <definedName name="T0?L10" localSheetId="5">#REF!</definedName>
    <definedName name="T0?L10" localSheetId="6">#REF!</definedName>
    <definedName name="T0?L10" localSheetId="18">#REF!</definedName>
    <definedName name="T0?L10" localSheetId="19">#REF!</definedName>
    <definedName name="T0?L10">#REF!</definedName>
    <definedName name="T0?L10.1" localSheetId="7">#REF!</definedName>
    <definedName name="T0?L10.1" localSheetId="8">#REF!</definedName>
    <definedName name="T0?L10.1" localSheetId="11">#REF!</definedName>
    <definedName name="T0?L10.1" localSheetId="12">#REF!</definedName>
    <definedName name="T0?L10.1" localSheetId="14">#REF!</definedName>
    <definedName name="T0?L10.1" localSheetId="16">#REF!</definedName>
    <definedName name="T0?L10.1" localSheetId="2">#REF!</definedName>
    <definedName name="T0?L10.1" localSheetId="5">#REF!</definedName>
    <definedName name="T0?L10.1" localSheetId="6">#REF!</definedName>
    <definedName name="T0?L10.1" localSheetId="18">#REF!</definedName>
    <definedName name="T0?L10.1" localSheetId="19">#REF!</definedName>
    <definedName name="T0?L10.1">#REF!</definedName>
    <definedName name="T0?L10.2" localSheetId="7">#REF!</definedName>
    <definedName name="T0?L10.2" localSheetId="8">#REF!</definedName>
    <definedName name="T0?L10.2" localSheetId="11">#REF!</definedName>
    <definedName name="T0?L10.2" localSheetId="12">#REF!</definedName>
    <definedName name="T0?L10.2" localSheetId="14">#REF!</definedName>
    <definedName name="T0?L10.2" localSheetId="16">#REF!</definedName>
    <definedName name="T0?L10.2" localSheetId="2">#REF!</definedName>
    <definedName name="T0?L10.2" localSheetId="5">#REF!</definedName>
    <definedName name="T0?L10.2" localSheetId="6">#REF!</definedName>
    <definedName name="T0?L10.2" localSheetId="18">#REF!</definedName>
    <definedName name="T0?L10.2" localSheetId="19">#REF!</definedName>
    <definedName name="T0?L10.2">#REF!</definedName>
    <definedName name="T0?L10.3" localSheetId="7">#REF!</definedName>
    <definedName name="T0?L10.3" localSheetId="8">#REF!</definedName>
    <definedName name="T0?L10.3" localSheetId="11">#REF!</definedName>
    <definedName name="T0?L10.3" localSheetId="12">#REF!</definedName>
    <definedName name="T0?L10.3" localSheetId="14">#REF!</definedName>
    <definedName name="T0?L10.3" localSheetId="16">#REF!</definedName>
    <definedName name="T0?L10.3" localSheetId="2">#REF!</definedName>
    <definedName name="T0?L10.3" localSheetId="5">#REF!</definedName>
    <definedName name="T0?L10.3" localSheetId="6">#REF!</definedName>
    <definedName name="T0?L10.3" localSheetId="18">#REF!</definedName>
    <definedName name="T0?L10.3" localSheetId="19">#REF!</definedName>
    <definedName name="T0?L10.3">#REF!</definedName>
    <definedName name="T0?L10.4" localSheetId="7">#REF!</definedName>
    <definedName name="T0?L10.4" localSheetId="8">#REF!</definedName>
    <definedName name="T0?L10.4" localSheetId="11">#REF!</definedName>
    <definedName name="T0?L10.4" localSheetId="12">#REF!</definedName>
    <definedName name="T0?L10.4" localSheetId="14">#REF!</definedName>
    <definedName name="T0?L10.4" localSheetId="16">#REF!</definedName>
    <definedName name="T0?L10.4" localSheetId="2">#REF!</definedName>
    <definedName name="T0?L10.4" localSheetId="5">#REF!</definedName>
    <definedName name="T0?L10.4" localSheetId="6">#REF!</definedName>
    <definedName name="T0?L10.4" localSheetId="18">#REF!</definedName>
    <definedName name="T0?L10.4" localSheetId="19">#REF!</definedName>
    <definedName name="T0?L10.4">#REF!</definedName>
    <definedName name="T0?L10.5" localSheetId="7">#REF!</definedName>
    <definedName name="T0?L10.5" localSheetId="8">#REF!</definedName>
    <definedName name="T0?L10.5" localSheetId="11">#REF!</definedName>
    <definedName name="T0?L10.5" localSheetId="12">#REF!</definedName>
    <definedName name="T0?L10.5" localSheetId="14">#REF!</definedName>
    <definedName name="T0?L10.5" localSheetId="16">#REF!</definedName>
    <definedName name="T0?L10.5" localSheetId="2">#REF!</definedName>
    <definedName name="T0?L10.5" localSheetId="5">#REF!</definedName>
    <definedName name="T0?L10.5" localSheetId="6">#REF!</definedName>
    <definedName name="T0?L10.5" localSheetId="18">#REF!</definedName>
    <definedName name="T0?L10.5" localSheetId="19">#REF!</definedName>
    <definedName name="T0?L10.5">#REF!</definedName>
    <definedName name="T0?L11" localSheetId="7">#REF!</definedName>
    <definedName name="T0?L11" localSheetId="8">#REF!</definedName>
    <definedName name="T0?L11" localSheetId="11">#REF!</definedName>
    <definedName name="T0?L11" localSheetId="12">#REF!</definedName>
    <definedName name="T0?L11" localSheetId="14">#REF!</definedName>
    <definedName name="T0?L11" localSheetId="16">#REF!</definedName>
    <definedName name="T0?L11" localSheetId="2">#REF!</definedName>
    <definedName name="T0?L11" localSheetId="5">#REF!</definedName>
    <definedName name="T0?L11" localSheetId="6">#REF!</definedName>
    <definedName name="T0?L11" localSheetId="18">#REF!</definedName>
    <definedName name="T0?L11" localSheetId="19">#REF!</definedName>
    <definedName name="T0?L11">#REF!</definedName>
    <definedName name="T0?L12" localSheetId="7">#REF!</definedName>
    <definedName name="T0?L12" localSheetId="8">#REF!</definedName>
    <definedName name="T0?L12" localSheetId="11">#REF!</definedName>
    <definedName name="T0?L12" localSheetId="12">#REF!</definedName>
    <definedName name="T0?L12" localSheetId="14">#REF!</definedName>
    <definedName name="T0?L12" localSheetId="16">#REF!</definedName>
    <definedName name="T0?L12" localSheetId="2">#REF!</definedName>
    <definedName name="T0?L12" localSheetId="5">#REF!</definedName>
    <definedName name="T0?L12" localSheetId="6">#REF!</definedName>
    <definedName name="T0?L12" localSheetId="18">#REF!</definedName>
    <definedName name="T0?L12" localSheetId="19">#REF!</definedName>
    <definedName name="T0?L12">#REF!</definedName>
    <definedName name="T0?L13" localSheetId="7">#REF!</definedName>
    <definedName name="T0?L13" localSheetId="8">#REF!</definedName>
    <definedName name="T0?L13" localSheetId="11">#REF!</definedName>
    <definedName name="T0?L13" localSheetId="12">#REF!</definedName>
    <definedName name="T0?L13" localSheetId="14">#REF!</definedName>
    <definedName name="T0?L13" localSheetId="16">#REF!</definedName>
    <definedName name="T0?L13" localSheetId="2">#REF!</definedName>
    <definedName name="T0?L13" localSheetId="5">#REF!</definedName>
    <definedName name="T0?L13" localSheetId="6">#REF!</definedName>
    <definedName name="T0?L13" localSheetId="18">#REF!</definedName>
    <definedName name="T0?L13" localSheetId="19">#REF!</definedName>
    <definedName name="T0?L13">#REF!</definedName>
    <definedName name="T0?L13.1" localSheetId="7">#REF!</definedName>
    <definedName name="T0?L13.1" localSheetId="8">#REF!</definedName>
    <definedName name="T0?L13.1" localSheetId="11">#REF!</definedName>
    <definedName name="T0?L13.1" localSheetId="12">#REF!</definedName>
    <definedName name="T0?L13.1" localSheetId="14">#REF!</definedName>
    <definedName name="T0?L13.1" localSheetId="16">#REF!</definedName>
    <definedName name="T0?L13.1" localSheetId="2">#REF!</definedName>
    <definedName name="T0?L13.1" localSheetId="5">#REF!</definedName>
    <definedName name="T0?L13.1" localSheetId="6">#REF!</definedName>
    <definedName name="T0?L13.1" localSheetId="18">#REF!</definedName>
    <definedName name="T0?L13.1" localSheetId="19">#REF!</definedName>
    <definedName name="T0?L13.1">#REF!</definedName>
    <definedName name="T0?L13.2" localSheetId="7">#REF!</definedName>
    <definedName name="T0?L13.2" localSheetId="8">#REF!</definedName>
    <definedName name="T0?L13.2" localSheetId="11">#REF!</definedName>
    <definedName name="T0?L13.2" localSheetId="12">#REF!</definedName>
    <definedName name="T0?L13.2" localSheetId="14">#REF!</definedName>
    <definedName name="T0?L13.2" localSheetId="16">#REF!</definedName>
    <definedName name="T0?L13.2" localSheetId="2">#REF!</definedName>
    <definedName name="T0?L13.2" localSheetId="5">#REF!</definedName>
    <definedName name="T0?L13.2" localSheetId="6">#REF!</definedName>
    <definedName name="T0?L13.2" localSheetId="18">#REF!</definedName>
    <definedName name="T0?L13.2" localSheetId="19">#REF!</definedName>
    <definedName name="T0?L13.2">#REF!</definedName>
    <definedName name="T0?L14" localSheetId="7">#REF!</definedName>
    <definedName name="T0?L14" localSheetId="8">#REF!</definedName>
    <definedName name="T0?L14" localSheetId="11">#REF!</definedName>
    <definedName name="T0?L14" localSheetId="12">#REF!</definedName>
    <definedName name="T0?L14" localSheetId="14">#REF!</definedName>
    <definedName name="T0?L14" localSheetId="16">#REF!</definedName>
    <definedName name="T0?L14" localSheetId="2">#REF!</definedName>
    <definedName name="T0?L14" localSheetId="5">#REF!</definedName>
    <definedName name="T0?L14" localSheetId="6">#REF!</definedName>
    <definedName name="T0?L14" localSheetId="18">#REF!</definedName>
    <definedName name="T0?L14" localSheetId="19">#REF!</definedName>
    <definedName name="T0?L14">#REF!</definedName>
    <definedName name="T0?L14.1" localSheetId="7">#REF!</definedName>
    <definedName name="T0?L14.1" localSheetId="8">#REF!</definedName>
    <definedName name="T0?L14.1" localSheetId="11">#REF!</definedName>
    <definedName name="T0?L14.1" localSheetId="12">#REF!</definedName>
    <definedName name="T0?L14.1" localSheetId="14">#REF!</definedName>
    <definedName name="T0?L14.1" localSheetId="16">#REF!</definedName>
    <definedName name="T0?L14.1" localSheetId="2">#REF!</definedName>
    <definedName name="T0?L14.1" localSheetId="5">#REF!</definedName>
    <definedName name="T0?L14.1" localSheetId="6">#REF!</definedName>
    <definedName name="T0?L14.1" localSheetId="18">#REF!</definedName>
    <definedName name="T0?L14.1" localSheetId="19">#REF!</definedName>
    <definedName name="T0?L14.1">#REF!</definedName>
    <definedName name="T0?L14.2" localSheetId="7">#REF!</definedName>
    <definedName name="T0?L14.2" localSheetId="8">#REF!</definedName>
    <definedName name="T0?L14.2" localSheetId="11">#REF!</definedName>
    <definedName name="T0?L14.2" localSheetId="12">#REF!</definedName>
    <definedName name="T0?L14.2" localSheetId="14">#REF!</definedName>
    <definedName name="T0?L14.2" localSheetId="16">#REF!</definedName>
    <definedName name="T0?L14.2" localSheetId="2">#REF!</definedName>
    <definedName name="T0?L14.2" localSheetId="5">#REF!</definedName>
    <definedName name="T0?L14.2" localSheetId="6">#REF!</definedName>
    <definedName name="T0?L14.2" localSheetId="18">#REF!</definedName>
    <definedName name="T0?L14.2" localSheetId="19">#REF!</definedName>
    <definedName name="T0?L14.2">#REF!</definedName>
    <definedName name="T0?L15" localSheetId="7">#REF!</definedName>
    <definedName name="T0?L15" localSheetId="8">#REF!</definedName>
    <definedName name="T0?L15" localSheetId="11">#REF!</definedName>
    <definedName name="T0?L15" localSheetId="12">#REF!</definedName>
    <definedName name="T0?L15" localSheetId="14">#REF!</definedName>
    <definedName name="T0?L15" localSheetId="16">#REF!</definedName>
    <definedName name="T0?L15" localSheetId="2">#REF!</definedName>
    <definedName name="T0?L15" localSheetId="5">#REF!</definedName>
    <definedName name="T0?L15" localSheetId="6">#REF!</definedName>
    <definedName name="T0?L15" localSheetId="18">#REF!</definedName>
    <definedName name="T0?L15" localSheetId="19">#REF!</definedName>
    <definedName name="T0?L15">#REF!</definedName>
    <definedName name="T0?L15.1" localSheetId="7">#REF!</definedName>
    <definedName name="T0?L15.1" localSheetId="8">#REF!</definedName>
    <definedName name="T0?L15.1" localSheetId="11">#REF!</definedName>
    <definedName name="T0?L15.1" localSheetId="12">#REF!</definedName>
    <definedName name="T0?L15.1" localSheetId="14">#REF!</definedName>
    <definedName name="T0?L15.1" localSheetId="16">#REF!</definedName>
    <definedName name="T0?L15.1" localSheetId="2">#REF!</definedName>
    <definedName name="T0?L15.1" localSheetId="5">#REF!</definedName>
    <definedName name="T0?L15.1" localSheetId="6">#REF!</definedName>
    <definedName name="T0?L15.1" localSheetId="18">#REF!</definedName>
    <definedName name="T0?L15.1" localSheetId="19">#REF!</definedName>
    <definedName name="T0?L15.1">#REF!</definedName>
    <definedName name="T0?L15.2" localSheetId="7">#REF!</definedName>
    <definedName name="T0?L15.2" localSheetId="8">#REF!</definedName>
    <definedName name="T0?L15.2" localSheetId="11">#REF!</definedName>
    <definedName name="T0?L15.2" localSheetId="12">#REF!</definedName>
    <definedName name="T0?L15.2" localSheetId="14">#REF!</definedName>
    <definedName name="T0?L15.2" localSheetId="16">#REF!</definedName>
    <definedName name="T0?L15.2" localSheetId="2">#REF!</definedName>
    <definedName name="T0?L15.2" localSheetId="5">#REF!</definedName>
    <definedName name="T0?L15.2" localSheetId="6">#REF!</definedName>
    <definedName name="T0?L15.2" localSheetId="18">#REF!</definedName>
    <definedName name="T0?L15.2" localSheetId="19">#REF!</definedName>
    <definedName name="T0?L15.2">#REF!</definedName>
    <definedName name="T0?L15.2.1" localSheetId="7">#REF!</definedName>
    <definedName name="T0?L15.2.1" localSheetId="8">#REF!</definedName>
    <definedName name="T0?L15.2.1" localSheetId="11">#REF!</definedName>
    <definedName name="T0?L15.2.1" localSheetId="12">#REF!</definedName>
    <definedName name="T0?L15.2.1" localSheetId="14">#REF!</definedName>
    <definedName name="T0?L15.2.1" localSheetId="16">#REF!</definedName>
    <definedName name="T0?L15.2.1" localSheetId="2">#REF!</definedName>
    <definedName name="T0?L15.2.1" localSheetId="5">#REF!</definedName>
    <definedName name="T0?L15.2.1" localSheetId="6">#REF!</definedName>
    <definedName name="T0?L15.2.1" localSheetId="18">#REF!</definedName>
    <definedName name="T0?L15.2.1" localSheetId="19">#REF!</definedName>
    <definedName name="T0?L15.2.1">#REF!</definedName>
    <definedName name="T0?L15.2.2" localSheetId="7">#REF!</definedName>
    <definedName name="T0?L15.2.2" localSheetId="8">#REF!</definedName>
    <definedName name="T0?L15.2.2" localSheetId="11">#REF!</definedName>
    <definedName name="T0?L15.2.2" localSheetId="12">#REF!</definedName>
    <definedName name="T0?L15.2.2" localSheetId="14">#REF!</definedName>
    <definedName name="T0?L15.2.2" localSheetId="16">#REF!</definedName>
    <definedName name="T0?L15.2.2" localSheetId="2">#REF!</definedName>
    <definedName name="T0?L15.2.2" localSheetId="5">#REF!</definedName>
    <definedName name="T0?L15.2.2" localSheetId="6">#REF!</definedName>
    <definedName name="T0?L15.2.2" localSheetId="18">#REF!</definedName>
    <definedName name="T0?L15.2.2" localSheetId="19">#REF!</definedName>
    <definedName name="T0?L15.2.2">#REF!</definedName>
    <definedName name="T0?L16" localSheetId="7">#REF!</definedName>
    <definedName name="T0?L16" localSheetId="8">#REF!</definedName>
    <definedName name="T0?L16" localSheetId="11">#REF!</definedName>
    <definedName name="T0?L16" localSheetId="12">#REF!</definedName>
    <definedName name="T0?L16" localSheetId="14">#REF!</definedName>
    <definedName name="T0?L16" localSheetId="16">#REF!</definedName>
    <definedName name="T0?L16" localSheetId="2">#REF!</definedName>
    <definedName name="T0?L16" localSheetId="5">#REF!</definedName>
    <definedName name="T0?L16" localSheetId="6">#REF!</definedName>
    <definedName name="T0?L16" localSheetId="18">#REF!</definedName>
    <definedName name="T0?L16" localSheetId="19">#REF!</definedName>
    <definedName name="T0?L16">#REF!</definedName>
    <definedName name="T0?L17" localSheetId="7">#REF!</definedName>
    <definedName name="T0?L17" localSheetId="8">#REF!</definedName>
    <definedName name="T0?L17" localSheetId="11">#REF!</definedName>
    <definedName name="T0?L17" localSheetId="12">#REF!</definedName>
    <definedName name="T0?L17" localSheetId="14">#REF!</definedName>
    <definedName name="T0?L17" localSheetId="16">#REF!</definedName>
    <definedName name="T0?L17" localSheetId="2">#REF!</definedName>
    <definedName name="T0?L17" localSheetId="5">#REF!</definedName>
    <definedName name="T0?L17" localSheetId="6">#REF!</definedName>
    <definedName name="T0?L17" localSheetId="18">#REF!</definedName>
    <definedName name="T0?L17" localSheetId="19">#REF!</definedName>
    <definedName name="T0?L17">#REF!</definedName>
    <definedName name="T0?L17.1" localSheetId="7">#REF!</definedName>
    <definedName name="T0?L17.1" localSheetId="8">#REF!</definedName>
    <definedName name="T0?L17.1" localSheetId="11">#REF!</definedName>
    <definedName name="T0?L17.1" localSheetId="12">#REF!</definedName>
    <definedName name="T0?L17.1" localSheetId="14">#REF!</definedName>
    <definedName name="T0?L17.1" localSheetId="16">#REF!</definedName>
    <definedName name="T0?L17.1" localSheetId="2">#REF!</definedName>
    <definedName name="T0?L17.1" localSheetId="5">#REF!</definedName>
    <definedName name="T0?L17.1" localSheetId="6">#REF!</definedName>
    <definedName name="T0?L17.1" localSheetId="18">#REF!</definedName>
    <definedName name="T0?L17.1" localSheetId="19">#REF!</definedName>
    <definedName name="T0?L17.1">#REF!</definedName>
    <definedName name="T0?L18" localSheetId="7">#REF!</definedName>
    <definedName name="T0?L18" localSheetId="8">#REF!</definedName>
    <definedName name="T0?L18" localSheetId="11">#REF!</definedName>
    <definedName name="T0?L18" localSheetId="12">#REF!</definedName>
    <definedName name="T0?L18" localSheetId="14">#REF!</definedName>
    <definedName name="T0?L18" localSheetId="16">#REF!</definedName>
    <definedName name="T0?L18" localSheetId="2">#REF!</definedName>
    <definedName name="T0?L18" localSheetId="5">#REF!</definedName>
    <definedName name="T0?L18" localSheetId="6">#REF!</definedName>
    <definedName name="T0?L18" localSheetId="18">#REF!</definedName>
    <definedName name="T0?L18" localSheetId="19">#REF!</definedName>
    <definedName name="T0?L18">#REF!</definedName>
    <definedName name="T0?L19" localSheetId="7">#REF!</definedName>
    <definedName name="T0?L19" localSheetId="8">#REF!</definedName>
    <definedName name="T0?L19" localSheetId="11">#REF!</definedName>
    <definedName name="T0?L19" localSheetId="12">#REF!</definedName>
    <definedName name="T0?L19" localSheetId="14">#REF!</definedName>
    <definedName name="T0?L19" localSheetId="16">#REF!</definedName>
    <definedName name="T0?L19" localSheetId="2">#REF!</definedName>
    <definedName name="T0?L19" localSheetId="5">#REF!</definedName>
    <definedName name="T0?L19" localSheetId="6">#REF!</definedName>
    <definedName name="T0?L19" localSheetId="18">#REF!</definedName>
    <definedName name="T0?L19" localSheetId="19">#REF!</definedName>
    <definedName name="T0?L19">#REF!</definedName>
    <definedName name="T0?L2" localSheetId="7">#REF!</definedName>
    <definedName name="T0?L2" localSheetId="8">#REF!</definedName>
    <definedName name="T0?L2" localSheetId="11">#REF!</definedName>
    <definedName name="T0?L2" localSheetId="12">#REF!</definedName>
    <definedName name="T0?L2" localSheetId="14">#REF!</definedName>
    <definedName name="T0?L2" localSheetId="16">#REF!</definedName>
    <definedName name="T0?L2" localSheetId="2">#REF!</definedName>
    <definedName name="T0?L2" localSheetId="5">#REF!</definedName>
    <definedName name="T0?L2" localSheetId="6">#REF!</definedName>
    <definedName name="T0?L2" localSheetId="18">#REF!</definedName>
    <definedName name="T0?L2" localSheetId="19">#REF!</definedName>
    <definedName name="T0?L2">#REF!</definedName>
    <definedName name="T0?L20" localSheetId="7">#REF!</definedName>
    <definedName name="T0?L20" localSheetId="8">#REF!</definedName>
    <definedName name="T0?L20" localSheetId="11">#REF!</definedName>
    <definedName name="T0?L20" localSheetId="12">#REF!</definedName>
    <definedName name="T0?L20" localSheetId="14">#REF!</definedName>
    <definedName name="T0?L20" localSheetId="16">#REF!</definedName>
    <definedName name="T0?L20" localSheetId="2">#REF!</definedName>
    <definedName name="T0?L20" localSheetId="5">#REF!</definedName>
    <definedName name="T0?L20" localSheetId="6">#REF!</definedName>
    <definedName name="T0?L20" localSheetId="18">#REF!</definedName>
    <definedName name="T0?L20" localSheetId="19">#REF!</definedName>
    <definedName name="T0?L20">#REF!</definedName>
    <definedName name="T0?L21" localSheetId="7">#REF!</definedName>
    <definedName name="T0?L21" localSheetId="8">#REF!</definedName>
    <definedName name="T0?L21" localSheetId="11">#REF!</definedName>
    <definedName name="T0?L21" localSheetId="12">#REF!</definedName>
    <definedName name="T0?L21" localSheetId="14">#REF!</definedName>
    <definedName name="T0?L21" localSheetId="16">#REF!</definedName>
    <definedName name="T0?L21" localSheetId="2">#REF!</definedName>
    <definedName name="T0?L21" localSheetId="5">#REF!</definedName>
    <definedName name="T0?L21" localSheetId="6">#REF!</definedName>
    <definedName name="T0?L21" localSheetId="18">#REF!</definedName>
    <definedName name="T0?L21" localSheetId="19">#REF!</definedName>
    <definedName name="T0?L21">#REF!</definedName>
    <definedName name="T0?L22" localSheetId="7">#REF!</definedName>
    <definedName name="T0?L22" localSheetId="8">#REF!</definedName>
    <definedName name="T0?L22" localSheetId="11">#REF!</definedName>
    <definedName name="T0?L22" localSheetId="12">#REF!</definedName>
    <definedName name="T0?L22" localSheetId="14">#REF!</definedName>
    <definedName name="T0?L22" localSheetId="16">#REF!</definedName>
    <definedName name="T0?L22" localSheetId="2">#REF!</definedName>
    <definedName name="T0?L22" localSheetId="5">#REF!</definedName>
    <definedName name="T0?L22" localSheetId="6">#REF!</definedName>
    <definedName name="T0?L22" localSheetId="18">#REF!</definedName>
    <definedName name="T0?L22" localSheetId="19">#REF!</definedName>
    <definedName name="T0?L22">#REF!</definedName>
    <definedName name="T0?L22.1" localSheetId="7">#REF!</definedName>
    <definedName name="T0?L22.1" localSheetId="8">#REF!</definedName>
    <definedName name="T0?L22.1" localSheetId="11">#REF!</definedName>
    <definedName name="T0?L22.1" localSheetId="12">#REF!</definedName>
    <definedName name="T0?L22.1" localSheetId="14">#REF!</definedName>
    <definedName name="T0?L22.1" localSheetId="16">#REF!</definedName>
    <definedName name="T0?L22.1" localSheetId="2">#REF!</definedName>
    <definedName name="T0?L22.1" localSheetId="5">#REF!</definedName>
    <definedName name="T0?L22.1" localSheetId="6">#REF!</definedName>
    <definedName name="T0?L22.1" localSheetId="18">#REF!</definedName>
    <definedName name="T0?L22.1" localSheetId="19">#REF!</definedName>
    <definedName name="T0?L22.1">#REF!</definedName>
    <definedName name="T0?L22.2" localSheetId="7">#REF!</definedName>
    <definedName name="T0?L22.2" localSheetId="8">#REF!</definedName>
    <definedName name="T0?L22.2" localSheetId="11">#REF!</definedName>
    <definedName name="T0?L22.2" localSheetId="12">#REF!</definedName>
    <definedName name="T0?L22.2" localSheetId="14">#REF!</definedName>
    <definedName name="T0?L22.2" localSheetId="16">#REF!</definedName>
    <definedName name="T0?L22.2" localSheetId="2">#REF!</definedName>
    <definedName name="T0?L22.2" localSheetId="5">#REF!</definedName>
    <definedName name="T0?L22.2" localSheetId="6">#REF!</definedName>
    <definedName name="T0?L22.2" localSheetId="18">#REF!</definedName>
    <definedName name="T0?L22.2" localSheetId="19">#REF!</definedName>
    <definedName name="T0?L22.2">#REF!</definedName>
    <definedName name="T0?L23" localSheetId="7">#REF!</definedName>
    <definedName name="T0?L23" localSheetId="8">#REF!</definedName>
    <definedName name="T0?L23" localSheetId="11">#REF!</definedName>
    <definedName name="T0?L23" localSheetId="12">#REF!</definedName>
    <definedName name="T0?L23" localSheetId="14">#REF!</definedName>
    <definedName name="T0?L23" localSheetId="16">#REF!</definedName>
    <definedName name="T0?L23" localSheetId="2">#REF!</definedName>
    <definedName name="T0?L23" localSheetId="5">#REF!</definedName>
    <definedName name="T0?L23" localSheetId="6">#REF!</definedName>
    <definedName name="T0?L23" localSheetId="18">#REF!</definedName>
    <definedName name="T0?L23" localSheetId="19">#REF!</definedName>
    <definedName name="T0?L23">#REF!</definedName>
    <definedName name="T0?L24" localSheetId="7">#REF!</definedName>
    <definedName name="T0?L24" localSheetId="8">#REF!</definedName>
    <definedName name="T0?L24" localSheetId="11">#REF!</definedName>
    <definedName name="T0?L24" localSheetId="12">#REF!</definedName>
    <definedName name="T0?L24" localSheetId="14">#REF!</definedName>
    <definedName name="T0?L24" localSheetId="16">#REF!</definedName>
    <definedName name="T0?L24" localSheetId="2">#REF!</definedName>
    <definedName name="T0?L24" localSheetId="5">#REF!</definedName>
    <definedName name="T0?L24" localSheetId="6">#REF!</definedName>
    <definedName name="T0?L24" localSheetId="18">#REF!</definedName>
    <definedName name="T0?L24" localSheetId="19">#REF!</definedName>
    <definedName name="T0?L24">#REF!</definedName>
    <definedName name="T0?L24.1" localSheetId="7">#REF!</definedName>
    <definedName name="T0?L24.1" localSheetId="8">#REF!</definedName>
    <definedName name="T0?L24.1" localSheetId="11">#REF!</definedName>
    <definedName name="T0?L24.1" localSheetId="12">#REF!</definedName>
    <definedName name="T0?L24.1" localSheetId="14">#REF!</definedName>
    <definedName name="T0?L24.1" localSheetId="16">#REF!</definedName>
    <definedName name="T0?L24.1" localSheetId="2">#REF!</definedName>
    <definedName name="T0?L24.1" localSheetId="5">#REF!</definedName>
    <definedName name="T0?L24.1" localSheetId="6">#REF!</definedName>
    <definedName name="T0?L24.1" localSheetId="18">#REF!</definedName>
    <definedName name="T0?L24.1" localSheetId="19">#REF!</definedName>
    <definedName name="T0?L24.1">#REF!</definedName>
    <definedName name="T0?L24.2" localSheetId="7">#REF!</definedName>
    <definedName name="T0?L24.2" localSheetId="8">#REF!</definedName>
    <definedName name="T0?L24.2" localSheetId="11">#REF!</definedName>
    <definedName name="T0?L24.2" localSheetId="12">#REF!</definedName>
    <definedName name="T0?L24.2" localSheetId="14">#REF!</definedName>
    <definedName name="T0?L24.2" localSheetId="16">#REF!</definedName>
    <definedName name="T0?L24.2" localSheetId="2">#REF!</definedName>
    <definedName name="T0?L24.2" localSheetId="5">#REF!</definedName>
    <definedName name="T0?L24.2" localSheetId="6">#REF!</definedName>
    <definedName name="T0?L24.2" localSheetId="18">#REF!</definedName>
    <definedName name="T0?L24.2" localSheetId="19">#REF!</definedName>
    <definedName name="T0?L24.2">#REF!</definedName>
    <definedName name="T0?L25" localSheetId="7">#REF!</definedName>
    <definedName name="T0?L25" localSheetId="8">#REF!</definedName>
    <definedName name="T0?L25" localSheetId="11">#REF!</definedName>
    <definedName name="T0?L25" localSheetId="12">#REF!</definedName>
    <definedName name="T0?L25" localSheetId="14">#REF!</definedName>
    <definedName name="T0?L25" localSheetId="16">#REF!</definedName>
    <definedName name="T0?L25" localSheetId="2">#REF!</definedName>
    <definedName name="T0?L25" localSheetId="5">#REF!</definedName>
    <definedName name="T0?L25" localSheetId="6">#REF!</definedName>
    <definedName name="T0?L25" localSheetId="18">#REF!</definedName>
    <definedName name="T0?L25" localSheetId="19">#REF!</definedName>
    <definedName name="T0?L25">#REF!</definedName>
    <definedName name="T0?L25.1" localSheetId="7">#REF!</definedName>
    <definedName name="T0?L25.1" localSheetId="8">#REF!</definedName>
    <definedName name="T0?L25.1" localSheetId="11">#REF!</definedName>
    <definedName name="T0?L25.1" localSheetId="12">#REF!</definedName>
    <definedName name="T0?L25.1" localSheetId="14">#REF!</definedName>
    <definedName name="T0?L25.1" localSheetId="16">#REF!</definedName>
    <definedName name="T0?L25.1" localSheetId="2">#REF!</definedName>
    <definedName name="T0?L25.1" localSheetId="5">#REF!</definedName>
    <definedName name="T0?L25.1" localSheetId="6">#REF!</definedName>
    <definedName name="T0?L25.1" localSheetId="18">#REF!</definedName>
    <definedName name="T0?L25.1" localSheetId="19">#REF!</definedName>
    <definedName name="T0?L25.1">#REF!</definedName>
    <definedName name="T0?L25.1.1" localSheetId="7">#REF!</definedName>
    <definedName name="T0?L25.1.1" localSheetId="8">#REF!</definedName>
    <definedName name="T0?L25.1.1" localSheetId="11">#REF!</definedName>
    <definedName name="T0?L25.1.1" localSheetId="12">#REF!</definedName>
    <definedName name="T0?L25.1.1" localSheetId="14">#REF!</definedName>
    <definedName name="T0?L25.1.1" localSheetId="16">#REF!</definedName>
    <definedName name="T0?L25.1.1" localSheetId="2">#REF!</definedName>
    <definedName name="T0?L25.1.1" localSheetId="5">#REF!</definedName>
    <definedName name="T0?L25.1.1" localSheetId="6">#REF!</definedName>
    <definedName name="T0?L25.1.1" localSheetId="18">#REF!</definedName>
    <definedName name="T0?L25.1.1" localSheetId="19">#REF!</definedName>
    <definedName name="T0?L25.1.1">#REF!</definedName>
    <definedName name="T0?L25.1.2" localSheetId="7">#REF!</definedName>
    <definedName name="T0?L25.1.2" localSheetId="8">#REF!</definedName>
    <definedName name="T0?L25.1.2" localSheetId="11">#REF!</definedName>
    <definedName name="T0?L25.1.2" localSheetId="12">#REF!</definedName>
    <definedName name="T0?L25.1.2" localSheetId="14">#REF!</definedName>
    <definedName name="T0?L25.1.2" localSheetId="16">#REF!</definedName>
    <definedName name="T0?L25.1.2" localSheetId="2">#REF!</definedName>
    <definedName name="T0?L25.1.2" localSheetId="5">#REF!</definedName>
    <definedName name="T0?L25.1.2" localSheetId="6">#REF!</definedName>
    <definedName name="T0?L25.1.2" localSheetId="18">#REF!</definedName>
    <definedName name="T0?L25.1.2" localSheetId="19">#REF!</definedName>
    <definedName name="T0?L25.1.2">#REF!</definedName>
    <definedName name="T0?L25.2" localSheetId="7">#REF!</definedName>
    <definedName name="T0?L25.2" localSheetId="8">#REF!</definedName>
    <definedName name="T0?L25.2" localSheetId="11">#REF!</definedName>
    <definedName name="T0?L25.2" localSheetId="12">#REF!</definedName>
    <definedName name="T0?L25.2" localSheetId="14">#REF!</definedName>
    <definedName name="T0?L25.2" localSheetId="16">#REF!</definedName>
    <definedName name="T0?L25.2" localSheetId="2">#REF!</definedName>
    <definedName name="T0?L25.2" localSheetId="5">#REF!</definedName>
    <definedName name="T0?L25.2" localSheetId="6">#REF!</definedName>
    <definedName name="T0?L25.2" localSheetId="18">#REF!</definedName>
    <definedName name="T0?L25.2" localSheetId="19">#REF!</definedName>
    <definedName name="T0?L25.2">#REF!</definedName>
    <definedName name="T0?L25.3" localSheetId="7">#REF!</definedName>
    <definedName name="T0?L25.3" localSheetId="8">#REF!</definedName>
    <definedName name="T0?L25.3" localSheetId="11">#REF!</definedName>
    <definedName name="T0?L25.3" localSheetId="12">#REF!</definedName>
    <definedName name="T0?L25.3" localSheetId="14">#REF!</definedName>
    <definedName name="T0?L25.3" localSheetId="16">#REF!</definedName>
    <definedName name="T0?L25.3" localSheetId="2">#REF!</definedName>
    <definedName name="T0?L25.3" localSheetId="5">#REF!</definedName>
    <definedName name="T0?L25.3" localSheetId="6">#REF!</definedName>
    <definedName name="T0?L25.3" localSheetId="18">#REF!</definedName>
    <definedName name="T0?L25.3" localSheetId="19">#REF!</definedName>
    <definedName name="T0?L25.3">#REF!</definedName>
    <definedName name="T0?L26.1" localSheetId="7">#REF!</definedName>
    <definedName name="T0?L26.1" localSheetId="8">#REF!</definedName>
    <definedName name="T0?L26.1" localSheetId="11">#REF!</definedName>
    <definedName name="T0?L26.1" localSheetId="12">#REF!</definedName>
    <definedName name="T0?L26.1" localSheetId="14">#REF!</definedName>
    <definedName name="T0?L26.1" localSheetId="16">#REF!</definedName>
    <definedName name="T0?L26.1" localSheetId="2">#REF!</definedName>
    <definedName name="T0?L26.1" localSheetId="5">#REF!</definedName>
    <definedName name="T0?L26.1" localSheetId="6">#REF!</definedName>
    <definedName name="T0?L26.1" localSheetId="18">#REF!</definedName>
    <definedName name="T0?L26.1" localSheetId="19">#REF!</definedName>
    <definedName name="T0?L26.1">#REF!</definedName>
    <definedName name="T0?L26.2" localSheetId="7">#REF!</definedName>
    <definedName name="T0?L26.2" localSheetId="8">#REF!</definedName>
    <definedName name="T0?L26.2" localSheetId="11">#REF!</definedName>
    <definedName name="T0?L26.2" localSheetId="12">#REF!</definedName>
    <definedName name="T0?L26.2" localSheetId="14">#REF!</definedName>
    <definedName name="T0?L26.2" localSheetId="16">#REF!</definedName>
    <definedName name="T0?L26.2" localSheetId="2">#REF!</definedName>
    <definedName name="T0?L26.2" localSheetId="5">#REF!</definedName>
    <definedName name="T0?L26.2" localSheetId="6">#REF!</definedName>
    <definedName name="T0?L26.2" localSheetId="18">#REF!</definedName>
    <definedName name="T0?L26.2" localSheetId="19">#REF!</definedName>
    <definedName name="T0?L26.2">#REF!</definedName>
    <definedName name="T0?L27.1" localSheetId="7">#REF!</definedName>
    <definedName name="T0?L27.1" localSheetId="8">#REF!</definedName>
    <definedName name="T0?L27.1" localSheetId="11">#REF!</definedName>
    <definedName name="T0?L27.1" localSheetId="12">#REF!</definedName>
    <definedName name="T0?L27.1" localSheetId="14">#REF!</definedName>
    <definedName name="T0?L27.1" localSheetId="16">#REF!</definedName>
    <definedName name="T0?L27.1" localSheetId="2">#REF!</definedName>
    <definedName name="T0?L27.1" localSheetId="5">#REF!</definedName>
    <definedName name="T0?L27.1" localSheetId="6">#REF!</definedName>
    <definedName name="T0?L27.1" localSheetId="18">#REF!</definedName>
    <definedName name="T0?L27.1" localSheetId="19">#REF!</definedName>
    <definedName name="T0?L27.1">#REF!</definedName>
    <definedName name="T0?L27.2" localSheetId="7">#REF!</definedName>
    <definedName name="T0?L27.2" localSheetId="8">#REF!</definedName>
    <definedName name="T0?L27.2" localSheetId="11">#REF!</definedName>
    <definedName name="T0?L27.2" localSheetId="12">#REF!</definedName>
    <definedName name="T0?L27.2" localSheetId="14">#REF!</definedName>
    <definedName name="T0?L27.2" localSheetId="16">#REF!</definedName>
    <definedName name="T0?L27.2" localSheetId="2">#REF!</definedName>
    <definedName name="T0?L27.2" localSheetId="5">#REF!</definedName>
    <definedName name="T0?L27.2" localSheetId="6">#REF!</definedName>
    <definedName name="T0?L27.2" localSheetId="18">#REF!</definedName>
    <definedName name="T0?L27.2" localSheetId="19">#REF!</definedName>
    <definedName name="T0?L27.2">#REF!</definedName>
    <definedName name="T0?L3" localSheetId="7">#REF!</definedName>
    <definedName name="T0?L3" localSheetId="8">#REF!</definedName>
    <definedName name="T0?L3" localSheetId="11">#REF!</definedName>
    <definedName name="T0?L3" localSheetId="12">#REF!</definedName>
    <definedName name="T0?L3" localSheetId="14">#REF!</definedName>
    <definedName name="T0?L3" localSheetId="16">#REF!</definedName>
    <definedName name="T0?L3" localSheetId="2">#REF!</definedName>
    <definedName name="T0?L3" localSheetId="5">#REF!</definedName>
    <definedName name="T0?L3" localSheetId="6">#REF!</definedName>
    <definedName name="T0?L3" localSheetId="18">#REF!</definedName>
    <definedName name="T0?L3" localSheetId="19">#REF!</definedName>
    <definedName name="T0?L3">#REF!</definedName>
    <definedName name="T0?L4" localSheetId="7">#REF!</definedName>
    <definedName name="T0?L4" localSheetId="8">#REF!</definedName>
    <definedName name="T0?L4" localSheetId="11">#REF!</definedName>
    <definedName name="T0?L4" localSheetId="12">#REF!</definedName>
    <definedName name="T0?L4" localSheetId="14">#REF!</definedName>
    <definedName name="T0?L4" localSheetId="16">#REF!</definedName>
    <definedName name="T0?L4" localSheetId="2">#REF!</definedName>
    <definedName name="T0?L4" localSheetId="5">#REF!</definedName>
    <definedName name="T0?L4" localSheetId="6">#REF!</definedName>
    <definedName name="T0?L4" localSheetId="18">#REF!</definedName>
    <definedName name="T0?L4" localSheetId="19">#REF!</definedName>
    <definedName name="T0?L4">#REF!</definedName>
    <definedName name="T0?L5" localSheetId="7">#REF!</definedName>
    <definedName name="T0?L5" localSheetId="8">#REF!</definedName>
    <definedName name="T0?L5" localSheetId="11">#REF!</definedName>
    <definedName name="T0?L5" localSheetId="12">#REF!</definedName>
    <definedName name="T0?L5" localSheetId="14">#REF!</definedName>
    <definedName name="T0?L5" localSheetId="16">#REF!</definedName>
    <definedName name="T0?L5" localSheetId="2">#REF!</definedName>
    <definedName name="T0?L5" localSheetId="5">#REF!</definedName>
    <definedName name="T0?L5" localSheetId="6">#REF!</definedName>
    <definedName name="T0?L5" localSheetId="18">#REF!</definedName>
    <definedName name="T0?L5" localSheetId="19">#REF!</definedName>
    <definedName name="T0?L5">#REF!</definedName>
    <definedName name="T0?L6" localSheetId="7">#REF!</definedName>
    <definedName name="T0?L6" localSheetId="8">#REF!</definedName>
    <definedName name="T0?L6" localSheetId="11">#REF!</definedName>
    <definedName name="T0?L6" localSheetId="12">#REF!</definedName>
    <definedName name="T0?L6" localSheetId="14">#REF!</definedName>
    <definedName name="T0?L6" localSheetId="16">#REF!</definedName>
    <definedName name="T0?L6" localSheetId="2">#REF!</definedName>
    <definedName name="T0?L6" localSheetId="5">#REF!</definedName>
    <definedName name="T0?L6" localSheetId="6">#REF!</definedName>
    <definedName name="T0?L6" localSheetId="18">#REF!</definedName>
    <definedName name="T0?L6" localSheetId="19">#REF!</definedName>
    <definedName name="T0?L6">#REF!</definedName>
    <definedName name="T0?L7" localSheetId="7">#REF!</definedName>
    <definedName name="T0?L7" localSheetId="8">#REF!</definedName>
    <definedName name="T0?L7" localSheetId="11">#REF!</definedName>
    <definedName name="T0?L7" localSheetId="12">#REF!</definedName>
    <definedName name="T0?L7" localSheetId="14">#REF!</definedName>
    <definedName name="T0?L7" localSheetId="16">#REF!</definedName>
    <definedName name="T0?L7" localSheetId="2">#REF!</definedName>
    <definedName name="T0?L7" localSheetId="5">#REF!</definedName>
    <definedName name="T0?L7" localSheetId="6">#REF!</definedName>
    <definedName name="T0?L7" localSheetId="18">#REF!</definedName>
    <definedName name="T0?L7" localSheetId="19">#REF!</definedName>
    <definedName name="T0?L7">#REF!</definedName>
    <definedName name="T0?L7.1" localSheetId="7">#REF!</definedName>
    <definedName name="T0?L7.1" localSheetId="8">#REF!</definedName>
    <definedName name="T0?L7.1" localSheetId="11">#REF!</definedName>
    <definedName name="T0?L7.1" localSheetId="12">#REF!</definedName>
    <definedName name="T0?L7.1" localSheetId="14">#REF!</definedName>
    <definedName name="T0?L7.1" localSheetId="16">#REF!</definedName>
    <definedName name="T0?L7.1" localSheetId="2">#REF!</definedName>
    <definedName name="T0?L7.1" localSheetId="5">#REF!</definedName>
    <definedName name="T0?L7.1" localSheetId="6">#REF!</definedName>
    <definedName name="T0?L7.1" localSheetId="18">#REF!</definedName>
    <definedName name="T0?L7.1" localSheetId="19">#REF!</definedName>
    <definedName name="T0?L7.1">#REF!</definedName>
    <definedName name="T0?L7.1.2" localSheetId="7">#REF!</definedName>
    <definedName name="T0?L7.1.2" localSheetId="8">#REF!</definedName>
    <definedName name="T0?L7.1.2" localSheetId="11">#REF!</definedName>
    <definedName name="T0?L7.1.2" localSheetId="12">#REF!</definedName>
    <definedName name="T0?L7.1.2" localSheetId="14">#REF!</definedName>
    <definedName name="T0?L7.1.2" localSheetId="16">#REF!</definedName>
    <definedName name="T0?L7.1.2" localSheetId="2">#REF!</definedName>
    <definedName name="T0?L7.1.2" localSheetId="5">#REF!</definedName>
    <definedName name="T0?L7.1.2" localSheetId="6">#REF!</definedName>
    <definedName name="T0?L7.1.2" localSheetId="18">#REF!</definedName>
    <definedName name="T0?L7.1.2" localSheetId="19">#REF!</definedName>
    <definedName name="T0?L7.1.2">#REF!</definedName>
    <definedName name="T0?L7.1.3" localSheetId="7">#REF!</definedName>
    <definedName name="T0?L7.1.3" localSheetId="8">#REF!</definedName>
    <definedName name="T0?L7.1.3" localSheetId="11">#REF!</definedName>
    <definedName name="T0?L7.1.3" localSheetId="12">#REF!</definedName>
    <definedName name="T0?L7.1.3" localSheetId="14">#REF!</definedName>
    <definedName name="T0?L7.1.3" localSheetId="16">#REF!</definedName>
    <definedName name="T0?L7.1.3" localSheetId="2">#REF!</definedName>
    <definedName name="T0?L7.1.3" localSheetId="5">#REF!</definedName>
    <definedName name="T0?L7.1.3" localSheetId="6">#REF!</definedName>
    <definedName name="T0?L7.1.3" localSheetId="18">#REF!</definedName>
    <definedName name="T0?L7.1.3" localSheetId="19">#REF!</definedName>
    <definedName name="T0?L7.1.3">#REF!</definedName>
    <definedName name="T0?L7.2" localSheetId="7">#REF!</definedName>
    <definedName name="T0?L7.2" localSheetId="8">#REF!</definedName>
    <definedName name="T0?L7.2" localSheetId="11">#REF!</definedName>
    <definedName name="T0?L7.2" localSheetId="12">#REF!</definedName>
    <definedName name="T0?L7.2" localSheetId="14">#REF!</definedName>
    <definedName name="T0?L7.2" localSheetId="16">#REF!</definedName>
    <definedName name="T0?L7.2" localSheetId="2">#REF!</definedName>
    <definedName name="T0?L7.2" localSheetId="5">#REF!</definedName>
    <definedName name="T0?L7.2" localSheetId="6">#REF!</definedName>
    <definedName name="T0?L7.2" localSheetId="18">#REF!</definedName>
    <definedName name="T0?L7.2" localSheetId="19">#REF!</definedName>
    <definedName name="T0?L7.2">#REF!</definedName>
    <definedName name="T0?L7.3" localSheetId="7">#REF!</definedName>
    <definedName name="T0?L7.3" localSheetId="8">#REF!</definedName>
    <definedName name="T0?L7.3" localSheetId="11">#REF!</definedName>
    <definedName name="T0?L7.3" localSheetId="12">#REF!</definedName>
    <definedName name="T0?L7.3" localSheetId="14">#REF!</definedName>
    <definedName name="T0?L7.3" localSheetId="16">#REF!</definedName>
    <definedName name="T0?L7.3" localSheetId="2">#REF!</definedName>
    <definedName name="T0?L7.3" localSheetId="5">#REF!</definedName>
    <definedName name="T0?L7.3" localSheetId="6">#REF!</definedName>
    <definedName name="T0?L7.3" localSheetId="18">#REF!</definedName>
    <definedName name="T0?L7.3" localSheetId="19">#REF!</definedName>
    <definedName name="T0?L7.3">#REF!</definedName>
    <definedName name="T0?L7.4" localSheetId="7">#REF!</definedName>
    <definedName name="T0?L7.4" localSheetId="8">#REF!</definedName>
    <definedName name="T0?L7.4" localSheetId="11">#REF!</definedName>
    <definedName name="T0?L7.4" localSheetId="12">#REF!</definedName>
    <definedName name="T0?L7.4" localSheetId="14">#REF!</definedName>
    <definedName name="T0?L7.4" localSheetId="16">#REF!</definedName>
    <definedName name="T0?L7.4" localSheetId="2">#REF!</definedName>
    <definedName name="T0?L7.4" localSheetId="5">#REF!</definedName>
    <definedName name="T0?L7.4" localSheetId="6">#REF!</definedName>
    <definedName name="T0?L7.4" localSheetId="18">#REF!</definedName>
    <definedName name="T0?L7.4" localSheetId="19">#REF!</definedName>
    <definedName name="T0?L7.4">#REF!</definedName>
    <definedName name="T0?L7.5" localSheetId="7">#REF!</definedName>
    <definedName name="T0?L7.5" localSheetId="8">#REF!</definedName>
    <definedName name="T0?L7.5" localSheetId="11">#REF!</definedName>
    <definedName name="T0?L7.5" localSheetId="12">#REF!</definedName>
    <definedName name="T0?L7.5" localSheetId="14">#REF!</definedName>
    <definedName name="T0?L7.5" localSheetId="16">#REF!</definedName>
    <definedName name="T0?L7.5" localSheetId="2">#REF!</definedName>
    <definedName name="T0?L7.5" localSheetId="5">#REF!</definedName>
    <definedName name="T0?L7.5" localSheetId="6">#REF!</definedName>
    <definedName name="T0?L7.5" localSheetId="18">#REF!</definedName>
    <definedName name="T0?L7.5" localSheetId="19">#REF!</definedName>
    <definedName name="T0?L7.5">#REF!</definedName>
    <definedName name="T0?L7.6" localSheetId="7">#REF!</definedName>
    <definedName name="T0?L7.6" localSheetId="8">#REF!</definedName>
    <definedName name="T0?L7.6" localSheetId="11">#REF!</definedName>
    <definedName name="T0?L7.6" localSheetId="12">#REF!</definedName>
    <definedName name="T0?L7.6" localSheetId="14">#REF!</definedName>
    <definedName name="T0?L7.6" localSheetId="16">#REF!</definedName>
    <definedName name="T0?L7.6" localSheetId="2">#REF!</definedName>
    <definedName name="T0?L7.6" localSheetId="5">#REF!</definedName>
    <definedName name="T0?L7.6" localSheetId="6">#REF!</definedName>
    <definedName name="T0?L7.6" localSheetId="18">#REF!</definedName>
    <definedName name="T0?L7.6" localSheetId="19">#REF!</definedName>
    <definedName name="T0?L7.6">#REF!</definedName>
    <definedName name="T0?L7.7" localSheetId="7">#REF!</definedName>
    <definedName name="T0?L7.7" localSheetId="8">#REF!</definedName>
    <definedName name="T0?L7.7" localSheetId="11">#REF!</definedName>
    <definedName name="T0?L7.7" localSheetId="12">#REF!</definedName>
    <definedName name="T0?L7.7" localSheetId="14">#REF!</definedName>
    <definedName name="T0?L7.7" localSheetId="16">#REF!</definedName>
    <definedName name="T0?L7.7" localSheetId="2">#REF!</definedName>
    <definedName name="T0?L7.7" localSheetId="5">#REF!</definedName>
    <definedName name="T0?L7.7" localSheetId="6">#REF!</definedName>
    <definedName name="T0?L7.7" localSheetId="18">#REF!</definedName>
    <definedName name="T0?L7.7" localSheetId="19">#REF!</definedName>
    <definedName name="T0?L7.7">#REF!</definedName>
    <definedName name="T0?L7.7.1" localSheetId="7">#REF!</definedName>
    <definedName name="T0?L7.7.1" localSheetId="8">#REF!</definedName>
    <definedName name="T0?L7.7.1" localSheetId="11">#REF!</definedName>
    <definedName name="T0?L7.7.1" localSheetId="12">#REF!</definedName>
    <definedName name="T0?L7.7.1" localSheetId="14">#REF!</definedName>
    <definedName name="T0?L7.7.1" localSheetId="16">#REF!</definedName>
    <definedName name="T0?L7.7.1" localSheetId="2">#REF!</definedName>
    <definedName name="T0?L7.7.1" localSheetId="5">#REF!</definedName>
    <definedName name="T0?L7.7.1" localSheetId="6">#REF!</definedName>
    <definedName name="T0?L7.7.1" localSheetId="18">#REF!</definedName>
    <definedName name="T0?L7.7.1" localSheetId="19">#REF!</definedName>
    <definedName name="T0?L7.7.1">#REF!</definedName>
    <definedName name="T0?L7.7.10" localSheetId="7">#REF!</definedName>
    <definedName name="T0?L7.7.10" localSheetId="8">#REF!</definedName>
    <definedName name="T0?L7.7.10" localSheetId="11">#REF!</definedName>
    <definedName name="T0?L7.7.10" localSheetId="12">#REF!</definedName>
    <definedName name="T0?L7.7.10" localSheetId="14">#REF!</definedName>
    <definedName name="T0?L7.7.10" localSheetId="16">#REF!</definedName>
    <definedName name="T0?L7.7.10" localSheetId="2">#REF!</definedName>
    <definedName name="T0?L7.7.10" localSheetId="5">#REF!</definedName>
    <definedName name="T0?L7.7.10" localSheetId="6">#REF!</definedName>
    <definedName name="T0?L7.7.10" localSheetId="18">#REF!</definedName>
    <definedName name="T0?L7.7.10" localSheetId="19">#REF!</definedName>
    <definedName name="T0?L7.7.10">#REF!</definedName>
    <definedName name="T0?L7.7.11" localSheetId="7">#REF!</definedName>
    <definedName name="T0?L7.7.11" localSheetId="8">#REF!</definedName>
    <definedName name="T0?L7.7.11" localSheetId="11">#REF!</definedName>
    <definedName name="T0?L7.7.11" localSheetId="12">#REF!</definedName>
    <definedName name="T0?L7.7.11" localSheetId="14">#REF!</definedName>
    <definedName name="T0?L7.7.11" localSheetId="16">#REF!</definedName>
    <definedName name="T0?L7.7.11" localSheetId="2">#REF!</definedName>
    <definedName name="T0?L7.7.11" localSheetId="5">#REF!</definedName>
    <definedName name="T0?L7.7.11" localSheetId="6">#REF!</definedName>
    <definedName name="T0?L7.7.11" localSheetId="18">#REF!</definedName>
    <definedName name="T0?L7.7.11" localSheetId="19">#REF!</definedName>
    <definedName name="T0?L7.7.11">#REF!</definedName>
    <definedName name="T0?L7.7.12" localSheetId="7">#REF!</definedName>
    <definedName name="T0?L7.7.12" localSheetId="8">#REF!</definedName>
    <definedName name="T0?L7.7.12" localSheetId="11">#REF!</definedName>
    <definedName name="T0?L7.7.12" localSheetId="12">#REF!</definedName>
    <definedName name="T0?L7.7.12" localSheetId="14">#REF!</definedName>
    <definedName name="T0?L7.7.12" localSheetId="16">#REF!</definedName>
    <definedName name="T0?L7.7.12" localSheetId="2">#REF!</definedName>
    <definedName name="T0?L7.7.12" localSheetId="5">#REF!</definedName>
    <definedName name="T0?L7.7.12" localSheetId="6">#REF!</definedName>
    <definedName name="T0?L7.7.12" localSheetId="18">#REF!</definedName>
    <definedName name="T0?L7.7.12" localSheetId="19">#REF!</definedName>
    <definedName name="T0?L7.7.12">#REF!</definedName>
    <definedName name="T0?L7.7.2" localSheetId="7">#REF!</definedName>
    <definedName name="T0?L7.7.2" localSheetId="8">#REF!</definedName>
    <definedName name="T0?L7.7.2" localSheetId="11">#REF!</definedName>
    <definedName name="T0?L7.7.2" localSheetId="12">#REF!</definedName>
    <definedName name="T0?L7.7.2" localSheetId="14">#REF!</definedName>
    <definedName name="T0?L7.7.2" localSheetId="16">#REF!</definedName>
    <definedName name="T0?L7.7.2" localSheetId="2">#REF!</definedName>
    <definedName name="T0?L7.7.2" localSheetId="5">#REF!</definedName>
    <definedName name="T0?L7.7.2" localSheetId="6">#REF!</definedName>
    <definedName name="T0?L7.7.2" localSheetId="18">#REF!</definedName>
    <definedName name="T0?L7.7.2" localSheetId="19">#REF!</definedName>
    <definedName name="T0?L7.7.2">#REF!</definedName>
    <definedName name="T0?L7.7.3" localSheetId="7">#REF!</definedName>
    <definedName name="T0?L7.7.3" localSheetId="8">#REF!</definedName>
    <definedName name="T0?L7.7.3" localSheetId="11">#REF!</definedName>
    <definedName name="T0?L7.7.3" localSheetId="12">#REF!</definedName>
    <definedName name="T0?L7.7.3" localSheetId="14">#REF!</definedName>
    <definedName name="T0?L7.7.3" localSheetId="16">#REF!</definedName>
    <definedName name="T0?L7.7.3" localSheetId="2">#REF!</definedName>
    <definedName name="T0?L7.7.3" localSheetId="5">#REF!</definedName>
    <definedName name="T0?L7.7.3" localSheetId="6">#REF!</definedName>
    <definedName name="T0?L7.7.3" localSheetId="18">#REF!</definedName>
    <definedName name="T0?L7.7.3" localSheetId="19">#REF!</definedName>
    <definedName name="T0?L7.7.3">#REF!</definedName>
    <definedName name="T0?L7.7.4" localSheetId="7">#REF!</definedName>
    <definedName name="T0?L7.7.4" localSheetId="8">#REF!</definedName>
    <definedName name="T0?L7.7.4" localSheetId="11">#REF!</definedName>
    <definedName name="T0?L7.7.4" localSheetId="12">#REF!</definedName>
    <definedName name="T0?L7.7.4" localSheetId="14">#REF!</definedName>
    <definedName name="T0?L7.7.4" localSheetId="16">#REF!</definedName>
    <definedName name="T0?L7.7.4" localSheetId="2">#REF!</definedName>
    <definedName name="T0?L7.7.4" localSheetId="5">#REF!</definedName>
    <definedName name="T0?L7.7.4" localSheetId="6">#REF!</definedName>
    <definedName name="T0?L7.7.4" localSheetId="18">#REF!</definedName>
    <definedName name="T0?L7.7.4" localSheetId="19">#REF!</definedName>
    <definedName name="T0?L7.7.4">#REF!</definedName>
    <definedName name="T0?L7.7.4.1" localSheetId="7">#REF!</definedName>
    <definedName name="T0?L7.7.4.1" localSheetId="8">#REF!</definedName>
    <definedName name="T0?L7.7.4.1" localSheetId="11">#REF!</definedName>
    <definedName name="T0?L7.7.4.1" localSheetId="12">#REF!</definedName>
    <definedName name="T0?L7.7.4.1" localSheetId="14">#REF!</definedName>
    <definedName name="T0?L7.7.4.1" localSheetId="16">#REF!</definedName>
    <definedName name="T0?L7.7.4.1" localSheetId="2">#REF!</definedName>
    <definedName name="T0?L7.7.4.1" localSheetId="5">#REF!</definedName>
    <definedName name="T0?L7.7.4.1" localSheetId="6">#REF!</definedName>
    <definedName name="T0?L7.7.4.1" localSheetId="18">#REF!</definedName>
    <definedName name="T0?L7.7.4.1" localSheetId="19">#REF!</definedName>
    <definedName name="T0?L7.7.4.1">#REF!</definedName>
    <definedName name="T0?L7.7.4.3" localSheetId="7">#REF!</definedName>
    <definedName name="T0?L7.7.4.3" localSheetId="8">#REF!</definedName>
    <definedName name="T0?L7.7.4.3" localSheetId="11">#REF!</definedName>
    <definedName name="T0?L7.7.4.3" localSheetId="12">#REF!</definedName>
    <definedName name="T0?L7.7.4.3" localSheetId="14">#REF!</definedName>
    <definedName name="T0?L7.7.4.3" localSheetId="16">#REF!</definedName>
    <definedName name="T0?L7.7.4.3" localSheetId="2">#REF!</definedName>
    <definedName name="T0?L7.7.4.3" localSheetId="5">#REF!</definedName>
    <definedName name="T0?L7.7.4.3" localSheetId="6">#REF!</definedName>
    <definedName name="T0?L7.7.4.3" localSheetId="18">#REF!</definedName>
    <definedName name="T0?L7.7.4.3" localSheetId="19">#REF!</definedName>
    <definedName name="T0?L7.7.4.3">#REF!</definedName>
    <definedName name="T0?L7.7.4.4" localSheetId="7">#REF!</definedName>
    <definedName name="T0?L7.7.4.4" localSheetId="8">#REF!</definedName>
    <definedName name="T0?L7.7.4.4" localSheetId="11">#REF!</definedName>
    <definedName name="T0?L7.7.4.4" localSheetId="12">#REF!</definedName>
    <definedName name="T0?L7.7.4.4" localSheetId="14">#REF!</definedName>
    <definedName name="T0?L7.7.4.4" localSheetId="16">#REF!</definedName>
    <definedName name="T0?L7.7.4.4" localSheetId="2">#REF!</definedName>
    <definedName name="T0?L7.7.4.4" localSheetId="5">#REF!</definedName>
    <definedName name="T0?L7.7.4.4" localSheetId="6">#REF!</definedName>
    <definedName name="T0?L7.7.4.4" localSheetId="18">#REF!</definedName>
    <definedName name="T0?L7.7.4.4" localSheetId="19">#REF!</definedName>
    <definedName name="T0?L7.7.4.4">#REF!</definedName>
    <definedName name="T0?L7.7.4.5" localSheetId="7">#REF!</definedName>
    <definedName name="T0?L7.7.4.5" localSheetId="8">#REF!</definedName>
    <definedName name="T0?L7.7.4.5" localSheetId="11">#REF!</definedName>
    <definedName name="T0?L7.7.4.5" localSheetId="12">#REF!</definedName>
    <definedName name="T0?L7.7.4.5" localSheetId="14">#REF!</definedName>
    <definedName name="T0?L7.7.4.5" localSheetId="16">#REF!</definedName>
    <definedName name="T0?L7.7.4.5" localSheetId="2">#REF!</definedName>
    <definedName name="T0?L7.7.4.5" localSheetId="5">#REF!</definedName>
    <definedName name="T0?L7.7.4.5" localSheetId="6">#REF!</definedName>
    <definedName name="T0?L7.7.4.5" localSheetId="18">#REF!</definedName>
    <definedName name="T0?L7.7.4.5" localSheetId="19">#REF!</definedName>
    <definedName name="T0?L7.7.4.5">#REF!</definedName>
    <definedName name="T0?L7.7.5" localSheetId="7">#REF!</definedName>
    <definedName name="T0?L7.7.5" localSheetId="8">#REF!</definedName>
    <definedName name="T0?L7.7.5" localSheetId="11">#REF!</definedName>
    <definedName name="T0?L7.7.5" localSheetId="12">#REF!</definedName>
    <definedName name="T0?L7.7.5" localSheetId="14">#REF!</definedName>
    <definedName name="T0?L7.7.5" localSheetId="16">#REF!</definedName>
    <definedName name="T0?L7.7.5" localSheetId="2">#REF!</definedName>
    <definedName name="T0?L7.7.5" localSheetId="5">#REF!</definedName>
    <definedName name="T0?L7.7.5" localSheetId="6">#REF!</definedName>
    <definedName name="T0?L7.7.5" localSheetId="18">#REF!</definedName>
    <definedName name="T0?L7.7.5" localSheetId="19">#REF!</definedName>
    <definedName name="T0?L7.7.5">#REF!</definedName>
    <definedName name="T0?L7.7.6" localSheetId="7">#REF!</definedName>
    <definedName name="T0?L7.7.6" localSheetId="8">#REF!</definedName>
    <definedName name="T0?L7.7.6" localSheetId="11">#REF!</definedName>
    <definedName name="T0?L7.7.6" localSheetId="12">#REF!</definedName>
    <definedName name="T0?L7.7.6" localSheetId="14">#REF!</definedName>
    <definedName name="T0?L7.7.6" localSheetId="16">#REF!</definedName>
    <definedName name="T0?L7.7.6" localSheetId="2">#REF!</definedName>
    <definedName name="T0?L7.7.6" localSheetId="5">#REF!</definedName>
    <definedName name="T0?L7.7.6" localSheetId="6">#REF!</definedName>
    <definedName name="T0?L7.7.6" localSheetId="18">#REF!</definedName>
    <definedName name="T0?L7.7.6" localSheetId="19">#REF!</definedName>
    <definedName name="T0?L7.7.6">#REF!</definedName>
    <definedName name="T0?L7.7.7" localSheetId="7">#REF!</definedName>
    <definedName name="T0?L7.7.7" localSheetId="8">#REF!</definedName>
    <definedName name="T0?L7.7.7" localSheetId="11">#REF!</definedName>
    <definedName name="T0?L7.7.7" localSheetId="12">#REF!</definedName>
    <definedName name="T0?L7.7.7" localSheetId="14">#REF!</definedName>
    <definedName name="T0?L7.7.7" localSheetId="16">#REF!</definedName>
    <definedName name="T0?L7.7.7" localSheetId="2">#REF!</definedName>
    <definedName name="T0?L7.7.7" localSheetId="5">#REF!</definedName>
    <definedName name="T0?L7.7.7" localSheetId="6">#REF!</definedName>
    <definedName name="T0?L7.7.7" localSheetId="18">#REF!</definedName>
    <definedName name="T0?L7.7.7" localSheetId="19">#REF!</definedName>
    <definedName name="T0?L7.7.7">#REF!</definedName>
    <definedName name="T0?L7.7.8" localSheetId="7">#REF!</definedName>
    <definedName name="T0?L7.7.8" localSheetId="8">#REF!</definedName>
    <definedName name="T0?L7.7.8" localSheetId="11">#REF!</definedName>
    <definedName name="T0?L7.7.8" localSheetId="12">#REF!</definedName>
    <definedName name="T0?L7.7.8" localSheetId="14">#REF!</definedName>
    <definedName name="T0?L7.7.8" localSheetId="16">#REF!</definedName>
    <definedName name="T0?L7.7.8" localSheetId="2">#REF!</definedName>
    <definedName name="T0?L7.7.8" localSheetId="5">#REF!</definedName>
    <definedName name="T0?L7.7.8" localSheetId="6">#REF!</definedName>
    <definedName name="T0?L7.7.8" localSheetId="18">#REF!</definedName>
    <definedName name="T0?L7.7.8" localSheetId="19">#REF!</definedName>
    <definedName name="T0?L7.7.8">#REF!</definedName>
    <definedName name="T0?L7.7.9" localSheetId="7">#REF!</definedName>
    <definedName name="T0?L7.7.9" localSheetId="8">#REF!</definedName>
    <definedName name="T0?L7.7.9" localSheetId="11">#REF!</definedName>
    <definedName name="T0?L7.7.9" localSheetId="12">#REF!</definedName>
    <definedName name="T0?L7.7.9" localSheetId="14">#REF!</definedName>
    <definedName name="T0?L7.7.9" localSheetId="16">#REF!</definedName>
    <definedName name="T0?L7.7.9" localSheetId="2">#REF!</definedName>
    <definedName name="T0?L7.7.9" localSheetId="5">#REF!</definedName>
    <definedName name="T0?L7.7.9" localSheetId="6">#REF!</definedName>
    <definedName name="T0?L7.7.9" localSheetId="18">#REF!</definedName>
    <definedName name="T0?L7.7.9" localSheetId="19">#REF!</definedName>
    <definedName name="T0?L7.7.9">#REF!</definedName>
    <definedName name="T0?L8" localSheetId="7">#REF!</definedName>
    <definedName name="T0?L8" localSheetId="8">#REF!</definedName>
    <definedName name="T0?L8" localSheetId="11">#REF!</definedName>
    <definedName name="T0?L8" localSheetId="12">#REF!</definedName>
    <definedName name="T0?L8" localSheetId="14">#REF!</definedName>
    <definedName name="T0?L8" localSheetId="16">#REF!</definedName>
    <definedName name="T0?L8" localSheetId="2">#REF!</definedName>
    <definedName name="T0?L8" localSheetId="5">#REF!</definedName>
    <definedName name="T0?L8" localSheetId="6">#REF!</definedName>
    <definedName name="T0?L8" localSheetId="18">#REF!</definedName>
    <definedName name="T0?L8" localSheetId="19">#REF!</definedName>
    <definedName name="T0?L8">#REF!</definedName>
    <definedName name="T0?L8.1" localSheetId="7">#REF!</definedName>
    <definedName name="T0?L8.1" localSheetId="8">#REF!</definedName>
    <definedName name="T0?L8.1" localSheetId="11">#REF!</definedName>
    <definedName name="T0?L8.1" localSheetId="12">#REF!</definedName>
    <definedName name="T0?L8.1" localSheetId="14">#REF!</definedName>
    <definedName name="T0?L8.1" localSheetId="16">#REF!</definedName>
    <definedName name="T0?L8.1" localSheetId="2">#REF!</definedName>
    <definedName name="T0?L8.1" localSheetId="5">#REF!</definedName>
    <definedName name="T0?L8.1" localSheetId="6">#REF!</definedName>
    <definedName name="T0?L8.1" localSheetId="18">#REF!</definedName>
    <definedName name="T0?L8.1" localSheetId="19">#REF!</definedName>
    <definedName name="T0?L8.1">#REF!</definedName>
    <definedName name="T0?L8.2" localSheetId="7">#REF!</definedName>
    <definedName name="T0?L8.2" localSheetId="8">#REF!</definedName>
    <definedName name="T0?L8.2" localSheetId="11">#REF!</definedName>
    <definedName name="T0?L8.2" localSheetId="12">#REF!</definedName>
    <definedName name="T0?L8.2" localSheetId="14">#REF!</definedName>
    <definedName name="T0?L8.2" localSheetId="16">#REF!</definedName>
    <definedName name="T0?L8.2" localSheetId="2">#REF!</definedName>
    <definedName name="T0?L8.2" localSheetId="5">#REF!</definedName>
    <definedName name="T0?L8.2" localSheetId="6">#REF!</definedName>
    <definedName name="T0?L8.2" localSheetId="18">#REF!</definedName>
    <definedName name="T0?L8.2" localSheetId="19">#REF!</definedName>
    <definedName name="T0?L8.2">#REF!</definedName>
    <definedName name="T0?L8.3" localSheetId="7">#REF!</definedName>
    <definedName name="T0?L8.3" localSheetId="8">#REF!</definedName>
    <definedName name="T0?L8.3" localSheetId="11">#REF!</definedName>
    <definedName name="T0?L8.3" localSheetId="12">#REF!</definedName>
    <definedName name="T0?L8.3" localSheetId="14">#REF!</definedName>
    <definedName name="T0?L8.3" localSheetId="16">#REF!</definedName>
    <definedName name="T0?L8.3" localSheetId="2">#REF!</definedName>
    <definedName name="T0?L8.3" localSheetId="5">#REF!</definedName>
    <definedName name="T0?L8.3" localSheetId="6">#REF!</definedName>
    <definedName name="T0?L8.3" localSheetId="18">#REF!</definedName>
    <definedName name="T0?L8.3" localSheetId="19">#REF!</definedName>
    <definedName name="T0?L8.3">#REF!</definedName>
    <definedName name="T0?L8.4" localSheetId="7">#REF!</definedName>
    <definedName name="T0?L8.4" localSheetId="8">#REF!</definedName>
    <definedName name="T0?L8.4" localSheetId="11">#REF!</definedName>
    <definedName name="T0?L8.4" localSheetId="12">#REF!</definedName>
    <definedName name="T0?L8.4" localSheetId="14">#REF!</definedName>
    <definedName name="T0?L8.4" localSheetId="16">#REF!</definedName>
    <definedName name="T0?L8.4" localSheetId="2">#REF!</definedName>
    <definedName name="T0?L8.4" localSheetId="5">#REF!</definedName>
    <definedName name="T0?L8.4" localSheetId="6">#REF!</definedName>
    <definedName name="T0?L8.4" localSheetId="18">#REF!</definedName>
    <definedName name="T0?L8.4" localSheetId="19">#REF!</definedName>
    <definedName name="T0?L8.4">#REF!</definedName>
    <definedName name="T0?L8.5" localSheetId="7">#REF!</definedName>
    <definedName name="T0?L8.5" localSheetId="8">#REF!</definedName>
    <definedName name="T0?L8.5" localSheetId="11">#REF!</definedName>
    <definedName name="T0?L8.5" localSheetId="12">#REF!</definedName>
    <definedName name="T0?L8.5" localSheetId="14">#REF!</definedName>
    <definedName name="T0?L8.5" localSheetId="16">#REF!</definedName>
    <definedName name="T0?L8.5" localSheetId="2">#REF!</definedName>
    <definedName name="T0?L8.5" localSheetId="5">#REF!</definedName>
    <definedName name="T0?L8.5" localSheetId="6">#REF!</definedName>
    <definedName name="T0?L8.5" localSheetId="18">#REF!</definedName>
    <definedName name="T0?L8.5" localSheetId="19">#REF!</definedName>
    <definedName name="T0?L8.5">#REF!</definedName>
    <definedName name="T0?L8.6" localSheetId="7">#REF!</definedName>
    <definedName name="T0?L8.6" localSheetId="8">#REF!</definedName>
    <definedName name="T0?L8.6" localSheetId="11">#REF!</definedName>
    <definedName name="T0?L8.6" localSheetId="12">#REF!</definedName>
    <definedName name="T0?L8.6" localSheetId="14">#REF!</definedName>
    <definedName name="T0?L8.6" localSheetId="16">#REF!</definedName>
    <definedName name="T0?L8.6" localSheetId="2">#REF!</definedName>
    <definedName name="T0?L8.6" localSheetId="5">#REF!</definedName>
    <definedName name="T0?L8.6" localSheetId="6">#REF!</definedName>
    <definedName name="T0?L8.6" localSheetId="18">#REF!</definedName>
    <definedName name="T0?L8.6" localSheetId="19">#REF!</definedName>
    <definedName name="T0?L8.6">#REF!</definedName>
    <definedName name="T0?L9" localSheetId="7">#REF!</definedName>
    <definedName name="T0?L9" localSheetId="8">#REF!</definedName>
    <definedName name="T0?L9" localSheetId="11">#REF!</definedName>
    <definedName name="T0?L9" localSheetId="12">#REF!</definedName>
    <definedName name="T0?L9" localSheetId="14">#REF!</definedName>
    <definedName name="T0?L9" localSheetId="16">#REF!</definedName>
    <definedName name="T0?L9" localSheetId="2">#REF!</definedName>
    <definedName name="T0?L9" localSheetId="5">#REF!</definedName>
    <definedName name="T0?L9" localSheetId="6">#REF!</definedName>
    <definedName name="T0?L9" localSheetId="18">#REF!</definedName>
    <definedName name="T0?L9" localSheetId="19">#REF!</definedName>
    <definedName name="T0?L9">#REF!</definedName>
    <definedName name="T0?L9.1" localSheetId="7">#REF!</definedName>
    <definedName name="T0?L9.1" localSheetId="8">#REF!</definedName>
    <definedName name="T0?L9.1" localSheetId="11">#REF!</definedName>
    <definedName name="T0?L9.1" localSheetId="12">#REF!</definedName>
    <definedName name="T0?L9.1" localSheetId="14">#REF!</definedName>
    <definedName name="T0?L9.1" localSheetId="16">#REF!</definedName>
    <definedName name="T0?L9.1" localSheetId="2">#REF!</definedName>
    <definedName name="T0?L9.1" localSheetId="5">#REF!</definedName>
    <definedName name="T0?L9.1" localSheetId="6">#REF!</definedName>
    <definedName name="T0?L9.1" localSheetId="18">#REF!</definedName>
    <definedName name="T0?L9.1" localSheetId="19">#REF!</definedName>
    <definedName name="T0?L9.1">#REF!</definedName>
    <definedName name="T0?L9.2" localSheetId="7">#REF!</definedName>
    <definedName name="T0?L9.2" localSheetId="8">#REF!</definedName>
    <definedName name="T0?L9.2" localSheetId="11">#REF!</definedName>
    <definedName name="T0?L9.2" localSheetId="12">#REF!</definedName>
    <definedName name="T0?L9.2" localSheetId="14">#REF!</definedName>
    <definedName name="T0?L9.2" localSheetId="16">#REF!</definedName>
    <definedName name="T0?L9.2" localSheetId="2">#REF!</definedName>
    <definedName name="T0?L9.2" localSheetId="5">#REF!</definedName>
    <definedName name="T0?L9.2" localSheetId="6">#REF!</definedName>
    <definedName name="T0?L9.2" localSheetId="18">#REF!</definedName>
    <definedName name="T0?L9.2" localSheetId="19">#REF!</definedName>
    <definedName name="T0?L9.2">#REF!</definedName>
    <definedName name="T0?L9.3" localSheetId="7">#REF!</definedName>
    <definedName name="T0?L9.3" localSheetId="8">#REF!</definedName>
    <definedName name="T0?L9.3" localSheetId="11">#REF!</definedName>
    <definedName name="T0?L9.3" localSheetId="12">#REF!</definedName>
    <definedName name="T0?L9.3" localSheetId="14">#REF!</definedName>
    <definedName name="T0?L9.3" localSheetId="16">#REF!</definedName>
    <definedName name="T0?L9.3" localSheetId="2">#REF!</definedName>
    <definedName name="T0?L9.3" localSheetId="5">#REF!</definedName>
    <definedName name="T0?L9.3" localSheetId="6">#REF!</definedName>
    <definedName name="T0?L9.3" localSheetId="18">#REF!</definedName>
    <definedName name="T0?L9.3" localSheetId="19">#REF!</definedName>
    <definedName name="T0?L9.3">#REF!</definedName>
    <definedName name="T0?L9.3.1" localSheetId="7">#REF!</definedName>
    <definedName name="T0?L9.3.1" localSheetId="8">#REF!</definedName>
    <definedName name="T0?L9.3.1" localSheetId="11">#REF!</definedName>
    <definedName name="T0?L9.3.1" localSheetId="12">#REF!</definedName>
    <definedName name="T0?L9.3.1" localSheetId="14">#REF!</definedName>
    <definedName name="T0?L9.3.1" localSheetId="16">#REF!</definedName>
    <definedName name="T0?L9.3.1" localSheetId="2">#REF!</definedName>
    <definedName name="T0?L9.3.1" localSheetId="5">#REF!</definedName>
    <definedName name="T0?L9.3.1" localSheetId="6">#REF!</definedName>
    <definedName name="T0?L9.3.1" localSheetId="18">#REF!</definedName>
    <definedName name="T0?L9.3.1" localSheetId="19">#REF!</definedName>
    <definedName name="T0?L9.3.1">#REF!</definedName>
    <definedName name="T0?L9.3.2" localSheetId="7">#REF!</definedName>
    <definedName name="T0?L9.3.2" localSheetId="8">#REF!</definedName>
    <definedName name="T0?L9.3.2" localSheetId="11">#REF!</definedName>
    <definedName name="T0?L9.3.2" localSheetId="12">#REF!</definedName>
    <definedName name="T0?L9.3.2" localSheetId="14">#REF!</definedName>
    <definedName name="T0?L9.3.2" localSheetId="16">#REF!</definedName>
    <definedName name="T0?L9.3.2" localSheetId="2">#REF!</definedName>
    <definedName name="T0?L9.3.2" localSheetId="5">#REF!</definedName>
    <definedName name="T0?L9.3.2" localSheetId="6">#REF!</definedName>
    <definedName name="T0?L9.3.2" localSheetId="18">#REF!</definedName>
    <definedName name="T0?L9.3.2" localSheetId="19">#REF!</definedName>
    <definedName name="T0?L9.3.2">#REF!</definedName>
    <definedName name="T0?Name" localSheetId="7">#REF!</definedName>
    <definedName name="T0?Name" localSheetId="8">#REF!</definedName>
    <definedName name="T0?Name" localSheetId="11">#REF!</definedName>
    <definedName name="T0?Name" localSheetId="12">#REF!</definedName>
    <definedName name="T0?Name" localSheetId="14">#REF!</definedName>
    <definedName name="T0?Name" localSheetId="16">#REF!</definedName>
    <definedName name="T0?Name" localSheetId="2">#REF!</definedName>
    <definedName name="T0?Name" localSheetId="5">#REF!</definedName>
    <definedName name="T0?Name" localSheetId="6">#REF!</definedName>
    <definedName name="T0?Name" localSheetId="18">#REF!</definedName>
    <definedName name="T0?Name" localSheetId="19">#REF!</definedName>
    <definedName name="T0?Name">#REF!</definedName>
    <definedName name="T0?Table" localSheetId="7">#REF!</definedName>
    <definedName name="T0?Table" localSheetId="8">#REF!</definedName>
    <definedName name="T0?Table" localSheetId="11">#REF!</definedName>
    <definedName name="T0?Table" localSheetId="12">#REF!</definedName>
    <definedName name="T0?Table" localSheetId="14">#REF!</definedName>
    <definedName name="T0?Table" localSheetId="16">#REF!</definedName>
    <definedName name="T0?Table" localSheetId="2">#REF!</definedName>
    <definedName name="T0?Table" localSheetId="5">#REF!</definedName>
    <definedName name="T0?Table" localSheetId="6">#REF!</definedName>
    <definedName name="T0?Table" localSheetId="18">#REF!</definedName>
    <definedName name="T0?Table" localSheetId="19">#REF!</definedName>
    <definedName name="T0?Table">#REF!</definedName>
    <definedName name="T0?Title" localSheetId="7">#REF!</definedName>
    <definedName name="T0?Title" localSheetId="8">#REF!</definedName>
    <definedName name="T0?Title" localSheetId="11">#REF!</definedName>
    <definedName name="T0?Title" localSheetId="12">#REF!</definedName>
    <definedName name="T0?Title" localSheetId="14">#REF!</definedName>
    <definedName name="T0?Title" localSheetId="16">#REF!</definedName>
    <definedName name="T0?Title" localSheetId="2">#REF!</definedName>
    <definedName name="T0?Title" localSheetId="5">#REF!</definedName>
    <definedName name="T0?Title" localSheetId="6">#REF!</definedName>
    <definedName name="T0?Title" localSheetId="18">#REF!</definedName>
    <definedName name="T0?Title" localSheetId="19">#REF!</definedName>
    <definedName name="T0?Title">#REF!</definedName>
    <definedName name="T0?unit?МВТ" localSheetId="9">'[46]0'!$D$8:$H$8,   '[46]0'!$D$86:$H$86</definedName>
    <definedName name="T0?unit?МВТ" localSheetId="10">'[46]0'!$D$8:$H$8,   '[46]0'!$D$86:$H$86</definedName>
    <definedName name="T0?unit?МВТ" localSheetId="6">'[46]0'!$D$8:$H$8,   '[46]0'!$D$86:$H$86</definedName>
    <definedName name="T0?unit?МВТ">'[44]0'!$D$8:$H$8,   '[44]0'!$D$86:$H$86</definedName>
    <definedName name="T0?unit?МКВТЧ" localSheetId="7">#REF!</definedName>
    <definedName name="T0?unit?МКВТЧ" localSheetId="8">#REF!</definedName>
    <definedName name="T0?unit?МКВТЧ" localSheetId="11">#REF!</definedName>
    <definedName name="T0?unit?МКВТЧ" localSheetId="12">#REF!</definedName>
    <definedName name="T0?unit?МКВТЧ" localSheetId="14">#REF!</definedName>
    <definedName name="T0?unit?МКВТЧ" localSheetId="16">#REF!</definedName>
    <definedName name="T0?unit?МКВТЧ" localSheetId="2">#REF!</definedName>
    <definedName name="T0?unit?МКВТЧ" localSheetId="5">#REF!</definedName>
    <definedName name="T0?unit?МКВТЧ" localSheetId="6">#REF!</definedName>
    <definedName name="T0?unit?МКВТЧ" localSheetId="18">#REF!</definedName>
    <definedName name="T0?unit?МКВТЧ" localSheetId="19">#REF!</definedName>
    <definedName name="T0?unit?МКВТЧ">#REF!</definedName>
    <definedName name="T0?unit?ПРЦ" localSheetId="9">'[46]0'!$D$87:$H$88,   '[46]0'!$D$96:$H$97,   '[46]0'!$D$107:$H$108,   '[46]0'!$D$111:$H$112,   '[46]0'!$I$7:$L$112</definedName>
    <definedName name="T0?unit?ПРЦ" localSheetId="10">'[46]0'!$D$87:$H$88,   '[46]0'!$D$96:$H$97,   '[46]0'!$D$107:$H$108,   '[46]0'!$D$111:$H$112,   '[46]0'!$I$7:$L$112</definedName>
    <definedName name="T0?unit?ПРЦ" localSheetId="6">'[46]0'!$D$87:$H$88,   '[46]0'!$D$96:$H$97,   '[46]0'!$D$107:$H$108,   '[46]0'!$D$111:$H$112,   '[46]0'!$I$7:$L$112</definedName>
    <definedName name="T0?unit?ПРЦ">'[44]0'!$D$87:$H$88,   '[44]0'!$D$96:$H$97,   '[44]0'!$D$107:$H$108,   '[44]0'!$D$111:$H$112,   '[44]0'!$I$7:$L$112</definedName>
    <definedName name="T0?unit?РУБ.ГКАЛ" localSheetId="9">'[46]0'!$D$89:$H$89,   '[46]0'!$D$92:$H$92</definedName>
    <definedName name="T0?unit?РУБ.ГКАЛ" localSheetId="10">'[46]0'!$D$89:$H$89,   '[46]0'!$D$92:$H$92</definedName>
    <definedName name="T0?unit?РУБ.ГКАЛ" localSheetId="6">'[46]0'!$D$89:$H$89,   '[46]0'!$D$92:$H$92</definedName>
    <definedName name="T0?unit?РУБ.ГКАЛ">'[44]0'!$D$89:$H$89,   '[44]0'!$D$92:$H$92</definedName>
    <definedName name="T0?unit?РУБ.МВТ.МЕС" localSheetId="7">#REF!</definedName>
    <definedName name="T0?unit?РУБ.МВТ.МЕС" localSheetId="8">#REF!</definedName>
    <definedName name="T0?unit?РУБ.МВТ.МЕС" localSheetId="11">#REF!</definedName>
    <definedName name="T0?unit?РУБ.МВТ.МЕС" localSheetId="12">#REF!</definedName>
    <definedName name="T0?unit?РУБ.МВТ.МЕС" localSheetId="14">#REF!</definedName>
    <definedName name="T0?unit?РУБ.МВТ.МЕС" localSheetId="16">#REF!</definedName>
    <definedName name="T0?unit?РУБ.МВТ.МЕС" localSheetId="2">#REF!</definedName>
    <definedName name="T0?unit?РУБ.МВТ.МЕС" localSheetId="5">#REF!</definedName>
    <definedName name="T0?unit?РУБ.МВТ.МЕС" localSheetId="6">#REF!</definedName>
    <definedName name="T0?unit?РУБ.МВТ.МЕС" localSheetId="18">#REF!</definedName>
    <definedName name="T0?unit?РУБ.МВТ.МЕС" localSheetId="19">#REF!</definedName>
    <definedName name="T0?unit?РУБ.МВТ.МЕС">#REF!</definedName>
    <definedName name="T0?unit?РУБ.ТКВТЧ" localSheetId="7">#REF!</definedName>
    <definedName name="T0?unit?РУБ.ТКВТЧ" localSheetId="8">#REF!</definedName>
    <definedName name="T0?unit?РУБ.ТКВТЧ" localSheetId="11">#REF!</definedName>
    <definedName name="T0?unit?РУБ.ТКВТЧ" localSheetId="12">#REF!</definedName>
    <definedName name="T0?unit?РУБ.ТКВТЧ" localSheetId="14">#REF!</definedName>
    <definedName name="T0?unit?РУБ.ТКВТЧ" localSheetId="16">#REF!</definedName>
    <definedName name="T0?unit?РУБ.ТКВТЧ" localSheetId="2">#REF!</definedName>
    <definedName name="T0?unit?РУБ.ТКВТЧ" localSheetId="5">#REF!</definedName>
    <definedName name="T0?unit?РУБ.ТКВТЧ" localSheetId="6">#REF!</definedName>
    <definedName name="T0?unit?РУБ.ТКВТЧ" localSheetId="18">#REF!</definedName>
    <definedName name="T0?unit?РУБ.ТКВТЧ" localSheetId="19">#REF!</definedName>
    <definedName name="T0?unit?РУБ.ТКВТЧ">#REF!</definedName>
    <definedName name="T0?unit?ТГКАЛ" localSheetId="7">#REF!</definedName>
    <definedName name="T0?unit?ТГКАЛ" localSheetId="8">#REF!</definedName>
    <definedName name="T0?unit?ТГКАЛ" localSheetId="11">#REF!</definedName>
    <definedName name="T0?unit?ТГКАЛ" localSheetId="12">#REF!</definedName>
    <definedName name="T0?unit?ТГКАЛ" localSheetId="14">#REF!</definedName>
    <definedName name="T0?unit?ТГКАЛ" localSheetId="16">#REF!</definedName>
    <definedName name="T0?unit?ТГКАЛ" localSheetId="2">#REF!</definedName>
    <definedName name="T0?unit?ТГКАЛ" localSheetId="5">#REF!</definedName>
    <definedName name="T0?unit?ТГКАЛ" localSheetId="6">#REF!</definedName>
    <definedName name="T0?unit?ТГКАЛ" localSheetId="18">#REF!</definedName>
    <definedName name="T0?unit?ТГКАЛ" localSheetId="19">#REF!</definedName>
    <definedName name="T0?unit?ТГКАЛ">#REF!</definedName>
    <definedName name="T0?unit?ТРУБ" localSheetId="9">'[46]0'!$D$14:$H$52,   '[46]0'!$D$54:$H$59,   '[46]0'!$D$63:$H$64,   '[46]0'!$D$68:$H$70,   '[46]0'!$D$72:$H$74,   '[46]0'!$D$77:$H$77,   '[46]0'!$D$79:$H$81,   '[46]0'!$D$90:$H$91,   '[46]0'!$D$99:$H$104,   '[46]0'!$D$78:$H$78</definedName>
    <definedName name="T0?unit?ТРУБ" localSheetId="10">'[46]0'!$D$14:$H$52,   '[46]0'!$D$54:$H$59,   '[46]0'!$D$63:$H$64,   '[46]0'!$D$68:$H$70,   '[46]0'!$D$72:$H$74,   '[46]0'!$D$77:$H$77,   '[46]0'!$D$79:$H$81,   '[46]0'!$D$90:$H$91,   '[46]0'!$D$99:$H$104,   '[46]0'!$D$78:$H$78</definedName>
    <definedName name="T0?unit?ТРУБ" localSheetId="6">'[46]0'!$D$14:$H$52,   '[46]0'!$D$54:$H$59,   '[46]0'!$D$63:$H$64,   '[46]0'!$D$68:$H$70,   '[46]0'!$D$72:$H$74,   '[46]0'!$D$77:$H$77,   '[46]0'!$D$79:$H$81,   '[46]0'!$D$90:$H$91,   '[46]0'!$D$99:$H$104,   '[46]0'!$D$78:$H$78</definedName>
    <definedName name="T0?unit?ТРУБ">'[44]0'!$D$14:$H$52,   '[44]0'!$D$54:$H$59,   '[44]0'!$D$63:$H$64,   '[44]0'!$D$68:$H$70,   '[44]0'!$D$72:$H$74,   '[44]0'!$D$77:$H$77,   '[44]0'!$D$79:$H$81,   '[44]0'!$D$90:$H$91,   '[44]0'!$D$99:$H$104,   '[44]0'!$D$78:$H$78</definedName>
    <definedName name="T0_Copy1" localSheetId="7">#REF!</definedName>
    <definedName name="T0_Copy1" localSheetId="8">#REF!</definedName>
    <definedName name="T0_Copy1" localSheetId="9">#REF!</definedName>
    <definedName name="T0_Copy1" localSheetId="10">#REF!</definedName>
    <definedName name="T0_Copy1" localSheetId="11">#REF!</definedName>
    <definedName name="T0_Copy1" localSheetId="12">#REF!</definedName>
    <definedName name="T0_Copy1" localSheetId="14">#REF!</definedName>
    <definedName name="T0_Copy1" localSheetId="16">#REF!</definedName>
    <definedName name="T0_Copy1" localSheetId="6">#REF!</definedName>
    <definedName name="T0_Copy1" localSheetId="18">#REF!</definedName>
    <definedName name="T0_Copy1" localSheetId="19">#REF!</definedName>
    <definedName name="T0_Copy1">#REF!</definedName>
    <definedName name="T1?axis?R?ОРГ" localSheetId="7">#REF!</definedName>
    <definedName name="T1?axis?R?ОРГ" localSheetId="8">#REF!</definedName>
    <definedName name="T1?axis?R?ОРГ" localSheetId="9">#REF!</definedName>
    <definedName name="T1?axis?R?ОРГ" localSheetId="10">#REF!</definedName>
    <definedName name="T1?axis?R?ОРГ" localSheetId="11">#REF!</definedName>
    <definedName name="T1?axis?R?ОРГ" localSheetId="12">#REF!</definedName>
    <definedName name="T1?axis?R?ОРГ" localSheetId="14">#REF!</definedName>
    <definedName name="T1?axis?R?ОРГ" localSheetId="16">#REF!</definedName>
    <definedName name="T1?axis?R?ОРГ" localSheetId="6">#REF!</definedName>
    <definedName name="T1?axis?R?ОРГ" localSheetId="18">#REF!</definedName>
    <definedName name="T1?axis?R?ОРГ" localSheetId="19">#REF!</definedName>
    <definedName name="T1?axis?R?ОРГ">#REF!</definedName>
    <definedName name="T1?axis?R?ОРГ?" localSheetId="7">#REF!</definedName>
    <definedName name="T1?axis?R?ОРГ?" localSheetId="8">#REF!</definedName>
    <definedName name="T1?axis?R?ОРГ?" localSheetId="9">#REF!</definedName>
    <definedName name="T1?axis?R?ОРГ?" localSheetId="10">#REF!</definedName>
    <definedName name="T1?axis?R?ОРГ?" localSheetId="11">#REF!</definedName>
    <definedName name="T1?axis?R?ОРГ?" localSheetId="12">#REF!</definedName>
    <definedName name="T1?axis?R?ОРГ?" localSheetId="14">#REF!</definedName>
    <definedName name="T1?axis?R?ОРГ?" localSheetId="16">#REF!</definedName>
    <definedName name="T1?axis?R?ОРГ?" localSheetId="6">#REF!</definedName>
    <definedName name="T1?axis?R?ОРГ?" localSheetId="18">#REF!</definedName>
    <definedName name="T1?axis?R?ОРГ?" localSheetId="19">#REF!</definedName>
    <definedName name="T1?axis?R?ОРГ?">#REF!</definedName>
    <definedName name="T1?axis?ПРД?БАЗ" localSheetId="9">'[46]1'!$I$6:$J$23,'[46]1'!$F$6:$G$23</definedName>
    <definedName name="T1?axis?ПРД?БАЗ" localSheetId="10">'[46]1'!$I$6:$J$23,'[46]1'!$F$6:$G$23</definedName>
    <definedName name="T1?axis?ПРД?БАЗ" localSheetId="6">'[46]1'!$I$6:$J$23,'[46]1'!$F$6:$G$23</definedName>
    <definedName name="T1?axis?ПРД?БАЗ">'[44]1'!$I$6:$J$23,'[44]1'!$F$6:$G$23</definedName>
    <definedName name="T1?axis?ПРД?ПРЕД" localSheetId="9">'[46]1'!$K$6:$L$23,'[46]1'!$D$6:$E$23</definedName>
    <definedName name="T1?axis?ПРД?ПРЕД" localSheetId="10">'[46]1'!$K$6:$L$23,'[46]1'!$D$6:$E$23</definedName>
    <definedName name="T1?axis?ПРД?ПРЕД" localSheetId="6">'[46]1'!$K$6:$L$23,'[46]1'!$D$6:$E$23</definedName>
    <definedName name="T1?axis?ПРД?ПРЕД">'[44]1'!$K$6:$L$23,'[44]1'!$D$6:$E$23</definedName>
    <definedName name="T1?axis?ПРД?РЕГ" localSheetId="7">#REF!</definedName>
    <definedName name="T1?axis?ПРД?РЕГ" localSheetId="8">#REF!</definedName>
    <definedName name="T1?axis?ПРД?РЕГ" localSheetId="11">#REF!</definedName>
    <definedName name="T1?axis?ПРД?РЕГ" localSheetId="12">#REF!</definedName>
    <definedName name="T1?axis?ПРД?РЕГ" localSheetId="14">#REF!</definedName>
    <definedName name="T1?axis?ПРД?РЕГ" localSheetId="16">#REF!</definedName>
    <definedName name="T1?axis?ПРД?РЕГ" localSheetId="2">#REF!</definedName>
    <definedName name="T1?axis?ПРД?РЕГ" localSheetId="5">#REF!</definedName>
    <definedName name="T1?axis?ПРД?РЕГ" localSheetId="6">#REF!</definedName>
    <definedName name="T1?axis?ПРД?РЕГ" localSheetId="18">#REF!</definedName>
    <definedName name="T1?axis?ПРД?РЕГ" localSheetId="19">#REF!</definedName>
    <definedName name="T1?axis?ПРД?РЕГ">#REF!</definedName>
    <definedName name="T1?axis?ПРД2?2005" localSheetId="7">'5.1 I ПР i'!P1_T1?axis?ПРД2?2005,'5.1 I ПР i'!P2_T1?axis?ПРД2?2005,'5.1 I ПР i'!P3_T1?axis?ПРД2?2005</definedName>
    <definedName name="T1?axis?ПРД2?2005" localSheetId="8">'5.2 II НР i'!P1_T1?axis?ПРД2?2005,'5.2 II НР i'!P2_T1?axis?ПРД2?2005,'5.2 II НР i'!P3_T1?axis?ПРД2?2005</definedName>
    <definedName name="T1?axis?ПРД2?2005" localSheetId="9">P1_T1?axis?ПРД2?2005,P2_T1?axis?ПРД2?2005,P3_T1?axis?ПРД2?2005</definedName>
    <definedName name="T1?axis?ПРД2?2005" localSheetId="10">P1_T1?axis?ПРД2?2005,P2_T1?axis?ПРД2?2005,P3_T1?axis?ПРД2?2005</definedName>
    <definedName name="T1?axis?ПРД2?2005" localSheetId="11">'5.3.2.  КНР'!P1_T1?axis?ПРД2?2005,'5.3.2.  КНР'!P2_T1?axis?ПРД2?2005,'5.3.2.  КНР'!P3_T1?axis?ПРД2?2005</definedName>
    <definedName name="T1?axis?ПРД2?2005" localSheetId="12">'5.3.3.  КНВВ'!P1_T1?axis?ПРД2?2005,'5.3.3.  КНВВ'!P2_T1?axis?ПРД2?2005,'5.3.3.  КНВВ'!P3_T1?axis?ПРД2?2005</definedName>
    <definedName name="T1?axis?ПРД2?2005" localSheetId="14">'5.3.3.2'!P1_T1?axis?ПРД2?2005,'5.3.3.2'!P2_T1?axis?ПРД2?2005,'5.3.3.2'!P3_T1?axis?ПРД2?2005</definedName>
    <definedName name="T1?axis?ПРД2?2005" localSheetId="16">'5.3.4.  КПО'!P1_T1?axis?ПРД2?2005,'5.3.4.  КПО'!P2_T1?axis?ПРД2?2005,'5.3.4.  КПО'!P3_T1?axis?ПРД2?2005</definedName>
    <definedName name="T1?axis?ПРД2?2005" localSheetId="6">'Пр 5. НВВ i'!P1_T1?axis?ПРД2?2005,'Пр 5. НВВ i'!P2_T1?axis?ПРД2?2005,'Пр 5. НВВ i'!P3_T1?axis?ПРД2?2005</definedName>
    <definedName name="T1?axis?ПРД2?2005" localSheetId="18">'Пр 5.3.5 В i корр ИП'!P1_T1?axis?ПРД2?2005,'Пр 5.3.5 В i корр ИП'!P2_T1?axis?ПРД2?2005,'Пр 5.3.5 В i корр ИП'!P3_T1?axis?ПРД2?2005</definedName>
    <definedName name="T1?axis?ПРД2?2005" localSheetId="19">'Пр 5.3.6 IV КНК i-2'!P1_T1?axis?ПРД2?2005,'Пр 5.3.6 IV КНК i-2'!P2_T1?axis?ПРД2?2005,'Пр 5.3.6 IV КНК i-2'!P3_T1?axis?ПРД2?2005</definedName>
    <definedName name="T1?axis?ПРД2?2005">P1_T1?axis?ПРД2?2005,P2_T1?axis?ПРД2?2005,P3_T1?axis?ПРД2?2005</definedName>
    <definedName name="T1?axis?ПРД2?2006" localSheetId="7">'5.1 I ПР i'!P1_T1?axis?ПРД2?2006,'5.1 I ПР i'!P2_T1?axis?ПРД2?2006,'5.1 I ПР i'!P3_T1?axis?ПРД2?2006</definedName>
    <definedName name="T1?axis?ПРД2?2006" localSheetId="8">'5.2 II НР i'!P1_T1?axis?ПРД2?2006,'5.2 II НР i'!P2_T1?axis?ПРД2?2006,'5.2 II НР i'!P3_T1?axis?ПРД2?2006</definedName>
    <definedName name="T1?axis?ПРД2?2006" localSheetId="9">P1_T1?axis?ПРД2?2006,P2_T1?axis?ПРД2?2006,P3_T1?axis?ПРД2?2006</definedName>
    <definedName name="T1?axis?ПРД2?2006" localSheetId="10">P1_T1?axis?ПРД2?2006,P2_T1?axis?ПРД2?2006,P3_T1?axis?ПРД2?2006</definedName>
    <definedName name="T1?axis?ПРД2?2006" localSheetId="11">'5.3.2.  КНР'!P1_T1?axis?ПРД2?2006,'5.3.2.  КНР'!P2_T1?axis?ПРД2?2006,'5.3.2.  КНР'!P3_T1?axis?ПРД2?2006</definedName>
    <definedName name="T1?axis?ПРД2?2006" localSheetId="12">'5.3.3.  КНВВ'!P1_T1?axis?ПРД2?2006,'5.3.3.  КНВВ'!P2_T1?axis?ПРД2?2006,'5.3.3.  КНВВ'!P3_T1?axis?ПРД2?2006</definedName>
    <definedName name="T1?axis?ПРД2?2006" localSheetId="14">'5.3.3.2'!P1_T1?axis?ПРД2?2006,'5.3.3.2'!P2_T1?axis?ПРД2?2006,'5.3.3.2'!P3_T1?axis?ПРД2?2006</definedName>
    <definedName name="T1?axis?ПРД2?2006" localSheetId="16">'5.3.4.  КПО'!P1_T1?axis?ПРД2?2006,'5.3.4.  КПО'!P2_T1?axis?ПРД2?2006,'5.3.4.  КПО'!P3_T1?axis?ПРД2?2006</definedName>
    <definedName name="T1?axis?ПРД2?2006" localSheetId="6">'Пр 5. НВВ i'!P1_T1?axis?ПРД2?2006,'Пр 5. НВВ i'!P2_T1?axis?ПРД2?2006,'Пр 5. НВВ i'!P3_T1?axis?ПРД2?2006</definedName>
    <definedName name="T1?axis?ПРД2?2006" localSheetId="18">'Пр 5.3.5 В i корр ИП'!P1_T1?axis?ПРД2?2006,'Пр 5.3.5 В i корр ИП'!P2_T1?axis?ПРД2?2006,'Пр 5.3.5 В i корр ИП'!P3_T1?axis?ПРД2?2006</definedName>
    <definedName name="T1?axis?ПРД2?2006" localSheetId="19">'Пр 5.3.6 IV КНК i-2'!P1_T1?axis?ПРД2?2006,'Пр 5.3.6 IV КНК i-2'!P2_T1?axis?ПРД2?2006,'Пр 5.3.6 IV КНК i-2'!P3_T1?axis?ПРД2?2006</definedName>
    <definedName name="T1?axis?ПРД2?2006">P1_T1?axis?ПРД2?2006,P2_T1?axis?ПРД2?2006,P3_T1?axis?ПРД2?2006</definedName>
    <definedName name="T1?axis?ПФ?ПЛАН" localSheetId="9">'[46]1'!$I$6:$I$23,'[46]1'!$D$6:$D$23,'[46]1'!$K$6:$K$23,'[46]1'!$F$6:$F$23</definedName>
    <definedName name="T1?axis?ПФ?ПЛАН" localSheetId="10">'[46]1'!$I$6:$I$23,'[46]1'!$D$6:$D$23,'[46]1'!$K$6:$K$23,'[46]1'!$F$6:$F$23</definedName>
    <definedName name="T1?axis?ПФ?ПЛАН" localSheetId="6">'[46]1'!$I$6:$I$23,'[46]1'!$D$6:$D$23,'[46]1'!$K$6:$K$23,'[46]1'!$F$6:$F$23</definedName>
    <definedName name="T1?axis?ПФ?ПЛАН">'[44]1'!$I$6:$I$23,'[44]1'!$D$6:$D$23,'[44]1'!$K$6:$K$23,'[44]1'!$F$6:$F$23</definedName>
    <definedName name="T1?axis?ПФ?ФАКТ" localSheetId="9">'[46]1'!$J$6:$J$23,'[46]1'!$E$6:$E$23,'[46]1'!$L$6:$L$23,'[46]1'!$G$6:$G$23</definedName>
    <definedName name="T1?axis?ПФ?ФАКТ" localSheetId="10">'[46]1'!$J$6:$J$23,'[46]1'!$E$6:$E$23,'[46]1'!$L$6:$L$23,'[46]1'!$G$6:$G$23</definedName>
    <definedName name="T1?axis?ПФ?ФАКТ" localSheetId="6">'[46]1'!$J$6:$J$23,'[46]1'!$E$6:$E$23,'[46]1'!$L$6:$L$23,'[46]1'!$G$6:$G$23</definedName>
    <definedName name="T1?axis?ПФ?ФАКТ">'[44]1'!$J$6:$J$23,'[44]1'!$E$6:$E$23,'[44]1'!$L$6:$L$23,'[44]1'!$G$6:$G$23</definedName>
    <definedName name="T1?Data" localSheetId="9">'[46]1'!$D$6:$L$12,   '[46]1'!$D$14:$L$18,   '[46]1'!$D$20:$L$23</definedName>
    <definedName name="T1?Data" localSheetId="10">'[46]1'!$D$6:$L$12,   '[46]1'!$D$14:$L$18,   '[46]1'!$D$20:$L$23</definedName>
    <definedName name="T1?Data" localSheetId="6">'[46]1'!$D$6:$L$12,   '[46]1'!$D$14:$L$18,   '[46]1'!$D$20:$L$23</definedName>
    <definedName name="T1?Data">'[44]1'!$D$6:$L$12,   '[44]1'!$D$14:$L$18,   '[44]1'!$D$20:$L$23</definedName>
    <definedName name="T1?Fuel_type" localSheetId="7">#REF!,#REF!,#REF!,#REF!,#REF!,#REF!,#REF!,#REF!,#REF!,#REF!,'5.1 I ПР i'!P1_T1?Fuel_type</definedName>
    <definedName name="T1?Fuel_type" localSheetId="8">#REF!,#REF!,#REF!,#REF!,#REF!,#REF!,#REF!,#REF!,#REF!,#REF!,'5.2 II НР i'!P1_T1?Fuel_type</definedName>
    <definedName name="T1?Fuel_type" localSheetId="9">#REF!,#REF!,#REF!,#REF!,#REF!,#REF!,#REF!,#REF!,#REF!,#REF!,P1_T1?Fuel_type</definedName>
    <definedName name="T1?Fuel_type" localSheetId="10">#REF!,#REF!,#REF!,#REF!,#REF!,#REF!,#REF!,#REF!,#REF!,#REF!,P1_T1?Fuel_type</definedName>
    <definedName name="T1?Fuel_type" localSheetId="11">#REF!,#REF!,#REF!,#REF!,#REF!,#REF!,#REF!,#REF!,#REF!,#REF!,'5.3.2.  КНР'!P1_T1?Fuel_type</definedName>
    <definedName name="T1?Fuel_type" localSheetId="12">#REF!,#REF!,#REF!,#REF!,#REF!,#REF!,#REF!,#REF!,#REF!,#REF!,'5.3.3.  КНВВ'!P1_T1?Fuel_type</definedName>
    <definedName name="T1?Fuel_type" localSheetId="14">#REF!,#REF!,#REF!,#REF!,#REF!,#REF!,#REF!,#REF!,#REF!,#REF!,'5.3.3.2'!P1_T1?Fuel_type</definedName>
    <definedName name="T1?Fuel_type" localSheetId="16">#REF!,#REF!,#REF!,#REF!,#REF!,#REF!,#REF!,#REF!,#REF!,#REF!,'5.3.4.  КПО'!P1_T1?Fuel_type</definedName>
    <definedName name="T1?Fuel_type" localSheetId="6">#REF!,#REF!,#REF!,#REF!,#REF!,#REF!,#REF!,#REF!,#REF!,#REF!,'Пр 5. НВВ i'!P1_T1?Fuel_type</definedName>
    <definedName name="T1?Fuel_type" localSheetId="18">#REF!,#REF!,#REF!,#REF!,#REF!,#REF!,#REF!,#REF!,#REF!,#REF!,'Пр 5.3.5 В i корр ИП'!P1_T1?Fuel_type</definedName>
    <definedName name="T1?Fuel_type" localSheetId="19">#REF!,#REF!,#REF!,#REF!,#REF!,#REF!,#REF!,#REF!,#REF!,#REF!,'Пр 5.3.6 IV КНК i-2'!P1_T1?Fuel_type</definedName>
    <definedName name="T1?Fuel_type">#REF!,#REF!,#REF!,#REF!,#REF!,#REF!,#REF!,#REF!,#REF!,#REF!,P1_T1?Fuel_type</definedName>
    <definedName name="T1?item_ext?РОСТ" localSheetId="7">#REF!</definedName>
    <definedName name="T1?item_ext?РОСТ" localSheetId="8">#REF!</definedName>
    <definedName name="T1?item_ext?РОСТ" localSheetId="11">#REF!</definedName>
    <definedName name="T1?item_ext?РОСТ" localSheetId="12">#REF!</definedName>
    <definedName name="T1?item_ext?РОСТ" localSheetId="14">#REF!</definedName>
    <definedName name="T1?item_ext?РОСТ" localSheetId="16">#REF!</definedName>
    <definedName name="T1?item_ext?РОСТ" localSheetId="2">#REF!</definedName>
    <definedName name="T1?item_ext?РОСТ" localSheetId="5">#REF!</definedName>
    <definedName name="T1?item_ext?РОСТ" localSheetId="6">#REF!</definedName>
    <definedName name="T1?item_ext?РОСТ" localSheetId="18">#REF!</definedName>
    <definedName name="T1?item_ext?РОСТ" localSheetId="19">#REF!</definedName>
    <definedName name="T1?item_ext?РОСТ">#REF!</definedName>
    <definedName name="T1?L1" localSheetId="7">#REF!</definedName>
    <definedName name="T1?L1" localSheetId="8">#REF!</definedName>
    <definedName name="T1?L1" localSheetId="11">#REF!</definedName>
    <definedName name="T1?L1" localSheetId="12">#REF!</definedName>
    <definedName name="T1?L1" localSheetId="14">#REF!</definedName>
    <definedName name="T1?L1" localSheetId="16">#REF!</definedName>
    <definedName name="T1?L1" localSheetId="2">#REF!</definedName>
    <definedName name="T1?L1" localSheetId="5">#REF!</definedName>
    <definedName name="T1?L1" localSheetId="6">#REF!</definedName>
    <definedName name="T1?L1" localSheetId="18">#REF!</definedName>
    <definedName name="T1?L1" localSheetId="19">#REF!</definedName>
    <definedName name="T1?L1">#REF!</definedName>
    <definedName name="T1?L1.1.1" localSheetId="7">'5.1 I ПР i'!P1_T1?L1.1.1,'5.1 I ПР i'!P2_T1?L1.1.1,'5.1 I ПР i'!P3_T1?L1.1.1</definedName>
    <definedName name="T1?L1.1.1" localSheetId="8">'5.2 II НР i'!P1_T1?L1.1.1,'5.2 II НР i'!P2_T1?L1.1.1,'5.2 II НР i'!P3_T1?L1.1.1</definedName>
    <definedName name="T1?L1.1.1" localSheetId="9">P1_T1?L1.1.1,P2_T1?L1.1.1,P3_T1?L1.1.1</definedName>
    <definedName name="T1?L1.1.1" localSheetId="10">P1_T1?L1.1.1,P2_T1?L1.1.1,P3_T1?L1.1.1</definedName>
    <definedName name="T1?L1.1.1" localSheetId="11">'5.3.2.  КНР'!P1_T1?L1.1.1,'5.3.2.  КНР'!P2_T1?L1.1.1,'5.3.2.  КНР'!P3_T1?L1.1.1</definedName>
    <definedName name="T1?L1.1.1" localSheetId="12">'5.3.3.  КНВВ'!P1_T1?L1.1.1,'5.3.3.  КНВВ'!P2_T1?L1.1.1,'5.3.3.  КНВВ'!P3_T1?L1.1.1</definedName>
    <definedName name="T1?L1.1.1" localSheetId="14">'5.3.3.2'!P1_T1?L1.1.1,'5.3.3.2'!P2_T1?L1.1.1,'5.3.3.2'!P3_T1?L1.1.1</definedName>
    <definedName name="T1?L1.1.1" localSheetId="16">'5.3.4.  КПО'!P1_T1?L1.1.1,'5.3.4.  КПО'!P2_T1?L1.1.1,'5.3.4.  КПО'!P3_T1?L1.1.1</definedName>
    <definedName name="T1?L1.1.1" localSheetId="6">'Пр 5. НВВ i'!P1_T1?L1.1.1,'Пр 5. НВВ i'!P2_T1?L1.1.1,'Пр 5. НВВ i'!P3_T1?L1.1.1</definedName>
    <definedName name="T1?L1.1.1" localSheetId="18">'Пр 5.3.5 В i корр ИП'!P1_T1?L1.1.1,'Пр 5.3.5 В i корр ИП'!P2_T1?L1.1.1,'Пр 5.3.5 В i корр ИП'!P3_T1?L1.1.1</definedName>
    <definedName name="T1?L1.1.1" localSheetId="19">'Пр 5.3.6 IV КНК i-2'!P1_T1?L1.1.1,'Пр 5.3.6 IV КНК i-2'!P2_T1?L1.1.1,'Пр 5.3.6 IV КНК i-2'!P3_T1?L1.1.1</definedName>
    <definedName name="T1?L1.1.1">P1_T1?L1.1.1,P2_T1?L1.1.1,P3_T1?L1.1.1</definedName>
    <definedName name="T1?L1.1.1.1" localSheetId="7">'5.1 I ПР i'!P1_T1?L1.1.1.1,'5.1 I ПР i'!P2_T1?L1.1.1.1,'5.1 I ПР i'!P3_T1?L1.1.1.1</definedName>
    <definedName name="T1?L1.1.1.1" localSheetId="8">'5.2 II НР i'!P1_T1?L1.1.1.1,'5.2 II НР i'!P2_T1?L1.1.1.1,'5.2 II НР i'!P3_T1?L1.1.1.1</definedName>
    <definedName name="T1?L1.1.1.1" localSheetId="9">P1_T1?L1.1.1.1,P2_T1?L1.1.1.1,P3_T1?L1.1.1.1</definedName>
    <definedName name="T1?L1.1.1.1" localSheetId="10">P1_T1?L1.1.1.1,P2_T1?L1.1.1.1,P3_T1?L1.1.1.1</definedName>
    <definedName name="T1?L1.1.1.1" localSheetId="11">'5.3.2.  КНР'!P1_T1?L1.1.1.1,'5.3.2.  КНР'!P2_T1?L1.1.1.1,'5.3.2.  КНР'!P3_T1?L1.1.1.1</definedName>
    <definedName name="T1?L1.1.1.1" localSheetId="12">'5.3.3.  КНВВ'!P1_T1?L1.1.1.1,'5.3.3.  КНВВ'!P2_T1?L1.1.1.1,'5.3.3.  КНВВ'!P3_T1?L1.1.1.1</definedName>
    <definedName name="T1?L1.1.1.1" localSheetId="14">'5.3.3.2'!P1_T1?L1.1.1.1,'5.3.3.2'!P2_T1?L1.1.1.1,'5.3.3.2'!P3_T1?L1.1.1.1</definedName>
    <definedName name="T1?L1.1.1.1" localSheetId="16">'5.3.4.  КПО'!P1_T1?L1.1.1.1,'5.3.4.  КПО'!P2_T1?L1.1.1.1,'5.3.4.  КПО'!P3_T1?L1.1.1.1</definedName>
    <definedName name="T1?L1.1.1.1" localSheetId="6">'Пр 5. НВВ i'!P1_T1?L1.1.1.1,'Пр 5. НВВ i'!P2_T1?L1.1.1.1,'Пр 5. НВВ i'!P3_T1?L1.1.1.1</definedName>
    <definedName name="T1?L1.1.1.1" localSheetId="18">'Пр 5.3.5 В i корр ИП'!P1_T1?L1.1.1.1,'Пр 5.3.5 В i корр ИП'!P2_T1?L1.1.1.1,'Пр 5.3.5 В i корр ИП'!P3_T1?L1.1.1.1</definedName>
    <definedName name="T1?L1.1.1.1" localSheetId="19">'Пр 5.3.6 IV КНК i-2'!P1_T1?L1.1.1.1,'Пр 5.3.6 IV КНК i-2'!P2_T1?L1.1.1.1,'Пр 5.3.6 IV КНК i-2'!P3_T1?L1.1.1.1</definedName>
    <definedName name="T1?L1.1.1.1">P1_T1?L1.1.1.1,P2_T1?L1.1.1.1,P3_T1?L1.1.1.1</definedName>
    <definedName name="T1?L1.1.2" localSheetId="7">'5.1 I ПР i'!P2_T1?L1.1.2,'5.1 I ПР i'!P3_T1?L1.1.2</definedName>
    <definedName name="T1?L1.1.2" localSheetId="8">'5.2 II НР i'!P2_T1?L1.1.2,'5.2 II НР i'!P3_T1?L1.1.2</definedName>
    <definedName name="T1?L1.1.2" localSheetId="9">P2_T1?L1.1.2,'5.3 III. В i'!P3_T1?L1.1.2</definedName>
    <definedName name="T1?L1.1.2" localSheetId="10">P2_T1?L1.1.2,'5.3.1.  КПР'!P3_T1?L1.1.2</definedName>
    <definedName name="T1?L1.1.2" localSheetId="11">'5.3.2.  КНР'!P2_T1?L1.1.2,'5.3.2.  КНР'!P3_T1?L1.1.2</definedName>
    <definedName name="T1?L1.1.2" localSheetId="12">'5.3.3.  КНВВ'!P2_T1?L1.1.2,'5.3.3.  КНВВ'!P3_T1?L1.1.2</definedName>
    <definedName name="T1?L1.1.2" localSheetId="14">'5.3.3.2'!P2_T1?L1.1.2,'5.3.3.2'!P3_T1?L1.1.2</definedName>
    <definedName name="T1?L1.1.2" localSheetId="16">'5.3.4.  КПО'!P2_T1?L1.1.2,'5.3.4.  КПО'!P3_T1?L1.1.2</definedName>
    <definedName name="T1?L1.1.2" localSheetId="6">'Пр 5. НВВ i'!P2_T1?L1.1.2,'Пр 5. НВВ i'!P3_T1?L1.1.2</definedName>
    <definedName name="T1?L1.1.2" localSheetId="18">'Пр 5.3.5 В i корр ИП'!P2_T1?L1.1.2,'Пр 5.3.5 В i корр ИП'!P3_T1?L1.1.2</definedName>
    <definedName name="T1?L1.1.2" localSheetId="19">'Пр 5.3.6 IV КНК i-2'!P2_T1?L1.1.2,'Пр 5.3.6 IV КНК i-2'!P3_T1?L1.1.2</definedName>
    <definedName name="T1?L1.1.2">P2_T1?L1.1.2,P3_T1?L1.1.2</definedName>
    <definedName name="T1?L1.1.2.1" localSheetId="7">'5.1 I ПР i'!P1_T1?L1.1.2.1,'5.1 I ПР i'!P2_T1?L1.1.2.1,'5.1 I ПР i'!P3_T1?L1.1.2.1</definedName>
    <definedName name="T1?L1.1.2.1" localSheetId="8">'5.2 II НР i'!P1_T1?L1.1.2.1,'5.2 II НР i'!P2_T1?L1.1.2.1,'5.2 II НР i'!P3_T1?L1.1.2.1</definedName>
    <definedName name="T1?L1.1.2.1" localSheetId="9">P1_T1?L1.1.2.1,P2_T1?L1.1.2.1,P3_T1?L1.1.2.1</definedName>
    <definedName name="T1?L1.1.2.1" localSheetId="10">P1_T1?L1.1.2.1,P2_T1?L1.1.2.1,P3_T1?L1.1.2.1</definedName>
    <definedName name="T1?L1.1.2.1" localSheetId="11">'5.3.2.  КНР'!P1_T1?L1.1.2.1,'5.3.2.  КНР'!P2_T1?L1.1.2.1,'5.3.2.  КНР'!P3_T1?L1.1.2.1</definedName>
    <definedName name="T1?L1.1.2.1" localSheetId="12">'5.3.3.  КНВВ'!P1_T1?L1.1.2.1,'5.3.3.  КНВВ'!P2_T1?L1.1.2.1,'5.3.3.  КНВВ'!P3_T1?L1.1.2.1</definedName>
    <definedName name="T1?L1.1.2.1" localSheetId="14">'5.3.3.2'!P1_T1?L1.1.2.1,'5.3.3.2'!P2_T1?L1.1.2.1,'5.3.3.2'!P3_T1?L1.1.2.1</definedName>
    <definedName name="T1?L1.1.2.1" localSheetId="16">'5.3.4.  КПО'!P1_T1?L1.1.2.1,'5.3.4.  КПО'!P2_T1?L1.1.2.1,'5.3.4.  КПО'!P3_T1?L1.1.2.1</definedName>
    <definedName name="T1?L1.1.2.1" localSheetId="6">'Пр 5. НВВ i'!P1_T1?L1.1.2.1,'Пр 5. НВВ i'!P2_T1?L1.1.2.1,'Пр 5. НВВ i'!P3_T1?L1.1.2.1</definedName>
    <definedName name="T1?L1.1.2.1" localSheetId="18">'Пр 5.3.5 В i корр ИП'!P1_T1?L1.1.2.1,'Пр 5.3.5 В i корр ИП'!P2_T1?L1.1.2.1,'Пр 5.3.5 В i корр ИП'!P3_T1?L1.1.2.1</definedName>
    <definedName name="T1?L1.1.2.1" localSheetId="19">'Пр 5.3.6 IV КНК i-2'!P1_T1?L1.1.2.1,'Пр 5.3.6 IV КНК i-2'!P2_T1?L1.1.2.1,'Пр 5.3.6 IV КНК i-2'!P3_T1?L1.1.2.1</definedName>
    <definedName name="T1?L1.1.2.1">P1_T1?L1.1.2.1,P2_T1?L1.1.2.1,P3_T1?L1.1.2.1</definedName>
    <definedName name="T1?L1.1.2.1.1" localSheetId="7">#REF!,#REF!,#REF!,#REF!,'5.1 I ПР i'!P1_T1?L1.1.2.1.1,'5.1 I ПР i'!P2_T1?L1.1.2.1.1,'5.1 I ПР i'!P3_T1?L1.1.2.1.1</definedName>
    <definedName name="T1?L1.1.2.1.1" localSheetId="8">#REF!,#REF!,#REF!,#REF!,'5.2 II НР i'!P1_T1?L1.1.2.1.1,'5.2 II НР i'!P2_T1?L1.1.2.1.1,'5.2 II НР i'!P3_T1?L1.1.2.1.1</definedName>
    <definedName name="T1?L1.1.2.1.1" localSheetId="9">#REF!,#REF!,#REF!,#REF!,P1_T1?L1.1.2.1.1,P2_T1?L1.1.2.1.1,P3_T1?L1.1.2.1.1</definedName>
    <definedName name="T1?L1.1.2.1.1" localSheetId="10">#REF!,#REF!,#REF!,#REF!,P1_T1?L1.1.2.1.1,P2_T1?L1.1.2.1.1,P3_T1?L1.1.2.1.1</definedName>
    <definedName name="T1?L1.1.2.1.1" localSheetId="11">#REF!,#REF!,#REF!,#REF!,'5.3.2.  КНР'!P1_T1?L1.1.2.1.1,'5.3.2.  КНР'!P2_T1?L1.1.2.1.1,'5.3.2.  КНР'!P3_T1?L1.1.2.1.1</definedName>
    <definedName name="T1?L1.1.2.1.1" localSheetId="12">#REF!,#REF!,#REF!,#REF!,'5.3.3.  КНВВ'!P1_T1?L1.1.2.1.1,'5.3.3.  КНВВ'!P2_T1?L1.1.2.1.1,'5.3.3.  КНВВ'!P3_T1?L1.1.2.1.1</definedName>
    <definedName name="T1?L1.1.2.1.1" localSheetId="14">#REF!,#REF!,#REF!,#REF!,'5.3.3.2'!P1_T1?L1.1.2.1.1,'5.3.3.2'!P2_T1?L1.1.2.1.1,'5.3.3.2'!P3_T1?L1.1.2.1.1</definedName>
    <definedName name="T1?L1.1.2.1.1" localSheetId="16">#REF!,#REF!,#REF!,#REF!,'5.3.4.  КПО'!P1_T1?L1.1.2.1.1,'5.3.4.  КПО'!P2_T1?L1.1.2.1.1,'5.3.4.  КПО'!P3_T1?L1.1.2.1.1</definedName>
    <definedName name="T1?L1.1.2.1.1" localSheetId="6">#REF!,#REF!,#REF!,#REF!,'Пр 5. НВВ i'!P1_T1?L1.1.2.1.1,'Пр 5. НВВ i'!P2_T1?L1.1.2.1.1,'Пр 5. НВВ i'!P3_T1?L1.1.2.1.1</definedName>
    <definedName name="T1?L1.1.2.1.1" localSheetId="18">#REF!,#REF!,#REF!,#REF!,'Пр 5.3.5 В i корр ИП'!P1_T1?L1.1.2.1.1,'Пр 5.3.5 В i корр ИП'!P2_T1?L1.1.2.1.1,'Пр 5.3.5 В i корр ИП'!P3_T1?L1.1.2.1.1</definedName>
    <definedName name="T1?L1.1.2.1.1" localSheetId="19">#REF!,#REF!,#REF!,#REF!,'Пр 5.3.6 IV КНК i-2'!P1_T1?L1.1.2.1.1,'Пр 5.3.6 IV КНК i-2'!P2_T1?L1.1.2.1.1,'Пр 5.3.6 IV КНК i-2'!P3_T1?L1.1.2.1.1</definedName>
    <definedName name="T1?L1.1.2.1.1">#REF!,#REF!,#REF!,#REF!,P1_T1?L1.1.2.1.1,P2_T1?L1.1.2.1.1,P3_T1?L1.1.2.1.1</definedName>
    <definedName name="T1?L1.1.2.1.2" localSheetId="7">#REF!,#REF!,#REF!,#REF!,'5.1 I ПР i'!P1_T1?L1.1.2.1.2,'5.1 I ПР i'!P2_T1?L1.1.2.1.2,'5.1 I ПР i'!P3_T1?L1.1.2.1.2</definedName>
    <definedName name="T1?L1.1.2.1.2" localSheetId="8">#REF!,#REF!,#REF!,#REF!,'5.2 II НР i'!P1_T1?L1.1.2.1.2,'5.2 II НР i'!P2_T1?L1.1.2.1.2,'5.2 II НР i'!P3_T1?L1.1.2.1.2</definedName>
    <definedName name="T1?L1.1.2.1.2" localSheetId="9">#REF!,#REF!,#REF!,#REF!,P1_T1?L1.1.2.1.2,P2_T1?L1.1.2.1.2,P3_T1?L1.1.2.1.2</definedName>
    <definedName name="T1?L1.1.2.1.2" localSheetId="10">#REF!,#REF!,#REF!,#REF!,P1_T1?L1.1.2.1.2,P2_T1?L1.1.2.1.2,P3_T1?L1.1.2.1.2</definedName>
    <definedName name="T1?L1.1.2.1.2" localSheetId="11">#REF!,#REF!,#REF!,#REF!,'5.3.2.  КНР'!P1_T1?L1.1.2.1.2,'5.3.2.  КНР'!P2_T1?L1.1.2.1.2,'5.3.2.  КНР'!P3_T1?L1.1.2.1.2</definedName>
    <definedName name="T1?L1.1.2.1.2" localSheetId="12">#REF!,#REF!,#REF!,#REF!,'5.3.3.  КНВВ'!P1_T1?L1.1.2.1.2,'5.3.3.  КНВВ'!P2_T1?L1.1.2.1.2,'5.3.3.  КНВВ'!P3_T1?L1.1.2.1.2</definedName>
    <definedName name="T1?L1.1.2.1.2" localSheetId="14">#REF!,#REF!,#REF!,#REF!,'5.3.3.2'!P1_T1?L1.1.2.1.2,'5.3.3.2'!P2_T1?L1.1.2.1.2,'5.3.3.2'!P3_T1?L1.1.2.1.2</definedName>
    <definedName name="T1?L1.1.2.1.2" localSheetId="16">#REF!,#REF!,#REF!,#REF!,'5.3.4.  КПО'!P1_T1?L1.1.2.1.2,'5.3.4.  КПО'!P2_T1?L1.1.2.1.2,'5.3.4.  КПО'!P3_T1?L1.1.2.1.2</definedName>
    <definedName name="T1?L1.1.2.1.2" localSheetId="6">#REF!,#REF!,#REF!,#REF!,'Пр 5. НВВ i'!P1_T1?L1.1.2.1.2,'Пр 5. НВВ i'!P2_T1?L1.1.2.1.2,'Пр 5. НВВ i'!P3_T1?L1.1.2.1.2</definedName>
    <definedName name="T1?L1.1.2.1.2" localSheetId="18">#REF!,#REF!,#REF!,#REF!,'Пр 5.3.5 В i корр ИП'!P1_T1?L1.1.2.1.2,'Пр 5.3.5 В i корр ИП'!P2_T1?L1.1.2.1.2,'Пр 5.3.5 В i корр ИП'!P3_T1?L1.1.2.1.2</definedName>
    <definedName name="T1?L1.1.2.1.2" localSheetId="19">#REF!,#REF!,#REF!,#REF!,'Пр 5.3.6 IV КНК i-2'!P1_T1?L1.1.2.1.2,'Пр 5.3.6 IV КНК i-2'!P2_T1?L1.1.2.1.2,'Пр 5.3.6 IV КНК i-2'!P3_T1?L1.1.2.1.2</definedName>
    <definedName name="T1?L1.1.2.1.2">#REF!,#REF!,#REF!,#REF!,P1_T1?L1.1.2.1.2,P2_T1?L1.1.2.1.2,P3_T1?L1.1.2.1.2</definedName>
    <definedName name="T1?L1.1.2.1.3" localSheetId="7">#REF!,#REF!,#REF!,#REF!,'5.1 I ПР i'!P1_T1?L1.1.2.1.3,'5.1 I ПР i'!P2_T1?L1.1.2.1.3,'5.1 I ПР i'!P3_T1?L1.1.2.1.3</definedName>
    <definedName name="T1?L1.1.2.1.3" localSheetId="8">#REF!,#REF!,#REF!,#REF!,'5.2 II НР i'!P1_T1?L1.1.2.1.3,'5.2 II НР i'!P2_T1?L1.1.2.1.3,'5.2 II НР i'!P3_T1?L1.1.2.1.3</definedName>
    <definedName name="T1?L1.1.2.1.3" localSheetId="9">#REF!,#REF!,#REF!,#REF!,P1_T1?L1.1.2.1.3,P2_T1?L1.1.2.1.3,P3_T1?L1.1.2.1.3</definedName>
    <definedName name="T1?L1.1.2.1.3" localSheetId="10">#REF!,#REF!,#REF!,#REF!,P1_T1?L1.1.2.1.3,P2_T1?L1.1.2.1.3,P3_T1?L1.1.2.1.3</definedName>
    <definedName name="T1?L1.1.2.1.3" localSheetId="11">#REF!,#REF!,#REF!,#REF!,'5.3.2.  КНР'!P1_T1?L1.1.2.1.3,'5.3.2.  КНР'!P2_T1?L1.1.2.1.3,'5.3.2.  КНР'!P3_T1?L1.1.2.1.3</definedName>
    <definedName name="T1?L1.1.2.1.3" localSheetId="12">#REF!,#REF!,#REF!,#REF!,'5.3.3.  КНВВ'!P1_T1?L1.1.2.1.3,'5.3.3.  КНВВ'!P2_T1?L1.1.2.1.3,'5.3.3.  КНВВ'!P3_T1?L1.1.2.1.3</definedName>
    <definedName name="T1?L1.1.2.1.3" localSheetId="14">#REF!,#REF!,#REF!,#REF!,'5.3.3.2'!P1_T1?L1.1.2.1.3,'5.3.3.2'!P2_T1?L1.1.2.1.3,'5.3.3.2'!P3_T1?L1.1.2.1.3</definedName>
    <definedName name="T1?L1.1.2.1.3" localSheetId="16">#REF!,#REF!,#REF!,#REF!,'5.3.4.  КПО'!P1_T1?L1.1.2.1.3,'5.3.4.  КПО'!P2_T1?L1.1.2.1.3,'5.3.4.  КПО'!P3_T1?L1.1.2.1.3</definedName>
    <definedName name="T1?L1.1.2.1.3" localSheetId="6">#REF!,#REF!,#REF!,#REF!,'Пр 5. НВВ i'!P1_T1?L1.1.2.1.3,'Пр 5. НВВ i'!P2_T1?L1.1.2.1.3,'Пр 5. НВВ i'!P3_T1?L1.1.2.1.3</definedName>
    <definedName name="T1?L1.1.2.1.3" localSheetId="18">#REF!,#REF!,#REF!,#REF!,'Пр 5.3.5 В i корр ИП'!P1_T1?L1.1.2.1.3,'Пр 5.3.5 В i корр ИП'!P2_T1?L1.1.2.1.3,'Пр 5.3.5 В i корр ИП'!P3_T1?L1.1.2.1.3</definedName>
    <definedName name="T1?L1.1.2.1.3" localSheetId="19">#REF!,#REF!,#REF!,#REF!,'Пр 5.3.6 IV КНК i-2'!P1_T1?L1.1.2.1.3,'Пр 5.3.6 IV КНК i-2'!P2_T1?L1.1.2.1.3,'Пр 5.3.6 IV КНК i-2'!P3_T1?L1.1.2.1.3</definedName>
    <definedName name="T1?L1.1.2.1.3">#REF!,#REF!,#REF!,#REF!,P1_T1?L1.1.2.1.3,P2_T1?L1.1.2.1.3,P3_T1?L1.1.2.1.3</definedName>
    <definedName name="T1?L1.1.2.2" localSheetId="7">'5.1 I ПР i'!P1_T1?L1.1.2.2,'5.1 I ПР i'!P2_T1?L1.1.2.2,'5.1 I ПР i'!P3_T1?L1.1.2.2</definedName>
    <definedName name="T1?L1.1.2.2" localSheetId="8">'5.2 II НР i'!P1_T1?L1.1.2.2,'5.2 II НР i'!P2_T1?L1.1.2.2,'5.2 II НР i'!P3_T1?L1.1.2.2</definedName>
    <definedName name="T1?L1.1.2.2" localSheetId="9">P1_T1?L1.1.2.2,P2_T1?L1.1.2.2,P3_T1?L1.1.2.2</definedName>
    <definedName name="T1?L1.1.2.2" localSheetId="10">P1_T1?L1.1.2.2,P2_T1?L1.1.2.2,P3_T1?L1.1.2.2</definedName>
    <definedName name="T1?L1.1.2.2" localSheetId="11">'5.3.2.  КНР'!P1_T1?L1.1.2.2,'5.3.2.  КНР'!P2_T1?L1.1.2.2,'5.3.2.  КНР'!P3_T1?L1.1.2.2</definedName>
    <definedName name="T1?L1.1.2.2" localSheetId="12">'5.3.3.  КНВВ'!P1_T1?L1.1.2.2,'5.3.3.  КНВВ'!P2_T1?L1.1.2.2,'5.3.3.  КНВВ'!P3_T1?L1.1.2.2</definedName>
    <definedName name="T1?L1.1.2.2" localSheetId="14">'5.3.3.2'!P1_T1?L1.1.2.2,'5.3.3.2'!P2_T1?L1.1.2.2,'5.3.3.2'!P3_T1?L1.1.2.2</definedName>
    <definedName name="T1?L1.1.2.2" localSheetId="16">'5.3.4.  КПО'!P1_T1?L1.1.2.2,'5.3.4.  КПО'!P2_T1?L1.1.2.2,'5.3.4.  КПО'!P3_T1?L1.1.2.2</definedName>
    <definedName name="T1?L1.1.2.2" localSheetId="6">'Пр 5. НВВ i'!P1_T1?L1.1.2.2,'Пр 5. НВВ i'!P2_T1?L1.1.2.2,'Пр 5. НВВ i'!P3_T1?L1.1.2.2</definedName>
    <definedName name="T1?L1.1.2.2" localSheetId="18">'Пр 5.3.5 В i корр ИП'!P1_T1?L1.1.2.2,'Пр 5.3.5 В i корр ИП'!P2_T1?L1.1.2.2,'Пр 5.3.5 В i корр ИП'!P3_T1?L1.1.2.2</definedName>
    <definedName name="T1?L1.1.2.2" localSheetId="19">'Пр 5.3.6 IV КНК i-2'!P1_T1?L1.1.2.2,'Пр 5.3.6 IV КНК i-2'!P2_T1?L1.1.2.2,'Пр 5.3.6 IV КНК i-2'!P3_T1?L1.1.2.2</definedName>
    <definedName name="T1?L1.1.2.2">P1_T1?L1.1.2.2,P2_T1?L1.1.2.2,P3_T1?L1.1.2.2</definedName>
    <definedName name="T1?L1.1.2.3" localSheetId="7">'5.1 I ПР i'!P1_T1?L1.1.2.3,'5.1 I ПР i'!P2_T1?L1.1.2.3,'5.1 I ПР i'!P3_T1?L1.1.2.3</definedName>
    <definedName name="T1?L1.1.2.3" localSheetId="8">'5.2 II НР i'!P1_T1?L1.1.2.3,'5.2 II НР i'!P2_T1?L1.1.2.3,'5.2 II НР i'!P3_T1?L1.1.2.3</definedName>
    <definedName name="T1?L1.1.2.3" localSheetId="9">P1_T1?L1.1.2.3,P2_T1?L1.1.2.3,P3_T1?L1.1.2.3</definedName>
    <definedName name="T1?L1.1.2.3" localSheetId="10">P1_T1?L1.1.2.3,P2_T1?L1.1.2.3,P3_T1?L1.1.2.3</definedName>
    <definedName name="T1?L1.1.2.3" localSheetId="11">'5.3.2.  КНР'!P1_T1?L1.1.2.3,'5.3.2.  КНР'!P2_T1?L1.1.2.3,'5.3.2.  КНР'!P3_T1?L1.1.2.3</definedName>
    <definedName name="T1?L1.1.2.3" localSheetId="12">'5.3.3.  КНВВ'!P1_T1?L1.1.2.3,'5.3.3.  КНВВ'!P2_T1?L1.1.2.3,'5.3.3.  КНВВ'!P3_T1?L1.1.2.3</definedName>
    <definedName name="T1?L1.1.2.3" localSheetId="14">'5.3.3.2'!P1_T1?L1.1.2.3,'5.3.3.2'!P2_T1?L1.1.2.3,'5.3.3.2'!P3_T1?L1.1.2.3</definedName>
    <definedName name="T1?L1.1.2.3" localSheetId="16">'5.3.4.  КПО'!P1_T1?L1.1.2.3,'5.3.4.  КПО'!P2_T1?L1.1.2.3,'5.3.4.  КПО'!P3_T1?L1.1.2.3</definedName>
    <definedName name="T1?L1.1.2.3" localSheetId="6">'Пр 5. НВВ i'!P1_T1?L1.1.2.3,'Пр 5. НВВ i'!P2_T1?L1.1.2.3,'Пр 5. НВВ i'!P3_T1?L1.1.2.3</definedName>
    <definedName name="T1?L1.1.2.3" localSheetId="18">'Пр 5.3.5 В i корр ИП'!P1_T1?L1.1.2.3,'Пр 5.3.5 В i корр ИП'!P2_T1?L1.1.2.3,'Пр 5.3.5 В i корр ИП'!P3_T1?L1.1.2.3</definedName>
    <definedName name="T1?L1.1.2.3" localSheetId="19">'Пр 5.3.6 IV КНК i-2'!P1_T1?L1.1.2.3,'Пр 5.3.6 IV КНК i-2'!P2_T1?L1.1.2.3,'Пр 5.3.6 IV КНК i-2'!P3_T1?L1.1.2.3</definedName>
    <definedName name="T1?L1.1.2.3">P1_T1?L1.1.2.3,P2_T1?L1.1.2.3,P3_T1?L1.1.2.3</definedName>
    <definedName name="T1?L1.1.2.4" localSheetId="7">'5.1 I ПР i'!P1_T1?L1.1.2.4,'5.1 I ПР i'!P2_T1?L1.1.2.4,'5.1 I ПР i'!P3_T1?L1.1.2.4</definedName>
    <definedName name="T1?L1.1.2.4" localSheetId="8">'5.2 II НР i'!P1_T1?L1.1.2.4,'5.2 II НР i'!P2_T1?L1.1.2.4,'5.2 II НР i'!P3_T1?L1.1.2.4</definedName>
    <definedName name="T1?L1.1.2.4" localSheetId="9">P1_T1?L1.1.2.4,P2_T1?L1.1.2.4,P3_T1?L1.1.2.4</definedName>
    <definedName name="T1?L1.1.2.4" localSheetId="10">P1_T1?L1.1.2.4,P2_T1?L1.1.2.4,P3_T1?L1.1.2.4</definedName>
    <definedName name="T1?L1.1.2.4" localSheetId="11">'5.3.2.  КНР'!P1_T1?L1.1.2.4,'5.3.2.  КНР'!P2_T1?L1.1.2.4,'5.3.2.  КНР'!P3_T1?L1.1.2.4</definedName>
    <definedName name="T1?L1.1.2.4" localSheetId="12">'5.3.3.  КНВВ'!P1_T1?L1.1.2.4,'5.3.3.  КНВВ'!P2_T1?L1.1.2.4,'5.3.3.  КНВВ'!P3_T1?L1.1.2.4</definedName>
    <definedName name="T1?L1.1.2.4" localSheetId="14">'5.3.3.2'!P1_T1?L1.1.2.4,'5.3.3.2'!P2_T1?L1.1.2.4,'5.3.3.2'!P3_T1?L1.1.2.4</definedName>
    <definedName name="T1?L1.1.2.4" localSheetId="16">'5.3.4.  КПО'!P1_T1?L1.1.2.4,'5.3.4.  КПО'!P2_T1?L1.1.2.4,'5.3.4.  КПО'!P3_T1?L1.1.2.4</definedName>
    <definedName name="T1?L1.1.2.4" localSheetId="6">'Пр 5. НВВ i'!P1_T1?L1.1.2.4,'Пр 5. НВВ i'!P2_T1?L1.1.2.4,'Пр 5. НВВ i'!P3_T1?L1.1.2.4</definedName>
    <definedName name="T1?L1.1.2.4" localSheetId="18">'Пр 5.3.5 В i корр ИП'!P1_T1?L1.1.2.4,'Пр 5.3.5 В i корр ИП'!P2_T1?L1.1.2.4,'Пр 5.3.5 В i корр ИП'!P3_T1?L1.1.2.4</definedName>
    <definedName name="T1?L1.1.2.4" localSheetId="19">'Пр 5.3.6 IV КНК i-2'!P1_T1?L1.1.2.4,'Пр 5.3.6 IV КНК i-2'!P2_T1?L1.1.2.4,'Пр 5.3.6 IV КНК i-2'!P3_T1?L1.1.2.4</definedName>
    <definedName name="T1?L1.1.2.4">P1_T1?L1.1.2.4,P2_T1?L1.1.2.4,P3_T1?L1.1.2.4</definedName>
    <definedName name="T1?L1.1.2.5" localSheetId="7">'5.1 I ПР i'!P1_T1?L1.1.2.5,'5.1 I ПР i'!P2_T1?L1.1.2.5,'5.1 I ПР i'!P3_T1?L1.1.2.5</definedName>
    <definedName name="T1?L1.1.2.5" localSheetId="8">'5.2 II НР i'!P1_T1?L1.1.2.5,'5.2 II НР i'!P2_T1?L1.1.2.5,'5.2 II НР i'!P3_T1?L1.1.2.5</definedName>
    <definedName name="T1?L1.1.2.5" localSheetId="9">P1_T1?L1.1.2.5,P2_T1?L1.1.2.5,P3_T1?L1.1.2.5</definedName>
    <definedName name="T1?L1.1.2.5" localSheetId="10">P1_T1?L1.1.2.5,P2_T1?L1.1.2.5,P3_T1?L1.1.2.5</definedName>
    <definedName name="T1?L1.1.2.5" localSheetId="11">'5.3.2.  КНР'!P1_T1?L1.1.2.5,'5.3.2.  КНР'!P2_T1?L1.1.2.5,'5.3.2.  КНР'!P3_T1?L1.1.2.5</definedName>
    <definedName name="T1?L1.1.2.5" localSheetId="12">'5.3.3.  КНВВ'!P1_T1?L1.1.2.5,'5.3.3.  КНВВ'!P2_T1?L1.1.2.5,'5.3.3.  КНВВ'!P3_T1?L1.1.2.5</definedName>
    <definedName name="T1?L1.1.2.5" localSheetId="14">'5.3.3.2'!P1_T1?L1.1.2.5,'5.3.3.2'!P2_T1?L1.1.2.5,'5.3.3.2'!P3_T1?L1.1.2.5</definedName>
    <definedName name="T1?L1.1.2.5" localSheetId="16">'5.3.4.  КПО'!P1_T1?L1.1.2.5,'5.3.4.  КПО'!P2_T1?L1.1.2.5,'5.3.4.  КПО'!P3_T1?L1.1.2.5</definedName>
    <definedName name="T1?L1.1.2.5" localSheetId="6">'Пр 5. НВВ i'!P1_T1?L1.1.2.5,'Пр 5. НВВ i'!P2_T1?L1.1.2.5,'Пр 5. НВВ i'!P3_T1?L1.1.2.5</definedName>
    <definedName name="T1?L1.1.2.5" localSheetId="18">'Пр 5.3.5 В i корр ИП'!P1_T1?L1.1.2.5,'Пр 5.3.5 В i корр ИП'!P2_T1?L1.1.2.5,'Пр 5.3.5 В i корр ИП'!P3_T1?L1.1.2.5</definedName>
    <definedName name="T1?L1.1.2.5" localSheetId="19">'Пр 5.3.6 IV КНК i-2'!P1_T1?L1.1.2.5,'Пр 5.3.6 IV КНК i-2'!P2_T1?L1.1.2.5,'Пр 5.3.6 IV КНК i-2'!P3_T1?L1.1.2.5</definedName>
    <definedName name="T1?L1.1.2.5">P1_T1?L1.1.2.5,P2_T1?L1.1.2.5,P3_T1?L1.1.2.5</definedName>
    <definedName name="T1?L1.1.2.6" localSheetId="7">'5.1 I ПР i'!P1_T1?L1.1.2.6,'5.1 I ПР i'!P2_T1?L1.1.2.6,'5.1 I ПР i'!P3_T1?L1.1.2.6</definedName>
    <definedName name="T1?L1.1.2.6" localSheetId="8">'5.2 II НР i'!P1_T1?L1.1.2.6,'5.2 II НР i'!P2_T1?L1.1.2.6,'5.2 II НР i'!P3_T1?L1.1.2.6</definedName>
    <definedName name="T1?L1.1.2.6" localSheetId="9">P1_T1?L1.1.2.6,P2_T1?L1.1.2.6,P3_T1?L1.1.2.6</definedName>
    <definedName name="T1?L1.1.2.6" localSheetId="10">P1_T1?L1.1.2.6,P2_T1?L1.1.2.6,P3_T1?L1.1.2.6</definedName>
    <definedName name="T1?L1.1.2.6" localSheetId="11">'5.3.2.  КНР'!P1_T1?L1.1.2.6,'5.3.2.  КНР'!P2_T1?L1.1.2.6,'5.3.2.  КНР'!P3_T1?L1.1.2.6</definedName>
    <definedName name="T1?L1.1.2.6" localSheetId="12">'5.3.3.  КНВВ'!P1_T1?L1.1.2.6,'5.3.3.  КНВВ'!P2_T1?L1.1.2.6,'5.3.3.  КНВВ'!P3_T1?L1.1.2.6</definedName>
    <definedName name="T1?L1.1.2.6" localSheetId="14">'5.3.3.2'!P1_T1?L1.1.2.6,'5.3.3.2'!P2_T1?L1.1.2.6,'5.3.3.2'!P3_T1?L1.1.2.6</definedName>
    <definedName name="T1?L1.1.2.6" localSheetId="16">'5.3.4.  КПО'!P1_T1?L1.1.2.6,'5.3.4.  КПО'!P2_T1?L1.1.2.6,'5.3.4.  КПО'!P3_T1?L1.1.2.6</definedName>
    <definedName name="T1?L1.1.2.6" localSheetId="6">'Пр 5. НВВ i'!P1_T1?L1.1.2.6,'Пр 5. НВВ i'!P2_T1?L1.1.2.6,'Пр 5. НВВ i'!P3_T1?L1.1.2.6</definedName>
    <definedName name="T1?L1.1.2.6" localSheetId="18">'Пр 5.3.5 В i корр ИП'!P1_T1?L1.1.2.6,'Пр 5.3.5 В i корр ИП'!P2_T1?L1.1.2.6,'Пр 5.3.5 В i корр ИП'!P3_T1?L1.1.2.6</definedName>
    <definedName name="T1?L1.1.2.6" localSheetId="19">'Пр 5.3.6 IV КНК i-2'!P1_T1?L1.1.2.6,'Пр 5.3.6 IV КНК i-2'!P2_T1?L1.1.2.6,'Пр 5.3.6 IV КНК i-2'!P3_T1?L1.1.2.6</definedName>
    <definedName name="T1?L1.1.2.6">P1_T1?L1.1.2.6,P2_T1?L1.1.2.6,P3_T1?L1.1.2.6</definedName>
    <definedName name="T1?L1.1.2.7" localSheetId="7">'5.1 I ПР i'!P1_T1?L1.1.2.7,'5.1 I ПР i'!P2_T1?L1.1.2.7,'5.1 I ПР i'!P3_T1?L1.1.2.7</definedName>
    <definedName name="T1?L1.1.2.7" localSheetId="8">'5.2 II НР i'!P1_T1?L1.1.2.7,'5.2 II НР i'!P2_T1?L1.1.2.7,'5.2 II НР i'!P3_T1?L1.1.2.7</definedName>
    <definedName name="T1?L1.1.2.7" localSheetId="9">P1_T1?L1.1.2.7,P2_T1?L1.1.2.7,P3_T1?L1.1.2.7</definedName>
    <definedName name="T1?L1.1.2.7" localSheetId="10">P1_T1?L1.1.2.7,P2_T1?L1.1.2.7,P3_T1?L1.1.2.7</definedName>
    <definedName name="T1?L1.1.2.7" localSheetId="11">'5.3.2.  КНР'!P1_T1?L1.1.2.7,'5.3.2.  КНР'!P2_T1?L1.1.2.7,'5.3.2.  КНР'!P3_T1?L1.1.2.7</definedName>
    <definedName name="T1?L1.1.2.7" localSheetId="12">'5.3.3.  КНВВ'!P1_T1?L1.1.2.7,'5.3.3.  КНВВ'!P2_T1?L1.1.2.7,'5.3.3.  КНВВ'!P3_T1?L1.1.2.7</definedName>
    <definedName name="T1?L1.1.2.7" localSheetId="14">'5.3.3.2'!P1_T1?L1.1.2.7,'5.3.3.2'!P2_T1?L1.1.2.7,'5.3.3.2'!P3_T1?L1.1.2.7</definedName>
    <definedName name="T1?L1.1.2.7" localSheetId="16">'5.3.4.  КПО'!P1_T1?L1.1.2.7,'5.3.4.  КПО'!P2_T1?L1.1.2.7,'5.3.4.  КПО'!P3_T1?L1.1.2.7</definedName>
    <definedName name="T1?L1.1.2.7" localSheetId="6">'Пр 5. НВВ i'!P1_T1?L1.1.2.7,'Пр 5. НВВ i'!P2_T1?L1.1.2.7,'Пр 5. НВВ i'!P3_T1?L1.1.2.7</definedName>
    <definedName name="T1?L1.1.2.7" localSheetId="18">'Пр 5.3.5 В i корр ИП'!P1_T1?L1.1.2.7,'Пр 5.3.5 В i корр ИП'!P2_T1?L1.1.2.7,'Пр 5.3.5 В i корр ИП'!P3_T1?L1.1.2.7</definedName>
    <definedName name="T1?L1.1.2.7" localSheetId="19">'Пр 5.3.6 IV КНК i-2'!P1_T1?L1.1.2.7,'Пр 5.3.6 IV КНК i-2'!P2_T1?L1.1.2.7,'Пр 5.3.6 IV КНК i-2'!P3_T1?L1.1.2.7</definedName>
    <definedName name="T1?L1.1.2.7">P1_T1?L1.1.2.7,P2_T1?L1.1.2.7,P3_T1?L1.1.2.7</definedName>
    <definedName name="T1?L1.1.2.7.1" localSheetId="7">'5.1 I ПР i'!P1_T1?L1.1.2.7.1,'5.1 I ПР i'!P2_T1?L1.1.2.7.1,'5.1 I ПР i'!P3_T1?L1.1.2.7.1</definedName>
    <definedName name="T1?L1.1.2.7.1" localSheetId="8">'5.2 II НР i'!P1_T1?L1.1.2.7.1,'5.2 II НР i'!P2_T1?L1.1.2.7.1,'5.2 II НР i'!P3_T1?L1.1.2.7.1</definedName>
    <definedName name="T1?L1.1.2.7.1" localSheetId="9">P1_T1?L1.1.2.7.1,P2_T1?L1.1.2.7.1,P3_T1?L1.1.2.7.1</definedName>
    <definedName name="T1?L1.1.2.7.1" localSheetId="10">P1_T1?L1.1.2.7.1,P2_T1?L1.1.2.7.1,P3_T1?L1.1.2.7.1</definedName>
    <definedName name="T1?L1.1.2.7.1" localSheetId="11">'5.3.2.  КНР'!P1_T1?L1.1.2.7.1,'5.3.2.  КНР'!P2_T1?L1.1.2.7.1,'5.3.2.  КНР'!P3_T1?L1.1.2.7.1</definedName>
    <definedName name="T1?L1.1.2.7.1" localSheetId="12">'5.3.3.  КНВВ'!P1_T1?L1.1.2.7.1,'5.3.3.  КНВВ'!P2_T1?L1.1.2.7.1,'5.3.3.  КНВВ'!P3_T1?L1.1.2.7.1</definedName>
    <definedName name="T1?L1.1.2.7.1" localSheetId="14">'5.3.3.2'!P1_T1?L1.1.2.7.1,'5.3.3.2'!P2_T1?L1.1.2.7.1,'5.3.3.2'!P3_T1?L1.1.2.7.1</definedName>
    <definedName name="T1?L1.1.2.7.1" localSheetId="16">'5.3.4.  КПО'!P1_T1?L1.1.2.7.1,'5.3.4.  КПО'!P2_T1?L1.1.2.7.1,'5.3.4.  КПО'!P3_T1?L1.1.2.7.1</definedName>
    <definedName name="T1?L1.1.2.7.1" localSheetId="6">'Пр 5. НВВ i'!P1_T1?L1.1.2.7.1,'Пр 5. НВВ i'!P2_T1?L1.1.2.7.1,'Пр 5. НВВ i'!P3_T1?L1.1.2.7.1</definedName>
    <definedName name="T1?L1.1.2.7.1" localSheetId="18">'Пр 5.3.5 В i корр ИП'!P1_T1?L1.1.2.7.1,'Пр 5.3.5 В i корр ИП'!P2_T1?L1.1.2.7.1,'Пр 5.3.5 В i корр ИП'!P3_T1?L1.1.2.7.1</definedName>
    <definedName name="T1?L1.1.2.7.1" localSheetId="19">'Пр 5.3.6 IV КНК i-2'!P1_T1?L1.1.2.7.1,'Пр 5.3.6 IV КНК i-2'!P2_T1?L1.1.2.7.1,'Пр 5.3.6 IV КНК i-2'!P3_T1?L1.1.2.7.1</definedName>
    <definedName name="T1?L1.1.2.7.1">P1_T1?L1.1.2.7.1,P2_T1?L1.1.2.7.1,P3_T1?L1.1.2.7.1</definedName>
    <definedName name="T1?L2" localSheetId="7">#REF!</definedName>
    <definedName name="T1?L2" localSheetId="8">#REF!</definedName>
    <definedName name="T1?L2" localSheetId="11">#REF!</definedName>
    <definedName name="T1?L2" localSheetId="12">#REF!</definedName>
    <definedName name="T1?L2" localSheetId="14">#REF!</definedName>
    <definedName name="T1?L2" localSheetId="16">#REF!</definedName>
    <definedName name="T1?L2" localSheetId="2">#REF!</definedName>
    <definedName name="T1?L2" localSheetId="5">#REF!</definedName>
    <definedName name="T1?L2" localSheetId="6">#REF!</definedName>
    <definedName name="T1?L2" localSheetId="18">#REF!</definedName>
    <definedName name="T1?L2" localSheetId="19">#REF!</definedName>
    <definedName name="T1?L2">#REF!</definedName>
    <definedName name="T1?L3" localSheetId="7">#REF!</definedName>
    <definedName name="T1?L3" localSheetId="8">#REF!</definedName>
    <definedName name="T1?L3" localSheetId="11">#REF!</definedName>
    <definedName name="T1?L3" localSheetId="12">#REF!</definedName>
    <definedName name="T1?L3" localSheetId="14">#REF!</definedName>
    <definedName name="T1?L3" localSheetId="16">#REF!</definedName>
    <definedName name="T1?L3" localSheetId="2">#REF!</definedName>
    <definedName name="T1?L3" localSheetId="5">#REF!</definedName>
    <definedName name="T1?L3" localSheetId="6">#REF!</definedName>
    <definedName name="T1?L3" localSheetId="18">#REF!</definedName>
    <definedName name="T1?L3" localSheetId="19">#REF!</definedName>
    <definedName name="T1?L3">#REF!</definedName>
    <definedName name="T1?L4" localSheetId="7">#REF!</definedName>
    <definedName name="T1?L4" localSheetId="8">#REF!</definedName>
    <definedName name="T1?L4" localSheetId="11">#REF!</definedName>
    <definedName name="T1?L4" localSheetId="12">#REF!</definedName>
    <definedName name="T1?L4" localSheetId="14">#REF!</definedName>
    <definedName name="T1?L4" localSheetId="16">#REF!</definedName>
    <definedName name="T1?L4" localSheetId="2">#REF!</definedName>
    <definedName name="T1?L4" localSheetId="5">#REF!</definedName>
    <definedName name="T1?L4" localSheetId="6">#REF!</definedName>
    <definedName name="T1?L4" localSheetId="18">#REF!</definedName>
    <definedName name="T1?L4" localSheetId="19">#REF!</definedName>
    <definedName name="T1?L4">#REF!</definedName>
    <definedName name="T1?L5" localSheetId="7">#REF!</definedName>
    <definedName name="T1?L5" localSheetId="8">#REF!</definedName>
    <definedName name="T1?L5" localSheetId="11">#REF!</definedName>
    <definedName name="T1?L5" localSheetId="12">#REF!</definedName>
    <definedName name="T1?L5" localSheetId="14">#REF!</definedName>
    <definedName name="T1?L5" localSheetId="16">#REF!</definedName>
    <definedName name="T1?L5" localSheetId="2">#REF!</definedName>
    <definedName name="T1?L5" localSheetId="5">#REF!</definedName>
    <definedName name="T1?L5" localSheetId="6">#REF!</definedName>
    <definedName name="T1?L5" localSheetId="18">#REF!</definedName>
    <definedName name="T1?L5" localSheetId="19">#REF!</definedName>
    <definedName name="T1?L5">#REF!</definedName>
    <definedName name="T1?L6" localSheetId="7">#REF!</definedName>
    <definedName name="T1?L6" localSheetId="8">#REF!</definedName>
    <definedName name="T1?L6" localSheetId="11">#REF!</definedName>
    <definedName name="T1?L6" localSheetId="12">#REF!</definedName>
    <definedName name="T1?L6" localSheetId="14">#REF!</definedName>
    <definedName name="T1?L6" localSheetId="16">#REF!</definedName>
    <definedName name="T1?L6" localSheetId="2">#REF!</definedName>
    <definedName name="T1?L6" localSheetId="5">#REF!</definedName>
    <definedName name="T1?L6" localSheetId="6">#REF!</definedName>
    <definedName name="T1?L6" localSheetId="18">#REF!</definedName>
    <definedName name="T1?L6" localSheetId="19">#REF!</definedName>
    <definedName name="T1?L6">#REF!</definedName>
    <definedName name="T1?L7" localSheetId="7">#REF!</definedName>
    <definedName name="T1?L7" localSheetId="8">#REF!</definedName>
    <definedName name="T1?L7" localSheetId="11">#REF!</definedName>
    <definedName name="T1?L7" localSheetId="12">#REF!</definedName>
    <definedName name="T1?L7" localSheetId="14">#REF!</definedName>
    <definedName name="T1?L7" localSheetId="16">#REF!</definedName>
    <definedName name="T1?L7" localSheetId="2">#REF!</definedName>
    <definedName name="T1?L7" localSheetId="5">#REF!</definedName>
    <definedName name="T1?L7" localSheetId="6">#REF!</definedName>
    <definedName name="T1?L7" localSheetId="18">#REF!</definedName>
    <definedName name="T1?L7" localSheetId="19">#REF!</definedName>
    <definedName name="T1?L7">#REF!</definedName>
    <definedName name="T1?L7.1" localSheetId="7">#REF!</definedName>
    <definedName name="T1?L7.1" localSheetId="8">#REF!</definedName>
    <definedName name="T1?L7.1" localSheetId="11">#REF!</definedName>
    <definedName name="T1?L7.1" localSheetId="12">#REF!</definedName>
    <definedName name="T1?L7.1" localSheetId="14">#REF!</definedName>
    <definedName name="T1?L7.1" localSheetId="16">#REF!</definedName>
    <definedName name="T1?L7.1" localSheetId="2">#REF!</definedName>
    <definedName name="T1?L7.1" localSheetId="5">#REF!</definedName>
    <definedName name="T1?L7.1" localSheetId="6">#REF!</definedName>
    <definedName name="T1?L7.1" localSheetId="18">#REF!</definedName>
    <definedName name="T1?L7.1" localSheetId="19">#REF!</definedName>
    <definedName name="T1?L7.1">#REF!</definedName>
    <definedName name="T1?L7.2" localSheetId="7">#REF!</definedName>
    <definedName name="T1?L7.2" localSheetId="8">#REF!</definedName>
    <definedName name="T1?L7.2" localSheetId="11">#REF!</definedName>
    <definedName name="T1?L7.2" localSheetId="12">#REF!</definedName>
    <definedName name="T1?L7.2" localSheetId="14">#REF!</definedName>
    <definedName name="T1?L7.2" localSheetId="16">#REF!</definedName>
    <definedName name="T1?L7.2" localSheetId="2">#REF!</definedName>
    <definedName name="T1?L7.2" localSheetId="5">#REF!</definedName>
    <definedName name="T1?L7.2" localSheetId="6">#REF!</definedName>
    <definedName name="T1?L7.2" localSheetId="18">#REF!</definedName>
    <definedName name="T1?L7.2" localSheetId="19">#REF!</definedName>
    <definedName name="T1?L7.2">#REF!</definedName>
    <definedName name="T1?L7.3" localSheetId="7">#REF!</definedName>
    <definedName name="T1?L7.3" localSheetId="8">#REF!</definedName>
    <definedName name="T1?L7.3" localSheetId="11">#REF!</definedName>
    <definedName name="T1?L7.3" localSheetId="12">#REF!</definedName>
    <definedName name="T1?L7.3" localSheetId="14">#REF!</definedName>
    <definedName name="T1?L7.3" localSheetId="16">#REF!</definedName>
    <definedName name="T1?L7.3" localSheetId="2">#REF!</definedName>
    <definedName name="T1?L7.3" localSheetId="5">#REF!</definedName>
    <definedName name="T1?L7.3" localSheetId="6">#REF!</definedName>
    <definedName name="T1?L7.3" localSheetId="18">#REF!</definedName>
    <definedName name="T1?L7.3" localSheetId="19">#REF!</definedName>
    <definedName name="T1?L7.3">#REF!</definedName>
    <definedName name="T1?L7.4" localSheetId="7">#REF!</definedName>
    <definedName name="T1?L7.4" localSheetId="8">#REF!</definedName>
    <definedName name="T1?L7.4" localSheetId="11">#REF!</definedName>
    <definedName name="T1?L7.4" localSheetId="12">#REF!</definedName>
    <definedName name="T1?L7.4" localSheetId="14">#REF!</definedName>
    <definedName name="T1?L7.4" localSheetId="16">#REF!</definedName>
    <definedName name="T1?L7.4" localSheetId="2">#REF!</definedName>
    <definedName name="T1?L7.4" localSheetId="5">#REF!</definedName>
    <definedName name="T1?L7.4" localSheetId="6">#REF!</definedName>
    <definedName name="T1?L7.4" localSheetId="18">#REF!</definedName>
    <definedName name="T1?L7.4" localSheetId="19">#REF!</definedName>
    <definedName name="T1?L7.4">#REF!</definedName>
    <definedName name="T1?L8" localSheetId="7">#REF!</definedName>
    <definedName name="T1?L8" localSheetId="8">#REF!</definedName>
    <definedName name="T1?L8" localSheetId="11">#REF!</definedName>
    <definedName name="T1?L8" localSheetId="12">#REF!</definedName>
    <definedName name="T1?L8" localSheetId="14">#REF!</definedName>
    <definedName name="T1?L8" localSheetId="16">#REF!</definedName>
    <definedName name="T1?L8" localSheetId="2">#REF!</definedName>
    <definedName name="T1?L8" localSheetId="5">#REF!</definedName>
    <definedName name="T1?L8" localSheetId="6">#REF!</definedName>
    <definedName name="T1?L8" localSheetId="18">#REF!</definedName>
    <definedName name="T1?L8" localSheetId="19">#REF!</definedName>
    <definedName name="T1?L8">#REF!</definedName>
    <definedName name="T1?L8.1" localSheetId="7">#REF!</definedName>
    <definedName name="T1?L8.1" localSheetId="8">#REF!</definedName>
    <definedName name="T1?L8.1" localSheetId="11">#REF!</definedName>
    <definedName name="T1?L8.1" localSheetId="12">#REF!</definedName>
    <definedName name="T1?L8.1" localSheetId="14">#REF!</definedName>
    <definedName name="T1?L8.1" localSheetId="16">#REF!</definedName>
    <definedName name="T1?L8.1" localSheetId="2">#REF!</definedName>
    <definedName name="T1?L8.1" localSheetId="5">#REF!</definedName>
    <definedName name="T1?L8.1" localSheetId="6">#REF!</definedName>
    <definedName name="T1?L8.1" localSheetId="18">#REF!</definedName>
    <definedName name="T1?L8.1" localSheetId="19">#REF!</definedName>
    <definedName name="T1?L8.1">#REF!</definedName>
    <definedName name="T1?L8.2" localSheetId="7">#REF!</definedName>
    <definedName name="T1?L8.2" localSheetId="8">#REF!</definedName>
    <definedName name="T1?L8.2" localSheetId="11">#REF!</definedName>
    <definedName name="T1?L8.2" localSheetId="12">#REF!</definedName>
    <definedName name="T1?L8.2" localSheetId="14">#REF!</definedName>
    <definedName name="T1?L8.2" localSheetId="16">#REF!</definedName>
    <definedName name="T1?L8.2" localSheetId="2">#REF!</definedName>
    <definedName name="T1?L8.2" localSheetId="5">#REF!</definedName>
    <definedName name="T1?L8.2" localSheetId="6">#REF!</definedName>
    <definedName name="T1?L8.2" localSheetId="18">#REF!</definedName>
    <definedName name="T1?L8.2" localSheetId="19">#REF!</definedName>
    <definedName name="T1?L8.2">#REF!</definedName>
    <definedName name="T1?L8.3" localSheetId="7">#REF!</definedName>
    <definedName name="T1?L8.3" localSheetId="8">#REF!</definedName>
    <definedName name="T1?L8.3" localSheetId="11">#REF!</definedName>
    <definedName name="T1?L8.3" localSheetId="12">#REF!</definedName>
    <definedName name="T1?L8.3" localSheetId="14">#REF!</definedName>
    <definedName name="T1?L8.3" localSheetId="16">#REF!</definedName>
    <definedName name="T1?L8.3" localSheetId="2">#REF!</definedName>
    <definedName name="T1?L8.3" localSheetId="5">#REF!</definedName>
    <definedName name="T1?L8.3" localSheetId="6">#REF!</definedName>
    <definedName name="T1?L8.3" localSheetId="18">#REF!</definedName>
    <definedName name="T1?L8.3" localSheetId="19">#REF!</definedName>
    <definedName name="T1?L8.3">#REF!</definedName>
    <definedName name="T1?L9" localSheetId="7">#REF!</definedName>
    <definedName name="T1?L9" localSheetId="8">#REF!</definedName>
    <definedName name="T1?L9" localSheetId="11">#REF!</definedName>
    <definedName name="T1?L9" localSheetId="12">#REF!</definedName>
    <definedName name="T1?L9" localSheetId="14">#REF!</definedName>
    <definedName name="T1?L9" localSheetId="16">#REF!</definedName>
    <definedName name="T1?L9" localSheetId="2">#REF!</definedName>
    <definedName name="T1?L9" localSheetId="5">#REF!</definedName>
    <definedName name="T1?L9" localSheetId="6">#REF!</definedName>
    <definedName name="T1?L9" localSheetId="18">#REF!</definedName>
    <definedName name="T1?L9" localSheetId="19">#REF!</definedName>
    <definedName name="T1?L9">#REF!</definedName>
    <definedName name="T1?M1" localSheetId="7">#REF!,#REF!,#REF!,#REF!,#REF!,#REF!,#REF!,#REF!,#REF!,'5.1 I ПР i'!P1_T1?M1,'5.1 I ПР i'!P2_T1?M1,'5.1 I ПР i'!P3_T1?M1</definedName>
    <definedName name="T1?M1" localSheetId="8">#REF!,#REF!,#REF!,#REF!,#REF!,#REF!,#REF!,#REF!,#REF!,'5.2 II НР i'!P1_T1?M1,'5.2 II НР i'!P2_T1?M1,'5.2 II НР i'!P3_T1?M1</definedName>
    <definedName name="T1?M1" localSheetId="9">#REF!,#REF!,#REF!,#REF!,#REF!,#REF!,#REF!,#REF!,#REF!,P1_T1?M1,P2_T1?M1,P3_T1?M1</definedName>
    <definedName name="T1?M1" localSheetId="10">#REF!,#REF!,#REF!,#REF!,#REF!,#REF!,#REF!,#REF!,#REF!,P1_T1?M1,P2_T1?M1,P3_T1?M1</definedName>
    <definedName name="T1?M1" localSheetId="11">#REF!,#REF!,#REF!,#REF!,#REF!,#REF!,#REF!,#REF!,#REF!,'5.3.2.  КНР'!P1_T1?M1,'5.3.2.  КНР'!P2_T1?M1,'5.3.2.  КНР'!P3_T1?M1</definedName>
    <definedName name="T1?M1" localSheetId="12">#REF!,#REF!,#REF!,#REF!,#REF!,#REF!,#REF!,#REF!,#REF!,'5.3.3.  КНВВ'!P1_T1?M1,'5.3.3.  КНВВ'!P2_T1?M1,'5.3.3.  КНВВ'!P3_T1?M1</definedName>
    <definedName name="T1?M1" localSheetId="14">#REF!,#REF!,#REF!,#REF!,#REF!,#REF!,#REF!,#REF!,#REF!,'5.3.3.2'!P1_T1?M1,'5.3.3.2'!P2_T1?M1,'5.3.3.2'!P3_T1?M1</definedName>
    <definedName name="T1?M1" localSheetId="16">#REF!,#REF!,#REF!,#REF!,#REF!,#REF!,#REF!,#REF!,#REF!,'5.3.4.  КПО'!P1_T1?M1,'5.3.4.  КПО'!P2_T1?M1,'5.3.4.  КПО'!P3_T1?M1</definedName>
    <definedName name="T1?M1" localSheetId="6">#REF!,#REF!,#REF!,#REF!,#REF!,#REF!,#REF!,#REF!,#REF!,'Пр 5. НВВ i'!P1_T1?M1,'Пр 5. НВВ i'!P2_T1?M1,'Пр 5. НВВ i'!P3_T1?M1</definedName>
    <definedName name="T1?M1" localSheetId="18">#REF!,#REF!,#REF!,#REF!,#REF!,#REF!,#REF!,#REF!,#REF!,'Пр 5.3.5 В i корр ИП'!P1_T1?M1,'Пр 5.3.5 В i корр ИП'!P2_T1?M1,'Пр 5.3.5 В i корр ИП'!P3_T1?M1</definedName>
    <definedName name="T1?M1" localSheetId="19">#REF!,#REF!,#REF!,#REF!,#REF!,#REF!,#REF!,#REF!,#REF!,'Пр 5.3.6 IV КНК i-2'!P1_T1?M1,'Пр 5.3.6 IV КНК i-2'!P2_T1?M1,'Пр 5.3.6 IV КНК i-2'!P3_T1?M1</definedName>
    <definedName name="T1?M1">#REF!,#REF!,#REF!,#REF!,#REF!,#REF!,#REF!,#REF!,#REF!,P1_T1?M1,P2_T1?M1,P3_T1?M1</definedName>
    <definedName name="T1?M2" localSheetId="7">#REF!,#REF!,#REF!,#REF!,#REF!,#REF!,#REF!,#REF!,#REF!,'5.1 I ПР i'!P1_T1?M2,'5.1 I ПР i'!P2_T1?M2,'5.1 I ПР i'!P3_T1?M2</definedName>
    <definedName name="T1?M2" localSheetId="8">#REF!,#REF!,#REF!,#REF!,#REF!,#REF!,#REF!,#REF!,#REF!,'5.2 II НР i'!P1_T1?M2,'5.2 II НР i'!P2_T1?M2,'5.2 II НР i'!P3_T1?M2</definedName>
    <definedName name="T1?M2" localSheetId="9">#REF!,#REF!,#REF!,#REF!,#REF!,#REF!,#REF!,#REF!,#REF!,P1_T1?M2,P2_T1?M2,P3_T1?M2</definedName>
    <definedName name="T1?M2" localSheetId="10">#REF!,#REF!,#REF!,#REF!,#REF!,#REF!,#REF!,#REF!,#REF!,P1_T1?M2,P2_T1?M2,P3_T1?M2</definedName>
    <definedName name="T1?M2" localSheetId="11">#REF!,#REF!,#REF!,#REF!,#REF!,#REF!,#REF!,#REF!,#REF!,'5.3.2.  КНР'!P1_T1?M2,'5.3.2.  КНР'!P2_T1?M2,'5.3.2.  КНР'!P3_T1?M2</definedName>
    <definedName name="T1?M2" localSheetId="12">#REF!,#REF!,#REF!,#REF!,#REF!,#REF!,#REF!,#REF!,#REF!,'5.3.3.  КНВВ'!P1_T1?M2,'5.3.3.  КНВВ'!P2_T1?M2,'5.3.3.  КНВВ'!P3_T1?M2</definedName>
    <definedName name="T1?M2" localSheetId="14">#REF!,#REF!,#REF!,#REF!,#REF!,#REF!,#REF!,#REF!,#REF!,'5.3.3.2'!P1_T1?M2,'5.3.3.2'!P2_T1?M2,'5.3.3.2'!P3_T1?M2</definedName>
    <definedName name="T1?M2" localSheetId="16">#REF!,#REF!,#REF!,#REF!,#REF!,#REF!,#REF!,#REF!,#REF!,'5.3.4.  КПО'!P1_T1?M2,'5.3.4.  КПО'!P2_T1?M2,'5.3.4.  КПО'!P3_T1?M2</definedName>
    <definedName name="T1?M2" localSheetId="6">#REF!,#REF!,#REF!,#REF!,#REF!,#REF!,#REF!,#REF!,#REF!,'Пр 5. НВВ i'!P1_T1?M2,'Пр 5. НВВ i'!P2_T1?M2,'Пр 5. НВВ i'!P3_T1?M2</definedName>
    <definedName name="T1?M2" localSheetId="18">#REF!,#REF!,#REF!,#REF!,#REF!,#REF!,#REF!,#REF!,#REF!,'Пр 5.3.5 В i корр ИП'!P1_T1?M2,'Пр 5.3.5 В i корр ИП'!P2_T1?M2,'Пр 5.3.5 В i корр ИП'!P3_T1?M2</definedName>
    <definedName name="T1?M2" localSheetId="19">#REF!,#REF!,#REF!,#REF!,#REF!,#REF!,#REF!,#REF!,#REF!,'Пр 5.3.6 IV КНК i-2'!P1_T1?M2,'Пр 5.3.6 IV КНК i-2'!P2_T1?M2,'Пр 5.3.6 IV КНК i-2'!P3_T1?M2</definedName>
    <definedName name="T1?M2">#REF!,#REF!,#REF!,#REF!,#REF!,#REF!,#REF!,#REF!,#REF!,P1_T1?M2,P2_T1?M2,P3_T1?M2</definedName>
    <definedName name="T1?Name" localSheetId="7">#REF!</definedName>
    <definedName name="T1?Name" localSheetId="8">#REF!</definedName>
    <definedName name="T1?Name" localSheetId="11">#REF!</definedName>
    <definedName name="T1?Name" localSheetId="12">#REF!</definedName>
    <definedName name="T1?Name" localSheetId="14">#REF!</definedName>
    <definedName name="T1?Name" localSheetId="16">#REF!</definedName>
    <definedName name="T1?Name" localSheetId="2">#REF!</definedName>
    <definedName name="T1?Name" localSheetId="5">#REF!</definedName>
    <definedName name="T1?Name" localSheetId="6">#REF!</definedName>
    <definedName name="T1?Name" localSheetId="18">#REF!</definedName>
    <definedName name="T1?Name" localSheetId="19">#REF!</definedName>
    <definedName name="T1?Name">#REF!</definedName>
    <definedName name="T1?Table" localSheetId="7">#REF!</definedName>
    <definedName name="T1?Table" localSheetId="8">#REF!</definedName>
    <definedName name="T1?Table" localSheetId="11">#REF!</definedName>
    <definedName name="T1?Table" localSheetId="12">#REF!</definedName>
    <definedName name="T1?Table" localSheetId="14">#REF!</definedName>
    <definedName name="T1?Table" localSheetId="16">#REF!</definedName>
    <definedName name="T1?Table" localSheetId="2">#REF!</definedName>
    <definedName name="T1?Table" localSheetId="5">#REF!</definedName>
    <definedName name="T1?Table" localSheetId="6">#REF!</definedName>
    <definedName name="T1?Table" localSheetId="18">#REF!</definedName>
    <definedName name="T1?Table" localSheetId="19">#REF!</definedName>
    <definedName name="T1?Table">#REF!</definedName>
    <definedName name="T1?Title" localSheetId="7">#REF!</definedName>
    <definedName name="T1?Title" localSheetId="8">#REF!</definedName>
    <definedName name="T1?Title" localSheetId="11">#REF!</definedName>
    <definedName name="T1?Title" localSheetId="12">#REF!</definedName>
    <definedName name="T1?Title" localSheetId="14">#REF!</definedName>
    <definedName name="T1?Title" localSheetId="16">#REF!</definedName>
    <definedName name="T1?Title" localSheetId="2">#REF!</definedName>
    <definedName name="T1?Title" localSheetId="5">#REF!</definedName>
    <definedName name="T1?Title" localSheetId="6">#REF!</definedName>
    <definedName name="T1?Title" localSheetId="18">#REF!</definedName>
    <definedName name="T1?Title" localSheetId="19">#REF!</definedName>
    <definedName name="T1?Title">#REF!</definedName>
    <definedName name="T1?unit?ГКАЛ" localSheetId="7">'5.1 I ПР i'!P1_T1?unit?ГКАЛ,'5.1 I ПР i'!P2_T1?unit?ГКАЛ,'5.1 I ПР i'!P3_T1?unit?ГКАЛ,'5.1 I ПР i'!P4_T1?unit?ГКАЛ,'5.1 I ПР i'!P5_T1?unit?ГКАЛ,'5.1 I ПР i'!P6_T1?unit?ГКАЛ</definedName>
    <definedName name="T1?unit?ГКАЛ" localSheetId="8">'5.2 II НР i'!P1_T1?unit?ГКАЛ,'5.2 II НР i'!P2_T1?unit?ГКАЛ,'5.2 II НР i'!P3_T1?unit?ГКАЛ,'5.2 II НР i'!P4_T1?unit?ГКАЛ,'5.2 II НР i'!P5_T1?unit?ГКАЛ,'5.2 II НР i'!P6_T1?unit?ГКАЛ</definedName>
    <definedName name="T1?unit?ГКАЛ" localSheetId="9">P1_T1?unit?ГКАЛ,P2_T1?unit?ГКАЛ,P3_T1?unit?ГКАЛ,P4_T1?unit?ГКАЛ,P5_T1?unit?ГКАЛ,P6_T1?unit?ГКАЛ</definedName>
    <definedName name="T1?unit?ГКАЛ" localSheetId="10">P1_T1?unit?ГКАЛ,P2_T1?unit?ГКАЛ,P3_T1?unit?ГКАЛ,P4_T1?unit?ГКАЛ,P5_T1?unit?ГКАЛ,P6_T1?unit?ГКАЛ</definedName>
    <definedName name="T1?unit?ГКАЛ" localSheetId="11">'5.3.2.  КНР'!P1_T1?unit?ГКАЛ,'5.3.2.  КНР'!P2_T1?unit?ГКАЛ,'5.3.2.  КНР'!P3_T1?unit?ГКАЛ,'5.3.2.  КНР'!P4_T1?unit?ГКАЛ,'5.3.2.  КНР'!P5_T1?unit?ГКАЛ,'5.3.2.  КНР'!P6_T1?unit?ГКАЛ</definedName>
    <definedName name="T1?unit?ГКАЛ" localSheetId="12">'5.3.3.  КНВВ'!P1_T1?unit?ГКАЛ,'5.3.3.  КНВВ'!P2_T1?unit?ГКАЛ,'5.3.3.  КНВВ'!P3_T1?unit?ГКАЛ,'5.3.3.  КНВВ'!P4_T1?unit?ГКАЛ,'5.3.3.  КНВВ'!P5_T1?unit?ГКАЛ,'5.3.3.  КНВВ'!P6_T1?unit?ГКАЛ</definedName>
    <definedName name="T1?unit?ГКАЛ" localSheetId="14">'5.3.3.2'!P1_T1?unit?ГКАЛ,'5.3.3.2'!P2_T1?unit?ГКАЛ,'5.3.3.2'!P3_T1?unit?ГКАЛ,'5.3.3.2'!P4_T1?unit?ГКАЛ,'5.3.3.2'!P5_T1?unit?ГКАЛ,'5.3.3.2'!P6_T1?unit?ГКАЛ</definedName>
    <definedName name="T1?unit?ГКАЛ" localSheetId="16">'5.3.4.  КПО'!P1_T1?unit?ГКАЛ,'5.3.4.  КПО'!P2_T1?unit?ГКАЛ,'5.3.4.  КПО'!P3_T1?unit?ГКАЛ,'5.3.4.  КПО'!P4_T1?unit?ГКАЛ,'5.3.4.  КПО'!P5_T1?unit?ГКАЛ,'5.3.4.  КПО'!P6_T1?unit?ГКАЛ</definedName>
    <definedName name="T1?unit?ГКАЛ" localSheetId="6">'Пр 5. НВВ i'!P1_T1?unit?ГКАЛ,'Пр 5. НВВ i'!P2_T1?unit?ГКАЛ,'Пр 5. НВВ i'!P3_T1?unit?ГКАЛ,'Пр 5. НВВ i'!P4_T1?unit?ГКАЛ,'Пр 5. НВВ i'!P5_T1?unit?ГКАЛ,'Пр 5. НВВ i'!P6_T1?unit?ГКАЛ</definedName>
    <definedName name="T1?unit?ГКАЛ" localSheetId="18">'Пр 5.3.5 В i корр ИП'!P1_T1?unit?ГКАЛ,'Пр 5.3.5 В i корр ИП'!P2_T1?unit?ГКАЛ,'Пр 5.3.5 В i корр ИП'!P3_T1?unit?ГКАЛ,'Пр 5.3.5 В i корр ИП'!P4_T1?unit?ГКАЛ,'Пр 5.3.5 В i корр ИП'!P5_T1?unit?ГКАЛ,'Пр 5.3.5 В i корр ИП'!P6_T1?unit?ГКАЛ</definedName>
    <definedName name="T1?unit?ГКАЛ" localSheetId="19">'Пр 5.3.6 IV КНК i-2'!P1_T1?unit?ГКАЛ,'Пр 5.3.6 IV КНК i-2'!P2_T1?unit?ГКАЛ,'Пр 5.3.6 IV КНК i-2'!P3_T1?unit?ГКАЛ,'Пр 5.3.6 IV КНК i-2'!P4_T1?unit?ГКАЛ,'Пр 5.3.6 IV КНК i-2'!P5_T1?unit?ГКАЛ,'Пр 5.3.6 IV КНК i-2'!P6_T1?unit?ГКАЛ</definedName>
    <definedName name="T1?unit?ГКАЛ">P1_T1?unit?ГКАЛ,P2_T1?unit?ГКАЛ,P3_T1?unit?ГКАЛ,P4_T1?unit?ГКАЛ,P5_T1?unit?ГКАЛ,P6_T1?unit?ГКАЛ</definedName>
    <definedName name="T1?unit?МВТ" localSheetId="7">#REF!</definedName>
    <definedName name="T1?unit?МВТ" localSheetId="8">#REF!</definedName>
    <definedName name="T1?unit?МВТ" localSheetId="11">#REF!</definedName>
    <definedName name="T1?unit?МВТ" localSheetId="12">#REF!</definedName>
    <definedName name="T1?unit?МВТ" localSheetId="14">#REF!</definedName>
    <definedName name="T1?unit?МВТ" localSheetId="16">#REF!</definedName>
    <definedName name="T1?unit?МВТ" localSheetId="2">#REF!</definedName>
    <definedName name="T1?unit?МВТ" localSheetId="5">#REF!</definedName>
    <definedName name="T1?unit?МВТ" localSheetId="6">#REF!</definedName>
    <definedName name="T1?unit?МВТ" localSheetId="18">#REF!</definedName>
    <definedName name="T1?unit?МВТ" localSheetId="19">#REF!</definedName>
    <definedName name="T1?unit?МВТ">#REF!</definedName>
    <definedName name="T1?unit?ПРЦ" localSheetId="7">#REF!</definedName>
    <definedName name="T1?unit?ПРЦ" localSheetId="8">#REF!</definedName>
    <definedName name="T1?unit?ПРЦ" localSheetId="11">#REF!</definedName>
    <definedName name="T1?unit?ПРЦ" localSheetId="12">#REF!</definedName>
    <definedName name="T1?unit?ПРЦ" localSheetId="14">#REF!</definedName>
    <definedName name="T1?unit?ПРЦ" localSheetId="16">#REF!</definedName>
    <definedName name="T1?unit?ПРЦ" localSheetId="2">#REF!</definedName>
    <definedName name="T1?unit?ПРЦ" localSheetId="5">#REF!</definedName>
    <definedName name="T1?unit?ПРЦ" localSheetId="6">#REF!</definedName>
    <definedName name="T1?unit?ПРЦ" localSheetId="18">#REF!</definedName>
    <definedName name="T1?unit?ПРЦ" localSheetId="19">#REF!</definedName>
    <definedName name="T1?unit?ПРЦ">#REF!</definedName>
    <definedName name="T1?unit?РУБ.ГКАЛ" localSheetId="7">'5.1 I ПР i'!P1_T1?unit?РУБ.ГКАЛ,'5.1 I ПР i'!P2_T1?unit?РУБ.ГКАЛ,'5.1 I ПР i'!P3_T1?unit?РУБ.ГКАЛ,'5.1 I ПР i'!P4_T1?unit?РУБ.ГКАЛ,'5.1 I ПР i'!P5_T1?unit?РУБ.ГКАЛ,'5.1 I ПР i'!P6_T1?unit?РУБ.ГКАЛ</definedName>
    <definedName name="T1?unit?РУБ.ГКАЛ" localSheetId="8">'5.2 II НР i'!P1_T1?unit?РУБ.ГКАЛ,'5.2 II НР i'!P2_T1?unit?РУБ.ГКАЛ,'5.2 II НР i'!P3_T1?unit?РУБ.ГКАЛ,'5.2 II НР i'!P4_T1?unit?РУБ.ГКАЛ,'5.2 II НР i'!P5_T1?unit?РУБ.ГКАЛ,'5.2 II НР i'!P6_T1?unit?РУБ.ГКАЛ</definedName>
    <definedName name="T1?unit?РУБ.ГКАЛ" localSheetId="9">P1_T1?unit?РУБ.ГКАЛ,P2_T1?unit?РУБ.ГКАЛ,P3_T1?unit?РУБ.ГКАЛ,P4_T1?unit?РУБ.ГКАЛ,P5_T1?unit?РУБ.ГКАЛ,P6_T1?unit?РУБ.ГКАЛ</definedName>
    <definedName name="T1?unit?РУБ.ГКАЛ" localSheetId="10">P1_T1?unit?РУБ.ГКАЛ,P2_T1?unit?РУБ.ГКАЛ,P3_T1?unit?РУБ.ГКАЛ,P4_T1?unit?РУБ.ГКАЛ,P5_T1?unit?РУБ.ГКАЛ,P6_T1?unit?РУБ.ГКАЛ</definedName>
    <definedName name="T1?unit?РУБ.ГКАЛ" localSheetId="11">'5.3.2.  КНР'!P1_T1?unit?РУБ.ГКАЛ,'5.3.2.  КНР'!P2_T1?unit?РУБ.ГКАЛ,'5.3.2.  КНР'!P3_T1?unit?РУБ.ГКАЛ,'5.3.2.  КНР'!P4_T1?unit?РУБ.ГКАЛ,'5.3.2.  КНР'!P5_T1?unit?РУБ.ГКАЛ,'5.3.2.  КНР'!P6_T1?unit?РУБ.ГКАЛ</definedName>
    <definedName name="T1?unit?РУБ.ГКАЛ" localSheetId="12">'5.3.3.  КНВВ'!P1_T1?unit?РУБ.ГКАЛ,'5.3.3.  КНВВ'!P2_T1?unit?РУБ.ГКАЛ,'5.3.3.  КНВВ'!P3_T1?unit?РУБ.ГКАЛ,'5.3.3.  КНВВ'!P4_T1?unit?РУБ.ГКАЛ,'5.3.3.  КНВВ'!P5_T1?unit?РУБ.ГКАЛ,'5.3.3.  КНВВ'!P6_T1?unit?РУБ.ГКАЛ</definedName>
    <definedName name="T1?unit?РУБ.ГКАЛ" localSheetId="14">'5.3.3.2'!P1_T1?unit?РУБ.ГКАЛ,'5.3.3.2'!P2_T1?unit?РУБ.ГКАЛ,'5.3.3.2'!P3_T1?unit?РУБ.ГКАЛ,'5.3.3.2'!P4_T1?unit?РУБ.ГКАЛ,'5.3.3.2'!P5_T1?unit?РУБ.ГКАЛ,'5.3.3.2'!P6_T1?unit?РУБ.ГКАЛ</definedName>
    <definedName name="T1?unit?РУБ.ГКАЛ" localSheetId="16">'5.3.4.  КПО'!P1_T1?unit?РУБ.ГКАЛ,'5.3.4.  КПО'!P2_T1?unit?РУБ.ГКАЛ,'5.3.4.  КПО'!P3_T1?unit?РУБ.ГКАЛ,'5.3.4.  КПО'!P4_T1?unit?РУБ.ГКАЛ,'5.3.4.  КПО'!P5_T1?unit?РУБ.ГКАЛ,'5.3.4.  КПО'!P6_T1?unit?РУБ.ГКАЛ</definedName>
    <definedName name="T1?unit?РУБ.ГКАЛ" localSheetId="6">'Пр 5. НВВ i'!P1_T1?unit?РУБ.ГКАЛ,'Пр 5. НВВ i'!P2_T1?unit?РУБ.ГКАЛ,'Пр 5. НВВ i'!P3_T1?unit?РУБ.ГКАЛ,'Пр 5. НВВ i'!P4_T1?unit?РУБ.ГКАЛ,'Пр 5. НВВ i'!P5_T1?unit?РУБ.ГКАЛ,'Пр 5. НВВ i'!P6_T1?unit?РУБ.ГКАЛ</definedName>
    <definedName name="T1?unit?РУБ.ГКАЛ" localSheetId="18">'Пр 5.3.5 В i корр ИП'!P1_T1?unit?РУБ.ГКАЛ,'Пр 5.3.5 В i корр ИП'!P2_T1?unit?РУБ.ГКАЛ,'Пр 5.3.5 В i корр ИП'!P3_T1?unit?РУБ.ГКАЛ,'Пр 5.3.5 В i корр ИП'!P4_T1?unit?РУБ.ГКАЛ,'Пр 5.3.5 В i корр ИП'!P5_T1?unit?РУБ.ГКАЛ,'Пр 5.3.5 В i корр ИП'!P6_T1?unit?РУБ.ГКАЛ</definedName>
    <definedName name="T1?unit?РУБ.ГКАЛ" localSheetId="19">'Пр 5.3.6 IV КНК i-2'!P1_T1?unit?РУБ.ГКАЛ,'Пр 5.3.6 IV КНК i-2'!P2_T1?unit?РУБ.ГКАЛ,'Пр 5.3.6 IV КНК i-2'!P3_T1?unit?РУБ.ГКАЛ,'Пр 5.3.6 IV КНК i-2'!P4_T1?unit?РУБ.ГКАЛ,'Пр 5.3.6 IV КНК i-2'!P5_T1?unit?РУБ.ГКАЛ,'Пр 5.3.6 IV КНК i-2'!P6_T1?unit?РУБ.ГКАЛ</definedName>
    <definedName name="T1?unit?РУБ.ГКАЛ">P1_T1?unit?РУБ.ГКАЛ,P2_T1?unit?РУБ.ГКАЛ,P3_T1?unit?РУБ.ГКАЛ,P4_T1?unit?РУБ.ГКАЛ,P5_T1?unit?РУБ.ГКАЛ,P6_T1?unit?РУБ.ГКАЛ</definedName>
    <definedName name="T1?unit?РУБ.ТОНН" localSheetId="7">'5.1 I ПР i'!P4_T1?unit?РУБ.ТОНН,'5.1 I ПР i'!P5_T1?unit?РУБ.ТОНН</definedName>
    <definedName name="T1?unit?РУБ.ТОНН" localSheetId="8">'5.2 II НР i'!P4_T1?unit?РУБ.ТОНН,'5.2 II НР i'!P5_T1?unit?РУБ.ТОНН</definedName>
    <definedName name="T1?unit?РУБ.ТОНН" localSheetId="9">P4_T1?unit?РУБ.ТОНН,'5.3 III. В i'!P5_T1?unit?РУБ.ТОНН</definedName>
    <definedName name="T1?unit?РУБ.ТОНН" localSheetId="10">P4_T1?unit?РУБ.ТОНН,'5.3.1.  КПР'!P5_T1?unit?РУБ.ТОНН</definedName>
    <definedName name="T1?unit?РУБ.ТОНН" localSheetId="11">'5.3.2.  КНР'!P4_T1?unit?РУБ.ТОНН,'5.3.2.  КНР'!P5_T1?unit?РУБ.ТОНН</definedName>
    <definedName name="T1?unit?РУБ.ТОНН" localSheetId="12">'5.3.3.  КНВВ'!P4_T1?unit?РУБ.ТОНН,'5.3.3.  КНВВ'!P5_T1?unit?РУБ.ТОНН</definedName>
    <definedName name="T1?unit?РУБ.ТОНН" localSheetId="14">'5.3.3.2'!P4_T1?unit?РУБ.ТОНН,'5.3.3.2'!P5_T1?unit?РУБ.ТОНН</definedName>
    <definedName name="T1?unit?РУБ.ТОНН" localSheetId="16">'5.3.4.  КПО'!P4_T1?unit?РУБ.ТОНН,'5.3.4.  КПО'!P5_T1?unit?РУБ.ТОНН</definedName>
    <definedName name="T1?unit?РУБ.ТОНН" localSheetId="6">'Пр 5. НВВ i'!P4_T1?unit?РУБ.ТОНН,'Пр 5. НВВ i'!P5_T1?unit?РУБ.ТОНН</definedName>
    <definedName name="T1?unit?РУБ.ТОНН" localSheetId="18">'Пр 5.3.5 В i корр ИП'!P4_T1?unit?РУБ.ТОНН,'Пр 5.3.5 В i корр ИП'!P5_T1?unit?РУБ.ТОНН</definedName>
    <definedName name="T1?unit?РУБ.ТОНН" localSheetId="19">'Пр 5.3.6 IV КНК i-2'!P4_T1?unit?РУБ.ТОНН,'Пр 5.3.6 IV КНК i-2'!P5_T1?unit?РУБ.ТОНН</definedName>
    <definedName name="T1?unit?РУБ.ТОНН">P4_T1?unit?РУБ.ТОНН,P5_T1?unit?РУБ.ТОНН</definedName>
    <definedName name="T1?unit?СТР" localSheetId="7">'5.1 I ПР i'!P2_T1?unit?СТР,'5.1 I ПР i'!P3_T1?unit?СТР,'5.1 I ПР i'!P4_T1?unit?СТР,'5.1 I ПР i'!P5_T1?unit?СТР,'5.1 I ПР i'!P6_T1?unit?СТР</definedName>
    <definedName name="T1?unit?СТР" localSheetId="8">'5.2 II НР i'!P2_T1?unit?СТР,'5.2 II НР i'!P3_T1?unit?СТР,'5.2 II НР i'!P4_T1?unit?СТР,'5.2 II НР i'!P5_T1?unit?СТР,'5.2 II НР i'!P6_T1?unit?СТР</definedName>
    <definedName name="T1?unit?СТР" localSheetId="9">P2_T1?unit?СТР,P3_T1?unit?СТР,P4_T1?unit?СТР,P5_T1?unit?СТР,'5.3 III. В i'!P6_T1?unit?СТР</definedName>
    <definedName name="T1?unit?СТР" localSheetId="10">P2_T1?unit?СТР,P3_T1?unit?СТР,P4_T1?unit?СТР,P5_T1?unit?СТР,'5.3.1.  КПР'!P6_T1?unit?СТР</definedName>
    <definedName name="T1?unit?СТР" localSheetId="11">'5.3.2.  КНР'!P2_T1?unit?СТР,'5.3.2.  КНР'!P3_T1?unit?СТР,'5.3.2.  КНР'!P4_T1?unit?СТР,'5.3.2.  КНР'!P5_T1?unit?СТР,'5.3.2.  КНР'!P6_T1?unit?СТР</definedName>
    <definedName name="T1?unit?СТР" localSheetId="12">'5.3.3.  КНВВ'!P2_T1?unit?СТР,'5.3.3.  КНВВ'!P3_T1?unit?СТР,'5.3.3.  КНВВ'!P4_T1?unit?СТР,'5.3.3.  КНВВ'!P5_T1?unit?СТР,'5.3.3.  КНВВ'!P6_T1?unit?СТР</definedName>
    <definedName name="T1?unit?СТР" localSheetId="14">'5.3.3.2'!P2_T1?unit?СТР,'5.3.3.2'!P3_T1?unit?СТР,'5.3.3.2'!P4_T1?unit?СТР,'5.3.3.2'!P5_T1?unit?СТР,'5.3.3.2'!P6_T1?unit?СТР</definedName>
    <definedName name="T1?unit?СТР" localSheetId="16">'5.3.4.  КПО'!P2_T1?unit?СТР,'5.3.4.  КПО'!P3_T1?unit?СТР,'5.3.4.  КПО'!P4_T1?unit?СТР,'5.3.4.  КПО'!P5_T1?unit?СТР,'5.3.4.  КПО'!P6_T1?unit?СТР</definedName>
    <definedName name="T1?unit?СТР" localSheetId="6">'Пр 5. НВВ i'!P2_T1?unit?СТР,'Пр 5. НВВ i'!P3_T1?unit?СТР,'Пр 5. НВВ i'!P4_T1?unit?СТР,'Пр 5. НВВ i'!P5_T1?unit?СТР,'Пр 5. НВВ i'!P6_T1?unit?СТР</definedName>
    <definedName name="T1?unit?СТР" localSheetId="18">'Пр 5.3.5 В i корр ИП'!P2_T1?unit?СТР,'Пр 5.3.5 В i корр ИП'!P3_T1?unit?СТР,'Пр 5.3.5 В i корр ИП'!P4_T1?unit?СТР,'Пр 5.3.5 В i корр ИП'!P5_T1?unit?СТР,'Пр 5.3.5 В i корр ИП'!P6_T1?unit?СТР</definedName>
    <definedName name="T1?unit?СТР" localSheetId="19">'Пр 5.3.6 IV КНК i-2'!P2_T1?unit?СТР,'Пр 5.3.6 IV КНК i-2'!P3_T1?unit?СТР,'Пр 5.3.6 IV КНК i-2'!P4_T1?unit?СТР,'Пр 5.3.6 IV КНК i-2'!P5_T1?unit?СТР,'Пр 5.3.6 IV КНК i-2'!P6_T1?unit?СТР</definedName>
    <definedName name="T1?unit?СТР">P2_T1?unit?СТР,P3_T1?unit?СТР,P4_T1?unit?СТР,P5_T1?unit?СТР,P6_T1?unit?СТР</definedName>
    <definedName name="T1?unit?ТОНН" localSheetId="7">#REF!,#REF!,#REF!,#REF!,#REF!,#REF!,'5.1 I ПР i'!P1_T1?unit?ТОНН,'5.1 I ПР i'!P2_T1?unit?ТОНН,'5.1 I ПР i'!P3_T1?unit?ТОНН,'5.1 I ПР i'!P4_T1?unit?ТОНН</definedName>
    <definedName name="T1?unit?ТОНН" localSheetId="8">#REF!,#REF!,#REF!,#REF!,#REF!,#REF!,'5.2 II НР i'!P1_T1?unit?ТОНН,'5.2 II НР i'!P2_T1?unit?ТОНН,'5.2 II НР i'!P3_T1?unit?ТОНН,'5.2 II НР i'!P4_T1?unit?ТОНН</definedName>
    <definedName name="T1?unit?ТОНН" localSheetId="9">#REF!,#REF!,#REF!,#REF!,#REF!,#REF!,P1_T1?unit?ТОНН,P2_T1?unit?ТОНН,P3_T1?unit?ТОНН,P4_T1?unit?ТОНН</definedName>
    <definedName name="T1?unit?ТОНН" localSheetId="10">#REF!,#REF!,#REF!,#REF!,#REF!,#REF!,P1_T1?unit?ТОНН,P2_T1?unit?ТОНН,P3_T1?unit?ТОНН,P4_T1?unit?ТОНН</definedName>
    <definedName name="T1?unit?ТОНН" localSheetId="11">#REF!,#REF!,#REF!,#REF!,#REF!,#REF!,'5.3.2.  КНР'!P1_T1?unit?ТОНН,'5.3.2.  КНР'!P2_T1?unit?ТОНН,'5.3.2.  КНР'!P3_T1?unit?ТОНН,'5.3.2.  КНР'!P4_T1?unit?ТОНН</definedName>
    <definedName name="T1?unit?ТОНН" localSheetId="12">#REF!,#REF!,#REF!,#REF!,#REF!,#REF!,'5.3.3.  КНВВ'!P1_T1?unit?ТОНН,'5.3.3.  КНВВ'!P2_T1?unit?ТОНН,'5.3.3.  КНВВ'!P3_T1?unit?ТОНН,'5.3.3.  КНВВ'!P4_T1?unit?ТОНН</definedName>
    <definedName name="T1?unit?ТОНН" localSheetId="14">#REF!,#REF!,#REF!,#REF!,#REF!,#REF!,'5.3.3.2'!P1_T1?unit?ТОНН,'5.3.3.2'!P2_T1?unit?ТОНН,'5.3.3.2'!P3_T1?unit?ТОНН,'5.3.3.2'!P4_T1?unit?ТОНН</definedName>
    <definedName name="T1?unit?ТОНН" localSheetId="16">#REF!,#REF!,#REF!,#REF!,#REF!,#REF!,'5.3.4.  КПО'!P1_T1?unit?ТОНН,'5.3.4.  КПО'!P2_T1?unit?ТОНН,'5.3.4.  КПО'!P3_T1?unit?ТОНН,'5.3.4.  КПО'!P4_T1?unit?ТОНН</definedName>
    <definedName name="T1?unit?ТОНН" localSheetId="6">#REF!,#REF!,#REF!,#REF!,#REF!,#REF!,'Пр 5. НВВ i'!P1_T1?unit?ТОНН,'Пр 5. НВВ i'!P2_T1?unit?ТОНН,'Пр 5. НВВ i'!P3_T1?unit?ТОНН,'Пр 5. НВВ i'!P4_T1?unit?ТОНН</definedName>
    <definedName name="T1?unit?ТОНН" localSheetId="18">#REF!,#REF!,#REF!,#REF!,#REF!,#REF!,'Пр 5.3.5 В i корр ИП'!P1_T1?unit?ТОНН,'Пр 5.3.5 В i корр ИП'!P2_T1?unit?ТОНН,'Пр 5.3.5 В i корр ИП'!P3_T1?unit?ТОНН,'Пр 5.3.5 В i корр ИП'!P4_T1?unit?ТОНН</definedName>
    <definedName name="T1?unit?ТОНН" localSheetId="19">#REF!,#REF!,#REF!,#REF!,#REF!,#REF!,'Пр 5.3.6 IV КНК i-2'!P1_T1?unit?ТОНН,'Пр 5.3.6 IV КНК i-2'!P2_T1?unit?ТОНН,'Пр 5.3.6 IV КНК i-2'!P3_T1?unit?ТОНН,'Пр 5.3.6 IV КНК i-2'!P4_T1?unit?ТОНН</definedName>
    <definedName name="T1?unit?ТОНН">#REF!,#REF!,#REF!,#REF!,#REF!,#REF!,P1_T1?unit?ТОНН,P2_T1?unit?ТОНН,P3_T1?unit?ТОНН,P4_T1?unit?ТОНН</definedName>
    <definedName name="T1?unit?ТРУБ" localSheetId="7">'5.1 I ПР i'!P11_T1?unit?ТРУБ,'5.1 I ПР i'!P12_T1?unit?ТРУБ,'5.1 I ПР i'!P13_T1?unit?ТРУБ</definedName>
    <definedName name="T1?unit?ТРУБ" localSheetId="8">'5.2 II НР i'!P11_T1?unit?ТРУБ,'5.2 II НР i'!P12_T1?unit?ТРУБ,'5.2 II НР i'!P13_T1?unit?ТРУБ</definedName>
    <definedName name="T1?unit?ТРУБ" localSheetId="9">P11_T1?unit?ТРУБ,'5.3 III. В i'!P12_T1?unit?ТРУБ,'5.3 III. В i'!P13_T1?unit?ТРУБ</definedName>
    <definedName name="T1?unit?ТРУБ" localSheetId="10">P11_T1?unit?ТРУБ,'5.3.1.  КПР'!P12_T1?unit?ТРУБ,'5.3.1.  КПР'!P13_T1?unit?ТРУБ</definedName>
    <definedName name="T1?unit?ТРУБ" localSheetId="11">'5.3.2.  КНР'!P11_T1?unit?ТРУБ,'5.3.2.  КНР'!P12_T1?unit?ТРУБ,'5.3.2.  КНР'!P13_T1?unit?ТРУБ</definedName>
    <definedName name="T1?unit?ТРУБ" localSheetId="12">'5.3.3.  КНВВ'!P11_T1?unit?ТРУБ,'5.3.3.  КНВВ'!P12_T1?unit?ТРУБ,'5.3.3.  КНВВ'!P13_T1?unit?ТРУБ</definedName>
    <definedName name="T1?unit?ТРУБ" localSheetId="14">'5.3.3.2'!P11_T1?unit?ТРУБ,'5.3.3.2'!P12_T1?unit?ТРУБ,'5.3.3.2'!P13_T1?unit?ТРУБ</definedName>
    <definedName name="T1?unit?ТРУБ" localSheetId="16">'5.3.4.  КПО'!P11_T1?unit?ТРУБ,'5.3.4.  КПО'!P12_T1?unit?ТРУБ,'5.3.4.  КПО'!P13_T1?unit?ТРУБ</definedName>
    <definedName name="T1?unit?ТРУБ" localSheetId="6">'Пр 5. НВВ i'!P11_T1?unit?ТРУБ,'Пр 5. НВВ i'!P12_T1?unit?ТРУБ,'Пр 5. НВВ i'!P13_T1?unit?ТРУБ</definedName>
    <definedName name="T1?unit?ТРУБ" localSheetId="18">'Пр 5.3.5 В i корр ИП'!P11_T1?unit?ТРУБ,'Пр 5.3.5 В i корр ИП'!P12_T1?unit?ТРУБ,'Пр 5.3.5 В i корр ИП'!P13_T1?unit?ТРУБ</definedName>
    <definedName name="T1?unit?ТРУБ" localSheetId="19">'Пр 5.3.6 IV КНК i-2'!P11_T1?unit?ТРУБ,'Пр 5.3.6 IV КНК i-2'!P12_T1?unit?ТРУБ,'Пр 5.3.6 IV КНК i-2'!P13_T1?unit?ТРУБ</definedName>
    <definedName name="T1?unit?ТРУБ">P11_T1?unit?ТРУБ,P12_T1?unit?ТРУБ,P13_T1?unit?ТРУБ</definedName>
    <definedName name="T1_" localSheetId="7">#REF!</definedName>
    <definedName name="T1_" localSheetId="8">#REF!</definedName>
    <definedName name="T1_" localSheetId="11">#REF!</definedName>
    <definedName name="T1_" localSheetId="12">#REF!</definedName>
    <definedName name="T1_" localSheetId="14">#REF!</definedName>
    <definedName name="T1_" localSheetId="16">#REF!</definedName>
    <definedName name="T1_" localSheetId="2">#REF!</definedName>
    <definedName name="T1_" localSheetId="5">#REF!</definedName>
    <definedName name="T1_" localSheetId="6">#REF!</definedName>
    <definedName name="T1_" localSheetId="18">#REF!</definedName>
    <definedName name="T1_" localSheetId="19">#REF!</definedName>
    <definedName name="T1_">#REF!</definedName>
    <definedName name="T1_2_Copy" localSheetId="7">#REF!</definedName>
    <definedName name="T1_2_Copy" localSheetId="8">#REF!</definedName>
    <definedName name="T1_2_Copy" localSheetId="11">#REF!</definedName>
    <definedName name="T1_2_Copy" localSheetId="12">#REF!</definedName>
    <definedName name="T1_2_Copy" localSheetId="14">#REF!</definedName>
    <definedName name="T1_2_Copy" localSheetId="16">#REF!</definedName>
    <definedName name="T1_2_Copy" localSheetId="6">#REF!</definedName>
    <definedName name="T1_2_Copy" localSheetId="18">#REF!</definedName>
    <definedName name="T1_2_Copy" localSheetId="19">#REF!</definedName>
    <definedName name="T1_2_Copy">#REF!</definedName>
    <definedName name="T1_Add_Town" localSheetId="7">#REF!</definedName>
    <definedName name="T1_Add_Town" localSheetId="8">#REF!</definedName>
    <definedName name="T1_Add_Town" localSheetId="11">#REF!</definedName>
    <definedName name="T1_Add_Town" localSheetId="12">#REF!</definedName>
    <definedName name="T1_Add_Town" localSheetId="14">#REF!</definedName>
    <definedName name="T1_Add_Town" localSheetId="16">#REF!</definedName>
    <definedName name="T1_Add_Town" localSheetId="6">#REF!</definedName>
    <definedName name="T1_Add_Town" localSheetId="18">#REF!</definedName>
    <definedName name="T1_Add_Town" localSheetId="19">#REF!</definedName>
    <definedName name="T1_Add_Town">#REF!</definedName>
    <definedName name="T1_Copy" localSheetId="7">#REF!</definedName>
    <definedName name="T1_Copy" localSheetId="8">#REF!</definedName>
    <definedName name="T1_Copy" localSheetId="11">#REF!</definedName>
    <definedName name="T1_Copy" localSheetId="12">#REF!</definedName>
    <definedName name="T1_Copy" localSheetId="14">#REF!</definedName>
    <definedName name="T1_Copy" localSheetId="16">#REF!</definedName>
    <definedName name="T1_Copy" localSheetId="6">#REF!</definedName>
    <definedName name="T1_Copy" localSheetId="18">#REF!</definedName>
    <definedName name="T1_Copy" localSheetId="19">#REF!</definedName>
    <definedName name="T1_Copy">#REF!</definedName>
    <definedName name="T1_Protect" localSheetId="7">P15_T1_Protect,P16_T1_Protect,P17_T1_Protect,'5.1 I ПР i'!P18_T1_Protect,'5.1 I ПР i'!P19_T1_Protect</definedName>
    <definedName name="T1_Protect" localSheetId="8">[0]!P15_T1_Protect,[0]!P16_T1_Protect,[0]!P17_T1_Protect,[0]!P18_T1_Protect,'5.2 II НР i'!P19_T1_Protect</definedName>
    <definedName name="T1_Protect" localSheetId="9">'5.3 III. В i'!P15_T1_Protect,'5.3 III. В i'!P16_T1_Protect,'5.3 III. В i'!P17_T1_Protect,'5.3 III. В i'!P18_T1_Protect,'5.3 III. В i'!P19_T1_Protect</definedName>
    <definedName name="T1_Protect" localSheetId="10">'5.3.1.  КПР'!P15_T1_Protect,'5.3.1.  КПР'!P16_T1_Protect,'5.3.1.  КПР'!P17_T1_Protect,'5.3.1.  КПР'!P18_T1_Protect,'5.3.1.  КПР'!P19_T1_Protect</definedName>
    <definedName name="T1_Protect" localSheetId="11">[0]!P15_T1_Protect,[0]!P16_T1_Protect,[0]!P17_T1_Protect,'5.3.2.  КНР'!P18_T1_Protect,'5.3.2.  КНР'!P19_T1_Protect</definedName>
    <definedName name="T1_Protect" localSheetId="12">[0]!P15_T1_Protect,[0]!P16_T1_Protect,[0]!P17_T1_Protect,'5.3.3.  КНВВ'!P18_T1_Protect,'5.3.3.  КНВВ'!P19_T1_Protect</definedName>
    <definedName name="T1_Protect" localSheetId="16">P15_T1_Protect,P16_T1_Protect,P17_T1_Protect,'5.3.4.  КПО'!P18_T1_Protect,'5.3.4.  КПО'!P19_T1_Protect</definedName>
    <definedName name="T1_Protect" localSheetId="1">[0]!P15_T1_Protect,[0]!P16_T1_Protect,[0]!P17_T1_Protect,[0]!P18_T1_Protect,'Пр 1. Смета НВВ i'!P19_T1_Protect</definedName>
    <definedName name="T1_Protect" localSheetId="2">#N/A</definedName>
    <definedName name="T1_Protect" localSheetId="5">[0]!P15_T1_Protect,[0]!P16_T1_Protect,[0]!P17_T1_Protect,[0]!P18_T1_Protect,'Пр 4. Амортизация'!P19_T1_Protect</definedName>
    <definedName name="T1_Protect" localSheetId="6">'Пр 5. НВВ i'!P15_T1_Protect,'Пр 5. НВВ i'!P16_T1_Protect,'Пр 5. НВВ i'!P17_T1_Protect,'Пр 5. НВВ i'!P18_T1_Protect,'Пр 5. НВВ i'!P19_T1_Protect</definedName>
    <definedName name="T1_Protect" localSheetId="18">P15_T1_Protect,P16_T1_Protect,P17_T1_Protect,'Пр 5.3.5 В i корр ИП'!P18_T1_Protect,'Пр 5.3.5 В i корр ИП'!P19_T1_Protect</definedName>
    <definedName name="T1_Protect" localSheetId="19">P15_T1_Protect,P16_T1_Protect,P17_T1_Protect,'Пр 5.3.6 IV КНК i-2'!P18_T1_Protect,'Пр 5.3.6 IV КНК i-2'!P19_T1_Protect</definedName>
    <definedName name="T1_Protect">#N/A</definedName>
    <definedName name="T1_unpr_all" localSheetId="9">'[70]1'!$G$14:$L$66,'[70]1'!$N$14:$S$66,'[70]1'!$U$14:$Z$66,'[70]1'!$U$77:$Z$122,'[70]1'!$N$77:$S$122,'[70]1'!$G$77:$L$122,'[70]1'!$G$140:$L$185,'[70]1'!$N$140:$S$185,'[70]1'!$U$140:$Z$185,'[70]1'!$U$207:$Z$252,'[70]1'!$N$207:$S$252,'[70]1'!$G$207:$L$252,'[70]1'!$G$275:$L$320,'[70]1'!$N$275:$S$320,'[70]1'!$U$275:$Z$320</definedName>
    <definedName name="T1_unpr_all" localSheetId="10">'[70]1'!$G$14:$L$66,'[70]1'!$N$14:$S$66,'[70]1'!$U$14:$Z$66,'[70]1'!$U$77:$Z$122,'[70]1'!$N$77:$S$122,'[70]1'!$G$77:$L$122,'[70]1'!$G$140:$L$185,'[70]1'!$N$140:$S$185,'[70]1'!$U$140:$Z$185,'[70]1'!$U$207:$Z$252,'[70]1'!$N$207:$S$252,'[70]1'!$G$207:$L$252,'[70]1'!$G$275:$L$320,'[70]1'!$N$275:$S$320,'[70]1'!$U$275:$Z$320</definedName>
    <definedName name="T1_unpr_all" localSheetId="6">'[70]1'!$G$14:$L$66,'[70]1'!$N$14:$S$66,'[70]1'!$U$14:$Z$66,'[70]1'!$U$77:$Z$122,'[70]1'!$N$77:$S$122,'[70]1'!$G$77:$L$122,'[70]1'!$G$140:$L$185,'[70]1'!$N$140:$S$185,'[70]1'!$U$140:$Z$185,'[70]1'!$U$207:$Z$252,'[70]1'!$N$207:$S$252,'[70]1'!$G$207:$L$252,'[70]1'!$G$275:$L$320,'[70]1'!$N$275:$S$320,'[70]1'!$U$275:$Z$320</definedName>
    <definedName name="T1_unpr_all">'[69]1'!$G$14:$L$66,'[69]1'!$N$14:$S$66,'[69]1'!$U$14:$Z$66,'[69]1'!$U$77:$Z$122,'[69]1'!$N$77:$S$122,'[69]1'!$G$77:$L$122,'[69]1'!$G$140:$L$185,'[69]1'!$N$140:$S$185,'[69]1'!$U$140:$Z$185,'[69]1'!$U$207:$Z$252,'[69]1'!$N$207:$S$252,'[69]1'!$G$207:$L$252,'[69]1'!$G$275:$L$320,'[69]1'!$N$275:$S$320,'[69]1'!$U$275:$Z$320</definedName>
    <definedName name="T1_Unprotected" localSheetId="7">#REF!,#REF!,#REF!,#REF!,#REF!,#REF!,#REF!,#REF!</definedName>
    <definedName name="T1_Unprotected" localSheetId="8">#REF!,#REF!,#REF!,#REF!,#REF!,#REF!,#REF!,#REF!</definedName>
    <definedName name="T1_Unprotected" localSheetId="9">#REF!,#REF!,#REF!,#REF!,#REF!,#REF!,#REF!,#REF!</definedName>
    <definedName name="T1_Unprotected" localSheetId="10">#REF!,#REF!,#REF!,#REF!,#REF!,#REF!,#REF!,#REF!</definedName>
    <definedName name="T1_Unprotected" localSheetId="11">#REF!,#REF!,#REF!,#REF!,#REF!,#REF!,#REF!,#REF!</definedName>
    <definedName name="T1_Unprotected" localSheetId="12">#REF!,#REF!,#REF!,#REF!,#REF!,#REF!,#REF!,#REF!</definedName>
    <definedName name="T1_Unprotected" localSheetId="14">#REF!,#REF!,#REF!,#REF!,#REF!,#REF!,#REF!,#REF!</definedName>
    <definedName name="T1_Unprotected" localSheetId="16">#REF!,#REF!,#REF!,#REF!,#REF!,#REF!,#REF!,#REF!</definedName>
    <definedName name="T1_Unprotected" localSheetId="6">#REF!,#REF!,#REF!,#REF!,#REF!,#REF!,#REF!,#REF!</definedName>
    <definedName name="T1_Unprotected" localSheetId="18">#REF!,#REF!,#REF!,#REF!,#REF!,#REF!,#REF!,#REF!</definedName>
    <definedName name="T1_Unprotected" localSheetId="19">#REF!,#REF!,#REF!,#REF!,#REF!,#REF!,#REF!,#REF!</definedName>
    <definedName name="T1_Unprotected">#REF!,#REF!,#REF!,#REF!,#REF!,#REF!,#REF!,#REF!</definedName>
    <definedName name="T10?axis?R?ДОГОВОР" localSheetId="9">'[46]10'!$D$9:$L$11, '[46]10'!$D$15:$L$17, '[46]10'!$D$21:$L$23, '[46]10'!$D$27:$L$29</definedName>
    <definedName name="T10?axis?R?ДОГОВОР" localSheetId="10">'[46]10'!$D$9:$L$11, '[46]10'!$D$15:$L$17, '[46]10'!$D$21:$L$23, '[46]10'!$D$27:$L$29</definedName>
    <definedName name="T10?axis?R?ДОГОВОР" localSheetId="6">'[46]10'!$D$9:$L$11, '[46]10'!$D$15:$L$17, '[46]10'!$D$21:$L$23, '[46]10'!$D$27:$L$29</definedName>
    <definedName name="T10?axis?R?ДОГОВОР">'[44]10'!$D$9:$L$11, '[44]10'!$D$15:$L$17, '[44]10'!$D$21:$L$23, '[44]10'!$D$27:$L$29</definedName>
    <definedName name="T10?axis?R?ДОГОВОР?" localSheetId="9">'[46]10'!$B$9:$B$11, '[46]10'!$B$15:$B$17, '[46]10'!$B$21:$B$23, '[46]10'!$B$27:$B$29</definedName>
    <definedName name="T10?axis?R?ДОГОВОР?" localSheetId="10">'[46]10'!$B$9:$B$11, '[46]10'!$B$15:$B$17, '[46]10'!$B$21:$B$23, '[46]10'!$B$27:$B$29</definedName>
    <definedName name="T10?axis?R?ДОГОВОР?" localSheetId="6">'[46]10'!$B$9:$B$11, '[46]10'!$B$15:$B$17, '[46]10'!$B$21:$B$23, '[46]10'!$B$27:$B$29</definedName>
    <definedName name="T10?axis?R?ДОГОВОР?">'[44]10'!$B$9:$B$11, '[44]10'!$B$15:$B$17, '[44]10'!$B$21:$B$23, '[44]10'!$B$27:$B$29</definedName>
    <definedName name="T10?axis?ПРД?БАЗ" localSheetId="9">'[46]10'!$I$6:$J$31,'[46]10'!$F$6:$G$31</definedName>
    <definedName name="T10?axis?ПРД?БАЗ" localSheetId="10">'[46]10'!$I$6:$J$31,'[46]10'!$F$6:$G$31</definedName>
    <definedName name="T10?axis?ПРД?БАЗ" localSheetId="6">'[46]10'!$I$6:$J$31,'[46]10'!$F$6:$G$31</definedName>
    <definedName name="T10?axis?ПРД?БАЗ">'[44]10'!$I$6:$J$31,'[44]10'!$F$6:$G$31</definedName>
    <definedName name="T10?axis?ПРД?ПРЕД" localSheetId="9">'[46]10'!$K$6:$L$31,'[46]10'!$D$6:$E$31</definedName>
    <definedName name="T10?axis?ПРД?ПРЕД" localSheetId="10">'[46]10'!$K$6:$L$31,'[46]10'!$D$6:$E$31</definedName>
    <definedName name="T10?axis?ПРД?ПРЕД" localSheetId="6">'[46]10'!$K$6:$L$31,'[46]10'!$D$6:$E$31</definedName>
    <definedName name="T10?axis?ПРД?ПРЕД">'[44]10'!$K$6:$L$31,'[44]10'!$D$6:$E$31</definedName>
    <definedName name="T10?axis?ПРД?РЕГ" localSheetId="7">#REF!</definedName>
    <definedName name="T10?axis?ПРД?РЕГ" localSheetId="8">#REF!</definedName>
    <definedName name="T10?axis?ПРД?РЕГ" localSheetId="11">#REF!</definedName>
    <definedName name="T10?axis?ПРД?РЕГ" localSheetId="12">#REF!</definedName>
    <definedName name="T10?axis?ПРД?РЕГ" localSheetId="14">#REF!</definedName>
    <definedName name="T10?axis?ПРД?РЕГ" localSheetId="16">#REF!</definedName>
    <definedName name="T10?axis?ПРД?РЕГ" localSheetId="1">#REF!</definedName>
    <definedName name="T10?axis?ПРД?РЕГ" localSheetId="2">#REF!</definedName>
    <definedName name="T10?axis?ПРД?РЕГ" localSheetId="3">#REF!</definedName>
    <definedName name="T10?axis?ПРД?РЕГ" localSheetId="4">#REF!</definedName>
    <definedName name="T10?axis?ПРД?РЕГ" localSheetId="5">#REF!</definedName>
    <definedName name="T10?axis?ПРД?РЕГ" localSheetId="6">#REF!</definedName>
    <definedName name="T10?axis?ПРД?РЕГ" localSheetId="18">#REF!</definedName>
    <definedName name="T10?axis?ПРД?РЕГ" localSheetId="19">#REF!</definedName>
    <definedName name="T10?axis?ПРД?РЕГ">#REF!</definedName>
    <definedName name="T10?axis?ПФ?ПЛАН" localSheetId="9">'[46]10'!$I$6:$I$31,'[46]10'!$D$6:$D$31,'[46]10'!$K$6:$K$31,'[46]10'!$F$6:$F$31</definedName>
    <definedName name="T10?axis?ПФ?ПЛАН" localSheetId="10">'[46]10'!$I$6:$I$31,'[46]10'!$D$6:$D$31,'[46]10'!$K$6:$K$31,'[46]10'!$F$6:$F$31</definedName>
    <definedName name="T10?axis?ПФ?ПЛАН" localSheetId="6">'[46]10'!$I$6:$I$31,'[46]10'!$D$6:$D$31,'[46]10'!$K$6:$K$31,'[46]10'!$F$6:$F$31</definedName>
    <definedName name="T10?axis?ПФ?ПЛАН">'[44]10'!$I$6:$I$31,'[44]10'!$D$6:$D$31,'[44]10'!$K$6:$K$31,'[44]10'!$F$6:$F$31</definedName>
    <definedName name="T10?axis?ПФ?ФАКТ" localSheetId="9">'[46]10'!$J$6:$J$31,'[46]10'!$E$6:$E$31,'[46]10'!$L$6:$L$31,'[46]10'!$G$6:$G$31</definedName>
    <definedName name="T10?axis?ПФ?ФАКТ" localSheetId="10">'[46]10'!$J$6:$J$31,'[46]10'!$E$6:$E$31,'[46]10'!$L$6:$L$31,'[46]10'!$G$6:$G$31</definedName>
    <definedName name="T10?axis?ПФ?ФАКТ" localSheetId="6">'[46]10'!$J$6:$J$31,'[46]10'!$E$6:$E$31,'[46]10'!$L$6:$L$31,'[46]10'!$G$6:$G$31</definedName>
    <definedName name="T10?axis?ПФ?ФАКТ">'[44]10'!$J$6:$J$31,'[44]10'!$E$6:$E$31,'[44]10'!$L$6:$L$31,'[44]10'!$G$6:$G$31</definedName>
    <definedName name="T10?Data" localSheetId="9">'[46]10'!$D$6:$L$7, '[46]10'!$D$9:$L$11, '[46]10'!$D$13:$L$13, '[46]10'!$D$15:$L$17, '[46]10'!$D$19:$L$19, '[46]10'!$D$21:$L$23, '[46]10'!$D$25:$L$25, '[46]10'!$D$27:$L$29, '[46]10'!$D$31:$L$31</definedName>
    <definedName name="T10?Data" localSheetId="10">'[46]10'!$D$6:$L$7, '[46]10'!$D$9:$L$11, '[46]10'!$D$13:$L$13, '[46]10'!$D$15:$L$17, '[46]10'!$D$19:$L$19, '[46]10'!$D$21:$L$23, '[46]10'!$D$25:$L$25, '[46]10'!$D$27:$L$29, '[46]10'!$D$31:$L$31</definedName>
    <definedName name="T10?Data" localSheetId="6">'[46]10'!$D$6:$L$7, '[46]10'!$D$9:$L$11, '[46]10'!$D$13:$L$13, '[46]10'!$D$15:$L$17, '[46]10'!$D$19:$L$19, '[46]10'!$D$21:$L$23, '[46]10'!$D$25:$L$25, '[46]10'!$D$27:$L$29, '[46]10'!$D$31:$L$31</definedName>
    <definedName name="T10?Data">'[44]10'!$D$6:$L$7, '[44]10'!$D$9:$L$11, '[44]10'!$D$13:$L$13, '[44]10'!$D$15:$L$17, '[44]10'!$D$19:$L$19, '[44]10'!$D$21:$L$23, '[44]10'!$D$25:$L$25, '[44]10'!$D$27:$L$29, '[44]10'!$D$31:$L$31</definedName>
    <definedName name="T10?item_ext?РОСТ" localSheetId="7">#REF!</definedName>
    <definedName name="T10?item_ext?РОСТ" localSheetId="8">#REF!</definedName>
    <definedName name="T10?item_ext?РОСТ" localSheetId="11">#REF!</definedName>
    <definedName name="T10?item_ext?РОСТ" localSheetId="12">#REF!</definedName>
    <definedName name="T10?item_ext?РОСТ" localSheetId="14">#REF!</definedName>
    <definedName name="T10?item_ext?РОСТ" localSheetId="16">#REF!</definedName>
    <definedName name="T10?item_ext?РОСТ" localSheetId="2">#REF!</definedName>
    <definedName name="T10?item_ext?РОСТ" localSheetId="5">#REF!</definedName>
    <definedName name="T10?item_ext?РОСТ" localSheetId="6">#REF!</definedName>
    <definedName name="T10?item_ext?РОСТ" localSheetId="18">#REF!</definedName>
    <definedName name="T10?item_ext?РОСТ" localSheetId="19">#REF!</definedName>
    <definedName name="T10?item_ext?РОСТ">#REF!</definedName>
    <definedName name="T10?L1" localSheetId="7">#REF!</definedName>
    <definedName name="T10?L1" localSheetId="8">#REF!</definedName>
    <definedName name="T10?L1" localSheetId="11">#REF!</definedName>
    <definedName name="T10?L1" localSheetId="12">#REF!</definedName>
    <definedName name="T10?L1" localSheetId="14">#REF!</definedName>
    <definedName name="T10?L1" localSheetId="16">#REF!</definedName>
    <definedName name="T10?L1" localSheetId="2">#REF!</definedName>
    <definedName name="T10?L1" localSheetId="5">#REF!</definedName>
    <definedName name="T10?L1" localSheetId="6">#REF!</definedName>
    <definedName name="T10?L1" localSheetId="18">#REF!</definedName>
    <definedName name="T10?L1" localSheetId="19">#REF!</definedName>
    <definedName name="T10?L1">#REF!</definedName>
    <definedName name="T10?L1.1" localSheetId="7">#REF!</definedName>
    <definedName name="T10?L1.1" localSheetId="8">#REF!</definedName>
    <definedName name="T10?L1.1" localSheetId="11">#REF!</definedName>
    <definedName name="T10?L1.1" localSheetId="12">#REF!</definedName>
    <definedName name="T10?L1.1" localSheetId="14">#REF!</definedName>
    <definedName name="T10?L1.1" localSheetId="16">#REF!</definedName>
    <definedName name="T10?L1.1" localSheetId="2">#REF!</definedName>
    <definedName name="T10?L1.1" localSheetId="5">#REF!</definedName>
    <definedName name="T10?L1.1" localSheetId="6">#REF!</definedName>
    <definedName name="T10?L1.1" localSheetId="18">#REF!</definedName>
    <definedName name="T10?L1.1" localSheetId="19">#REF!</definedName>
    <definedName name="T10?L1.1">#REF!</definedName>
    <definedName name="T10?L1.1.x" localSheetId="7">#REF!</definedName>
    <definedName name="T10?L1.1.x" localSheetId="8">#REF!</definedName>
    <definedName name="T10?L1.1.x" localSheetId="11">#REF!</definedName>
    <definedName name="T10?L1.1.x" localSheetId="12">#REF!</definedName>
    <definedName name="T10?L1.1.x" localSheetId="14">#REF!</definedName>
    <definedName name="T10?L1.1.x" localSheetId="16">#REF!</definedName>
    <definedName name="T10?L1.1.x" localSheetId="2">#REF!</definedName>
    <definedName name="T10?L1.1.x" localSheetId="5">#REF!</definedName>
    <definedName name="T10?L1.1.x" localSheetId="6">#REF!</definedName>
    <definedName name="T10?L1.1.x" localSheetId="18">#REF!</definedName>
    <definedName name="T10?L1.1.x" localSheetId="19">#REF!</definedName>
    <definedName name="T10?L1.1.x">#REF!</definedName>
    <definedName name="T10?L1.2" localSheetId="7">#REF!</definedName>
    <definedName name="T10?L1.2" localSheetId="8">#REF!</definedName>
    <definedName name="T10?L1.2" localSheetId="11">#REF!</definedName>
    <definedName name="T10?L1.2" localSheetId="12">#REF!</definedName>
    <definedName name="T10?L1.2" localSheetId="14">#REF!</definedName>
    <definedName name="T10?L1.2" localSheetId="16">#REF!</definedName>
    <definedName name="T10?L1.2" localSheetId="2">#REF!</definedName>
    <definedName name="T10?L1.2" localSheetId="5">#REF!</definedName>
    <definedName name="T10?L1.2" localSheetId="6">#REF!</definedName>
    <definedName name="T10?L1.2" localSheetId="18">#REF!</definedName>
    <definedName name="T10?L1.2" localSheetId="19">#REF!</definedName>
    <definedName name="T10?L1.2">#REF!</definedName>
    <definedName name="T10?L1.2.x" localSheetId="7">#REF!</definedName>
    <definedName name="T10?L1.2.x" localSheetId="8">#REF!</definedName>
    <definedName name="T10?L1.2.x" localSheetId="11">#REF!</definedName>
    <definedName name="T10?L1.2.x" localSheetId="12">#REF!</definedName>
    <definedName name="T10?L1.2.x" localSheetId="14">#REF!</definedName>
    <definedName name="T10?L1.2.x" localSheetId="16">#REF!</definedName>
    <definedName name="T10?L1.2.x" localSheetId="2">#REF!</definedName>
    <definedName name="T10?L1.2.x" localSheetId="5">#REF!</definedName>
    <definedName name="T10?L1.2.x" localSheetId="6">#REF!</definedName>
    <definedName name="T10?L1.2.x" localSheetId="18">#REF!</definedName>
    <definedName name="T10?L1.2.x" localSheetId="19">#REF!</definedName>
    <definedName name="T10?L1.2.x">#REF!</definedName>
    <definedName name="T10?L2" localSheetId="7">#REF!</definedName>
    <definedName name="T10?L2" localSheetId="8">#REF!</definedName>
    <definedName name="T10?L2" localSheetId="11">#REF!</definedName>
    <definedName name="T10?L2" localSheetId="12">#REF!</definedName>
    <definedName name="T10?L2" localSheetId="14">#REF!</definedName>
    <definedName name="T10?L2" localSheetId="16">#REF!</definedName>
    <definedName name="T10?L2" localSheetId="2">#REF!</definedName>
    <definedName name="T10?L2" localSheetId="5">#REF!</definedName>
    <definedName name="T10?L2" localSheetId="6">#REF!</definedName>
    <definedName name="T10?L2" localSheetId="18">#REF!</definedName>
    <definedName name="T10?L2" localSheetId="19">#REF!</definedName>
    <definedName name="T10?L2">#REF!</definedName>
    <definedName name="T10?L2.x" localSheetId="7">#REF!</definedName>
    <definedName name="T10?L2.x" localSheetId="8">#REF!</definedName>
    <definedName name="T10?L2.x" localSheetId="11">#REF!</definedName>
    <definedName name="T10?L2.x" localSheetId="12">#REF!</definedName>
    <definedName name="T10?L2.x" localSheetId="14">#REF!</definedName>
    <definedName name="T10?L2.x" localSheetId="16">#REF!</definedName>
    <definedName name="T10?L2.x" localSheetId="2">#REF!</definedName>
    <definedName name="T10?L2.x" localSheetId="5">#REF!</definedName>
    <definedName name="T10?L2.x" localSheetId="6">#REF!</definedName>
    <definedName name="T10?L2.x" localSheetId="18">#REF!</definedName>
    <definedName name="T10?L2.x" localSheetId="19">#REF!</definedName>
    <definedName name="T10?L2.x">#REF!</definedName>
    <definedName name="T10?L3" localSheetId="7">#REF!</definedName>
    <definedName name="T10?L3" localSheetId="8">#REF!</definedName>
    <definedName name="T10?L3" localSheetId="11">#REF!</definedName>
    <definedName name="T10?L3" localSheetId="12">#REF!</definedName>
    <definedName name="T10?L3" localSheetId="14">#REF!</definedName>
    <definedName name="T10?L3" localSheetId="16">#REF!</definedName>
    <definedName name="T10?L3" localSheetId="2">#REF!</definedName>
    <definedName name="T10?L3" localSheetId="5">#REF!</definedName>
    <definedName name="T10?L3" localSheetId="6">#REF!</definedName>
    <definedName name="T10?L3" localSheetId="18">#REF!</definedName>
    <definedName name="T10?L3" localSheetId="19">#REF!</definedName>
    <definedName name="T10?L3">#REF!</definedName>
    <definedName name="T10?L3.x" localSheetId="7">#REF!</definedName>
    <definedName name="T10?L3.x" localSheetId="8">#REF!</definedName>
    <definedName name="T10?L3.x" localSheetId="11">#REF!</definedName>
    <definedName name="T10?L3.x" localSheetId="12">#REF!</definedName>
    <definedName name="T10?L3.x" localSheetId="14">#REF!</definedName>
    <definedName name="T10?L3.x" localSheetId="16">#REF!</definedName>
    <definedName name="T10?L3.x" localSheetId="2">#REF!</definedName>
    <definedName name="T10?L3.x" localSheetId="5">#REF!</definedName>
    <definedName name="T10?L3.x" localSheetId="6">#REF!</definedName>
    <definedName name="T10?L3.x" localSheetId="18">#REF!</definedName>
    <definedName name="T10?L3.x" localSheetId="19">#REF!</definedName>
    <definedName name="T10?L3.x">#REF!</definedName>
    <definedName name="T10?L4" localSheetId="7">#REF!</definedName>
    <definedName name="T10?L4" localSheetId="8">#REF!</definedName>
    <definedName name="T10?L4" localSheetId="11">#REF!</definedName>
    <definedName name="T10?L4" localSheetId="12">#REF!</definedName>
    <definedName name="T10?L4" localSheetId="14">#REF!</definedName>
    <definedName name="T10?L4" localSheetId="16">#REF!</definedName>
    <definedName name="T10?L4" localSheetId="2">#REF!</definedName>
    <definedName name="T10?L4" localSheetId="5">#REF!</definedName>
    <definedName name="T10?L4" localSheetId="6">#REF!</definedName>
    <definedName name="T10?L4" localSheetId="18">#REF!</definedName>
    <definedName name="T10?L4" localSheetId="19">#REF!</definedName>
    <definedName name="T10?L4">#REF!</definedName>
    <definedName name="T10?Name" localSheetId="7">#REF!</definedName>
    <definedName name="T10?Name" localSheetId="8">#REF!</definedName>
    <definedName name="T10?Name" localSheetId="11">#REF!</definedName>
    <definedName name="T10?Name" localSheetId="12">#REF!</definedName>
    <definedName name="T10?Name" localSheetId="14">#REF!</definedName>
    <definedName name="T10?Name" localSheetId="16">#REF!</definedName>
    <definedName name="T10?Name" localSheetId="2">#REF!</definedName>
    <definedName name="T10?Name" localSheetId="5">#REF!</definedName>
    <definedName name="T10?Name" localSheetId="6">#REF!</definedName>
    <definedName name="T10?Name" localSheetId="18">#REF!</definedName>
    <definedName name="T10?Name" localSheetId="19">#REF!</definedName>
    <definedName name="T10?Name">#REF!</definedName>
    <definedName name="T10?Table" localSheetId="7">#REF!</definedName>
    <definedName name="T10?Table" localSheetId="8">#REF!</definedName>
    <definedName name="T10?Table" localSheetId="11">#REF!</definedName>
    <definedName name="T10?Table" localSheetId="12">#REF!</definedName>
    <definedName name="T10?Table" localSheetId="14">#REF!</definedName>
    <definedName name="T10?Table" localSheetId="16">#REF!</definedName>
    <definedName name="T10?Table" localSheetId="2">#REF!</definedName>
    <definedName name="T10?Table" localSheetId="5">#REF!</definedName>
    <definedName name="T10?Table" localSheetId="6">#REF!</definedName>
    <definedName name="T10?Table" localSheetId="18">#REF!</definedName>
    <definedName name="T10?Table" localSheetId="19">#REF!</definedName>
    <definedName name="T10?Table">#REF!</definedName>
    <definedName name="T10?Title" localSheetId="7">#REF!</definedName>
    <definedName name="T10?Title" localSheetId="8">#REF!</definedName>
    <definedName name="T10?Title" localSheetId="11">#REF!</definedName>
    <definedName name="T10?Title" localSheetId="12">#REF!</definedName>
    <definedName name="T10?Title" localSheetId="14">#REF!</definedName>
    <definedName name="T10?Title" localSheetId="16">#REF!</definedName>
    <definedName name="T10?Title" localSheetId="2">#REF!</definedName>
    <definedName name="T10?Title" localSheetId="5">#REF!</definedName>
    <definedName name="T10?Title" localSheetId="6">#REF!</definedName>
    <definedName name="T10?Title" localSheetId="18">#REF!</definedName>
    <definedName name="T10?Title" localSheetId="19">#REF!</definedName>
    <definedName name="T10?Title">#REF!</definedName>
    <definedName name="T10?unit?ПРЦ" localSheetId="7">#REF!</definedName>
    <definedName name="T10?unit?ПРЦ" localSheetId="8">#REF!</definedName>
    <definedName name="T10?unit?ПРЦ" localSheetId="11">#REF!</definedName>
    <definedName name="T10?unit?ПРЦ" localSheetId="12">#REF!</definedName>
    <definedName name="T10?unit?ПРЦ" localSheetId="14">#REF!</definedName>
    <definedName name="T10?unit?ПРЦ" localSheetId="16">#REF!</definedName>
    <definedName name="T10?unit?ПРЦ" localSheetId="2">#REF!</definedName>
    <definedName name="T10?unit?ПРЦ" localSheetId="5">#REF!</definedName>
    <definedName name="T10?unit?ПРЦ" localSheetId="6">#REF!</definedName>
    <definedName name="T10?unit?ПРЦ" localSheetId="18">#REF!</definedName>
    <definedName name="T10?unit?ПРЦ" localSheetId="19">#REF!</definedName>
    <definedName name="T10?unit?ПРЦ">#REF!</definedName>
    <definedName name="T10?unit?ТРУБ" localSheetId="7">#REF!</definedName>
    <definedName name="T10?unit?ТРУБ" localSheetId="8">#REF!</definedName>
    <definedName name="T10?unit?ТРУБ" localSheetId="11">#REF!</definedName>
    <definedName name="T10?unit?ТРУБ" localSheetId="12">#REF!</definedName>
    <definedName name="T10?unit?ТРУБ" localSheetId="14">#REF!</definedName>
    <definedName name="T10?unit?ТРУБ" localSheetId="16">#REF!</definedName>
    <definedName name="T10?unit?ТРУБ" localSheetId="2">#REF!</definedName>
    <definedName name="T10?unit?ТРУБ" localSheetId="5">#REF!</definedName>
    <definedName name="T10?unit?ТРУБ" localSheetId="6">#REF!</definedName>
    <definedName name="T10?unit?ТРУБ" localSheetId="18">#REF!</definedName>
    <definedName name="T10?unit?ТРУБ" localSheetId="19">#REF!</definedName>
    <definedName name="T10?unit?ТРУБ">#REF!</definedName>
    <definedName name="T10_Copy1" localSheetId="7">#REF!</definedName>
    <definedName name="T10_Copy1" localSheetId="8">#REF!</definedName>
    <definedName name="T10_Copy1" localSheetId="11">#REF!</definedName>
    <definedName name="T10_Copy1" localSheetId="12">#REF!</definedName>
    <definedName name="T10_Copy1" localSheetId="14">#REF!</definedName>
    <definedName name="T10_Copy1" localSheetId="16">#REF!</definedName>
    <definedName name="T10_Copy1" localSheetId="2">#REF!</definedName>
    <definedName name="T10_Copy1" localSheetId="5">#REF!</definedName>
    <definedName name="T10_Copy1" localSheetId="6">#REF!</definedName>
    <definedName name="T10_Copy1" localSheetId="18">#REF!</definedName>
    <definedName name="T10_Copy1" localSheetId="19">#REF!</definedName>
    <definedName name="T10_Copy1">#REF!</definedName>
    <definedName name="T10_Copy2" localSheetId="7">#REF!</definedName>
    <definedName name="T10_Copy2" localSheetId="8">#REF!</definedName>
    <definedName name="T10_Copy2" localSheetId="11">#REF!</definedName>
    <definedName name="T10_Copy2" localSheetId="12">#REF!</definedName>
    <definedName name="T10_Copy2" localSheetId="14">#REF!</definedName>
    <definedName name="T10_Copy2" localSheetId="16">#REF!</definedName>
    <definedName name="T10_Copy2" localSheetId="2">#REF!</definedName>
    <definedName name="T10_Copy2" localSheetId="5">#REF!</definedName>
    <definedName name="T10_Copy2" localSheetId="6">#REF!</definedName>
    <definedName name="T10_Copy2" localSheetId="18">#REF!</definedName>
    <definedName name="T10_Copy2" localSheetId="19">#REF!</definedName>
    <definedName name="T10_Copy2">#REF!</definedName>
    <definedName name="T10_Copy3" localSheetId="7">#REF!</definedName>
    <definedName name="T10_Copy3" localSheetId="8">#REF!</definedName>
    <definedName name="T10_Copy3" localSheetId="11">#REF!</definedName>
    <definedName name="T10_Copy3" localSheetId="12">#REF!</definedName>
    <definedName name="T10_Copy3" localSheetId="14">#REF!</definedName>
    <definedName name="T10_Copy3" localSheetId="16">#REF!</definedName>
    <definedName name="T10_Copy3" localSheetId="2">#REF!</definedName>
    <definedName name="T10_Copy3" localSheetId="5">#REF!</definedName>
    <definedName name="T10_Copy3" localSheetId="6">#REF!</definedName>
    <definedName name="T10_Copy3" localSheetId="18">#REF!</definedName>
    <definedName name="T10_Copy3" localSheetId="19">#REF!</definedName>
    <definedName name="T10_Copy3">#REF!</definedName>
    <definedName name="T10_Copy4" localSheetId="7">#REF!</definedName>
    <definedName name="T10_Copy4" localSheetId="8">#REF!</definedName>
    <definedName name="T10_Copy4" localSheetId="11">#REF!</definedName>
    <definedName name="T10_Copy4" localSheetId="12">#REF!</definedName>
    <definedName name="T10_Copy4" localSheetId="14">#REF!</definedName>
    <definedName name="T10_Copy4" localSheetId="16">#REF!</definedName>
    <definedName name="T10_Copy4" localSheetId="2">#REF!</definedName>
    <definedName name="T10_Copy4" localSheetId="5">#REF!</definedName>
    <definedName name="T10_Copy4" localSheetId="6">#REF!</definedName>
    <definedName name="T10_Copy4" localSheetId="18">#REF!</definedName>
    <definedName name="T10_Copy4" localSheetId="19">#REF!</definedName>
    <definedName name="T10_Copy4">#REF!</definedName>
    <definedName name="T10_ET" localSheetId="8">[16]TEHSHEET!#REF!</definedName>
    <definedName name="T10_ET" localSheetId="9">[17]TEHSHEET!#REF!</definedName>
    <definedName name="T10_ET" localSheetId="10">[17]TEHSHEET!#REF!</definedName>
    <definedName name="T10_ET" localSheetId="11">[16]TEHSHEET!#REF!</definedName>
    <definedName name="T10_ET" localSheetId="12">[16]TEHSHEET!#REF!</definedName>
    <definedName name="T10_ET" localSheetId="14">[16]TEHSHEET!#REF!</definedName>
    <definedName name="T10_ET" localSheetId="6">[17]TEHSHEET!#REF!</definedName>
    <definedName name="T10_ET">[16]TEHSHEET!#REF!</definedName>
    <definedName name="T10_ET_4">#N/A</definedName>
    <definedName name="T10_OPT" localSheetId="7">#REF!</definedName>
    <definedName name="T10_OPT" localSheetId="8">#REF!</definedName>
    <definedName name="T10_OPT" localSheetId="11">#REF!</definedName>
    <definedName name="T10_OPT" localSheetId="12">#REF!</definedName>
    <definedName name="T10_OPT" localSheetId="14">#REF!</definedName>
    <definedName name="T10_OPT" localSheetId="16">#REF!</definedName>
    <definedName name="T10_OPT" localSheetId="2">#REF!</definedName>
    <definedName name="T10_OPT" localSheetId="5">#REF!</definedName>
    <definedName name="T10_OPT" localSheetId="6">#REF!</definedName>
    <definedName name="T10_OPT" localSheetId="18">#REF!</definedName>
    <definedName name="T10_OPT" localSheetId="19">#REF!</definedName>
    <definedName name="T10_OPT">#REF!</definedName>
    <definedName name="T10_OPT_4">"#REF!"</definedName>
    <definedName name="T10_ROZN" localSheetId="7">#REF!</definedName>
    <definedName name="T10_ROZN" localSheetId="8">#REF!</definedName>
    <definedName name="T10_ROZN" localSheetId="11">#REF!</definedName>
    <definedName name="T10_ROZN" localSheetId="12">#REF!</definedName>
    <definedName name="T10_ROZN" localSheetId="14">#REF!</definedName>
    <definedName name="T10_ROZN" localSheetId="16">#REF!</definedName>
    <definedName name="T10_ROZN" localSheetId="2">#REF!</definedName>
    <definedName name="T10_ROZN" localSheetId="5">#REF!</definedName>
    <definedName name="T10_ROZN" localSheetId="6">#REF!</definedName>
    <definedName name="T10_ROZN" localSheetId="18">#REF!</definedName>
    <definedName name="T10_ROZN" localSheetId="19">#REF!</definedName>
    <definedName name="T10_ROZN">#REF!</definedName>
    <definedName name="T10_ROZN_4">"#REF!"</definedName>
    <definedName name="T11?axis?R?ДОГОВОР" localSheetId="9">'[46]11'!$D$8:$L$11, '[46]11'!$D$15:$L$18, '[46]11'!$D$22:$L$23, '[46]11'!$D$29:$L$32, '[46]11'!$D$36:$L$39, '[46]11'!$D$43:$L$46, '[46]11'!$D$51:$L$54, '[46]11'!$D$58:$L$61, '[46]11'!$D$65:$L$68, '[46]11'!$D$72:$L$82</definedName>
    <definedName name="T11?axis?R?ДОГОВОР" localSheetId="10">'[46]11'!$D$8:$L$11, '[46]11'!$D$15:$L$18, '[46]11'!$D$22:$L$23, '[46]11'!$D$29:$L$32, '[46]11'!$D$36:$L$39, '[46]11'!$D$43:$L$46, '[46]11'!$D$51:$L$54, '[46]11'!$D$58:$L$61, '[46]11'!$D$65:$L$68, '[46]11'!$D$72:$L$82</definedName>
    <definedName name="T11?axis?R?ДОГОВОР" localSheetId="6">'[46]11'!$D$8:$L$11, '[46]11'!$D$15:$L$18, '[46]11'!$D$22:$L$23, '[46]11'!$D$29:$L$32, '[46]11'!$D$36:$L$39, '[46]11'!$D$43:$L$46, '[46]11'!$D$51:$L$54, '[46]11'!$D$58:$L$61, '[46]11'!$D$65:$L$68, '[46]11'!$D$72:$L$82</definedName>
    <definedName name="T11?axis?R?ДОГОВОР">'[44]11'!$D$8:$L$11, '[44]11'!$D$15:$L$18, '[44]11'!$D$22:$L$23, '[44]11'!$D$29:$L$32, '[44]11'!$D$36:$L$39, '[44]11'!$D$43:$L$46, '[44]11'!$D$51:$L$54, '[44]11'!$D$58:$L$61, '[44]11'!$D$65:$L$68, '[44]11'!$D$72:$L$82</definedName>
    <definedName name="T11?axis?R?ДОГОВОР?" localSheetId="9">'[46]11'!$B$72:$B$82, '[46]11'!$B$65:$B$68, '[46]11'!$B$58:$B$61, '[46]11'!$B$51:$B$54, '[46]11'!$B$43:$B$46, '[46]11'!$B$36:$B$39, '[46]11'!$B$29:$B$33, '[46]11'!$B$22:$B$25, '[46]11'!$B$15:$B$18, '[46]11'!$B$8:$B$11</definedName>
    <definedName name="T11?axis?R?ДОГОВОР?" localSheetId="10">'[46]11'!$B$72:$B$82, '[46]11'!$B$65:$B$68, '[46]11'!$B$58:$B$61, '[46]11'!$B$51:$B$54, '[46]11'!$B$43:$B$46, '[46]11'!$B$36:$B$39, '[46]11'!$B$29:$B$33, '[46]11'!$B$22:$B$25, '[46]11'!$B$15:$B$18, '[46]11'!$B$8:$B$11</definedName>
    <definedName name="T11?axis?R?ДОГОВОР?" localSheetId="6">'[46]11'!$B$72:$B$82, '[46]11'!$B$65:$B$68, '[46]11'!$B$58:$B$61, '[46]11'!$B$51:$B$54, '[46]11'!$B$43:$B$46, '[46]11'!$B$36:$B$39, '[46]11'!$B$29:$B$33, '[46]11'!$B$22:$B$25, '[46]11'!$B$15:$B$18, '[46]11'!$B$8:$B$11</definedName>
    <definedName name="T11?axis?R?ДОГОВОР?">'[44]11'!$B$72:$B$82, '[44]11'!$B$65:$B$68, '[44]11'!$B$58:$B$61, '[44]11'!$B$51:$B$54, '[44]11'!$B$43:$B$46, '[44]11'!$B$36:$B$39, '[44]11'!$B$29:$B$33, '[44]11'!$B$22:$B$25, '[44]11'!$B$15:$B$18, '[44]11'!$B$8:$B$11</definedName>
    <definedName name="T11?axis?ПРД?БАЗ" localSheetId="9">'[46]11'!$I$6:$J$84,'[46]11'!$F$6:$G$84</definedName>
    <definedName name="T11?axis?ПРД?БАЗ" localSheetId="10">'[46]11'!$I$6:$J$84,'[46]11'!$F$6:$G$84</definedName>
    <definedName name="T11?axis?ПРД?БАЗ" localSheetId="6">'[46]11'!$I$6:$J$84,'[46]11'!$F$6:$G$84</definedName>
    <definedName name="T11?axis?ПРД?БАЗ">'[44]11'!$I$6:$J$84,'[44]11'!$F$6:$G$84</definedName>
    <definedName name="T11?axis?ПРД?ПРЕД" localSheetId="9">'[46]11'!$K$6:$L$84,'[46]11'!$D$6:$E$84</definedName>
    <definedName name="T11?axis?ПРД?ПРЕД" localSheetId="10">'[46]11'!$K$6:$L$84,'[46]11'!$D$6:$E$84</definedName>
    <definedName name="T11?axis?ПРД?ПРЕД" localSheetId="6">'[46]11'!$K$6:$L$84,'[46]11'!$D$6:$E$84</definedName>
    <definedName name="T11?axis?ПРД?ПРЕД">'[44]11'!$K$6:$L$84,'[44]11'!$D$6:$E$84</definedName>
    <definedName name="T11?axis?ПРД?РЕГ" localSheetId="7">'[70]услуги непроизводств.'!#REF!</definedName>
    <definedName name="T11?axis?ПРД?РЕГ" localSheetId="8">'[70]услуги непроизводств.'!#REF!</definedName>
    <definedName name="T11?axis?ПРД?РЕГ" localSheetId="9">'[71]услуги непроизводств.'!#REF!</definedName>
    <definedName name="T11?axis?ПРД?РЕГ" localSheetId="10">'[71]услуги непроизводств.'!#REF!</definedName>
    <definedName name="T11?axis?ПРД?РЕГ" localSheetId="11">'[70]услуги непроизводств.'!#REF!</definedName>
    <definedName name="T11?axis?ПРД?РЕГ" localSheetId="12">'[70]услуги непроизводств.'!#REF!</definedName>
    <definedName name="T11?axis?ПРД?РЕГ" localSheetId="14">'[70]услуги непроизводств.'!#REF!</definedName>
    <definedName name="T11?axis?ПРД?РЕГ" localSheetId="6">'[71]услуги непроизводств.'!#REF!</definedName>
    <definedName name="T11?axis?ПРД?РЕГ" localSheetId="18">'[70]услуги непроизводств.'!#REF!</definedName>
    <definedName name="T11?axis?ПРД?РЕГ" localSheetId="19">'[70]услуги непроизводств.'!#REF!</definedName>
    <definedName name="T11?axis?ПРД?РЕГ">'[70]услуги непроизводств.'!#REF!</definedName>
    <definedName name="T11?axis?ПФ?ПЛАН" localSheetId="9">'[46]11'!$I$6:$I$84,'[46]11'!$D$6:$D$84,'[46]11'!$K$6:$K$84,'[46]11'!$F$6:$F$84</definedName>
    <definedName name="T11?axis?ПФ?ПЛАН" localSheetId="10">'[46]11'!$I$6:$I$84,'[46]11'!$D$6:$D$84,'[46]11'!$K$6:$K$84,'[46]11'!$F$6:$F$84</definedName>
    <definedName name="T11?axis?ПФ?ПЛАН" localSheetId="6">'[46]11'!$I$6:$I$84,'[46]11'!$D$6:$D$84,'[46]11'!$K$6:$K$84,'[46]11'!$F$6:$F$84</definedName>
    <definedName name="T11?axis?ПФ?ПЛАН">'[44]11'!$I$6:$I$84,'[44]11'!$D$6:$D$84,'[44]11'!$K$6:$K$84,'[44]11'!$F$6:$F$84</definedName>
    <definedName name="T11?axis?ПФ?ФАКТ" localSheetId="9">'[46]11'!$J$6:$J$84,'[46]11'!$E$6:$E$84,'[46]11'!$L$6:$L$84,'[46]11'!$G$6:$G$84</definedName>
    <definedName name="T11?axis?ПФ?ФАКТ" localSheetId="10">'[46]11'!$J$6:$J$84,'[46]11'!$E$6:$E$84,'[46]11'!$L$6:$L$84,'[46]11'!$G$6:$G$84</definedName>
    <definedName name="T11?axis?ПФ?ФАКТ" localSheetId="6">'[46]11'!$J$6:$J$84,'[46]11'!$E$6:$E$84,'[46]11'!$L$6:$L$84,'[46]11'!$G$6:$G$84</definedName>
    <definedName name="T11?axis?ПФ?ФАКТ">'[44]11'!$J$6:$J$84,'[44]11'!$E$6:$E$84,'[44]11'!$L$6:$L$84,'[44]11'!$G$6:$G$84</definedName>
    <definedName name="T11?Data">#N/A</definedName>
    <definedName name="T11?Name" localSheetId="7">'[70]услуги непроизводств.'!#REF!</definedName>
    <definedName name="T11?Name" localSheetId="8">'[70]услуги непроизводств.'!#REF!</definedName>
    <definedName name="T11?Name" localSheetId="9">'[71]услуги непроизводств.'!#REF!</definedName>
    <definedName name="T11?Name" localSheetId="10">'[71]услуги непроизводств.'!#REF!</definedName>
    <definedName name="T11?Name" localSheetId="11">'[70]услуги непроизводств.'!#REF!</definedName>
    <definedName name="T11?Name" localSheetId="12">'[70]услуги непроизводств.'!#REF!</definedName>
    <definedName name="T11?Name" localSheetId="14">'[70]услуги непроизводств.'!#REF!</definedName>
    <definedName name="T11?Name" localSheetId="6">'[71]услуги непроизводств.'!#REF!</definedName>
    <definedName name="T11?Name" localSheetId="18">'[70]услуги непроизводств.'!#REF!</definedName>
    <definedName name="T11?Name" localSheetId="19">'[70]услуги непроизводств.'!#REF!</definedName>
    <definedName name="T11?Name">'[70]услуги непроизводств.'!#REF!</definedName>
    <definedName name="T11_Copy1" localSheetId="8">'[70]услуги непроизводств.'!#REF!</definedName>
    <definedName name="T11_Copy1" localSheetId="9">'[71]услуги непроизводств.'!#REF!</definedName>
    <definedName name="T11_Copy1" localSheetId="10">'[71]услуги непроизводств.'!#REF!</definedName>
    <definedName name="T11_Copy1" localSheetId="11">'[70]услуги непроизводств.'!#REF!</definedName>
    <definedName name="T11_Copy1" localSheetId="12">'[70]услуги непроизводств.'!#REF!</definedName>
    <definedName name="T11_Copy1" localSheetId="14">'[70]услуги непроизводств.'!#REF!</definedName>
    <definedName name="T11_Copy1" localSheetId="6">'[71]услуги непроизводств.'!#REF!</definedName>
    <definedName name="T11_Copy1">'[70]услуги непроизводств.'!#REF!</definedName>
    <definedName name="T11_Copy2" localSheetId="8">'[70]услуги непроизводств.'!#REF!</definedName>
    <definedName name="T11_Copy2" localSheetId="9">'[71]услуги непроизводств.'!#REF!</definedName>
    <definedName name="T11_Copy2" localSheetId="10">'[71]услуги непроизводств.'!#REF!</definedName>
    <definedName name="T11_Copy2" localSheetId="11">'[70]услуги непроизводств.'!#REF!</definedName>
    <definedName name="T11_Copy2" localSheetId="12">'[70]услуги непроизводств.'!#REF!</definedName>
    <definedName name="T11_Copy2" localSheetId="14">'[70]услуги непроизводств.'!#REF!</definedName>
    <definedName name="T11_Copy2" localSheetId="6">'[71]услуги непроизводств.'!#REF!</definedName>
    <definedName name="T11_Copy2">'[70]услуги непроизводств.'!#REF!</definedName>
    <definedName name="T11_Copy3" localSheetId="8">'[70]услуги непроизводств.'!#REF!</definedName>
    <definedName name="T11_Copy3" localSheetId="9">'[71]услуги непроизводств.'!#REF!</definedName>
    <definedName name="T11_Copy3" localSheetId="10">'[71]услуги непроизводств.'!#REF!</definedName>
    <definedName name="T11_Copy3" localSheetId="11">'[70]услуги непроизводств.'!#REF!</definedName>
    <definedName name="T11_Copy3" localSheetId="12">'[70]услуги непроизводств.'!#REF!</definedName>
    <definedName name="T11_Copy3" localSheetId="14">'[70]услуги непроизводств.'!#REF!</definedName>
    <definedName name="T11_Copy3" localSheetId="6">'[71]услуги непроизводств.'!#REF!</definedName>
    <definedName name="T11_Copy3">'[70]услуги непроизводств.'!#REF!</definedName>
    <definedName name="T11_Copy4" localSheetId="8">'[70]услуги непроизводств.'!#REF!</definedName>
    <definedName name="T11_Copy4" localSheetId="9">'[71]услуги непроизводств.'!#REF!</definedName>
    <definedName name="T11_Copy4" localSheetId="10">'[71]услуги непроизводств.'!#REF!</definedName>
    <definedName name="T11_Copy4" localSheetId="11">'[70]услуги непроизводств.'!#REF!</definedName>
    <definedName name="T11_Copy4" localSheetId="12">'[70]услуги непроизводств.'!#REF!</definedName>
    <definedName name="T11_Copy4" localSheetId="14">'[70]услуги непроизводств.'!#REF!</definedName>
    <definedName name="T11_Copy4" localSheetId="6">'[71]услуги непроизводств.'!#REF!</definedName>
    <definedName name="T11_Copy4">'[70]услуги непроизводств.'!#REF!</definedName>
    <definedName name="T11_Copy5" localSheetId="8">'[70]услуги непроизводств.'!#REF!</definedName>
    <definedName name="T11_Copy5" localSheetId="9">'[71]услуги непроизводств.'!#REF!</definedName>
    <definedName name="T11_Copy5" localSheetId="10">'[71]услуги непроизводств.'!#REF!</definedName>
    <definedName name="T11_Copy5" localSheetId="11">'[70]услуги непроизводств.'!#REF!</definedName>
    <definedName name="T11_Copy5" localSheetId="12">'[70]услуги непроизводств.'!#REF!</definedName>
    <definedName name="T11_Copy5" localSheetId="14">'[70]услуги непроизводств.'!#REF!</definedName>
    <definedName name="T11_Copy5" localSheetId="6">'[71]услуги непроизводств.'!#REF!</definedName>
    <definedName name="T11_Copy5">'[70]услуги непроизводств.'!#REF!</definedName>
    <definedName name="T11_Copy6" localSheetId="8">'[70]услуги непроизводств.'!#REF!</definedName>
    <definedName name="T11_Copy6" localSheetId="9">'[71]услуги непроизводств.'!#REF!</definedName>
    <definedName name="T11_Copy6" localSheetId="10">'[71]услуги непроизводств.'!#REF!</definedName>
    <definedName name="T11_Copy6" localSheetId="11">'[70]услуги непроизводств.'!#REF!</definedName>
    <definedName name="T11_Copy6" localSheetId="12">'[70]услуги непроизводств.'!#REF!</definedName>
    <definedName name="T11_Copy6" localSheetId="14">'[70]услуги непроизводств.'!#REF!</definedName>
    <definedName name="T11_Copy6" localSheetId="6">'[71]услуги непроизводств.'!#REF!</definedName>
    <definedName name="T11_Copy6">'[70]услуги непроизводств.'!#REF!</definedName>
    <definedName name="T11_Copy7.1" localSheetId="8">'[70]услуги непроизводств.'!#REF!</definedName>
    <definedName name="T11_Copy7.1" localSheetId="9">'[71]услуги непроизводств.'!#REF!</definedName>
    <definedName name="T11_Copy7.1" localSheetId="10">'[71]услуги непроизводств.'!#REF!</definedName>
    <definedName name="T11_Copy7.1" localSheetId="11">'[70]услуги непроизводств.'!#REF!</definedName>
    <definedName name="T11_Copy7.1" localSheetId="12">'[70]услуги непроизводств.'!#REF!</definedName>
    <definedName name="T11_Copy7.1" localSheetId="14">'[70]услуги непроизводств.'!#REF!</definedName>
    <definedName name="T11_Copy7.1" localSheetId="6">'[71]услуги непроизводств.'!#REF!</definedName>
    <definedName name="T11_Copy7.1">'[70]услуги непроизводств.'!#REF!</definedName>
    <definedName name="T11_Copy7.2" localSheetId="8">'[70]услуги непроизводств.'!#REF!</definedName>
    <definedName name="T11_Copy7.2" localSheetId="9">'[71]услуги непроизводств.'!#REF!</definedName>
    <definedName name="T11_Copy7.2" localSheetId="10">'[71]услуги непроизводств.'!#REF!</definedName>
    <definedName name="T11_Copy7.2" localSheetId="11">'[70]услуги непроизводств.'!#REF!</definedName>
    <definedName name="T11_Copy7.2" localSheetId="12">'[70]услуги непроизводств.'!#REF!</definedName>
    <definedName name="T11_Copy7.2" localSheetId="14">'[70]услуги непроизводств.'!#REF!</definedName>
    <definedName name="T11_Copy7.2" localSheetId="6">'[71]услуги непроизводств.'!#REF!</definedName>
    <definedName name="T11_Copy7.2">'[70]услуги непроизводств.'!#REF!</definedName>
    <definedName name="T11_Copy8" localSheetId="8">'[70]услуги непроизводств.'!#REF!</definedName>
    <definedName name="T11_Copy8" localSheetId="9">'[71]услуги непроизводств.'!#REF!</definedName>
    <definedName name="T11_Copy8" localSheetId="10">'[71]услуги непроизводств.'!#REF!</definedName>
    <definedName name="T11_Copy8" localSheetId="11">'[70]услуги непроизводств.'!#REF!</definedName>
    <definedName name="T11_Copy8" localSheetId="12">'[70]услуги непроизводств.'!#REF!</definedName>
    <definedName name="T11_Copy8" localSheetId="14">'[70]услуги непроизводств.'!#REF!</definedName>
    <definedName name="T11_Copy8" localSheetId="6">'[71]услуги непроизводств.'!#REF!</definedName>
    <definedName name="T11_Copy8">'[70]услуги непроизводств.'!#REF!</definedName>
    <definedName name="T11_Copy9" localSheetId="8">'[70]услуги непроизводств.'!#REF!</definedName>
    <definedName name="T11_Copy9" localSheetId="9">'[71]услуги непроизводств.'!#REF!</definedName>
    <definedName name="T11_Copy9" localSheetId="10">'[71]услуги непроизводств.'!#REF!</definedName>
    <definedName name="T11_Copy9" localSheetId="11">'[70]услуги непроизводств.'!#REF!</definedName>
    <definedName name="T11_Copy9" localSheetId="12">'[70]услуги непроизводств.'!#REF!</definedName>
    <definedName name="T11_Copy9" localSheetId="14">'[70]услуги непроизводств.'!#REF!</definedName>
    <definedName name="T11_Copy9" localSheetId="6">'[71]услуги непроизводств.'!#REF!</definedName>
    <definedName name="T11_Copy9">'[70]услуги непроизводств.'!#REF!</definedName>
    <definedName name="T12?axis?R?ДОГОВОР" localSheetId="7">#REF!</definedName>
    <definedName name="T12?axis?R?ДОГОВОР" localSheetId="8">#REF!</definedName>
    <definedName name="T12?axis?R?ДОГОВОР" localSheetId="11">#REF!</definedName>
    <definedName name="T12?axis?R?ДОГОВОР" localSheetId="12">#REF!</definedName>
    <definedName name="T12?axis?R?ДОГОВОР" localSheetId="14">#REF!</definedName>
    <definedName name="T12?axis?R?ДОГОВОР" localSheetId="16">#REF!</definedName>
    <definedName name="T12?axis?R?ДОГОВОР" localSheetId="1">#REF!</definedName>
    <definedName name="T12?axis?R?ДОГОВОР" localSheetId="2">#REF!</definedName>
    <definedName name="T12?axis?R?ДОГОВОР" localSheetId="3">#REF!</definedName>
    <definedName name="T12?axis?R?ДОГОВОР" localSheetId="4">#REF!</definedName>
    <definedName name="T12?axis?R?ДОГОВОР" localSheetId="5">#REF!</definedName>
    <definedName name="T12?axis?R?ДОГОВОР" localSheetId="6">#REF!</definedName>
    <definedName name="T12?axis?R?ДОГОВОР" localSheetId="18">#REF!</definedName>
    <definedName name="T12?axis?R?ДОГОВОР" localSheetId="19">#REF!</definedName>
    <definedName name="T12?axis?R?ДОГОВОР">#REF!</definedName>
    <definedName name="T12?axis?R?ДОГОВОР?" localSheetId="7">#REF!</definedName>
    <definedName name="T12?axis?R?ДОГОВОР?" localSheetId="8">#REF!</definedName>
    <definedName name="T12?axis?R?ДОГОВОР?" localSheetId="11">#REF!</definedName>
    <definedName name="T12?axis?R?ДОГОВОР?" localSheetId="12">#REF!</definedName>
    <definedName name="T12?axis?R?ДОГОВОР?" localSheetId="14">#REF!</definedName>
    <definedName name="T12?axis?R?ДОГОВОР?" localSheetId="16">#REF!</definedName>
    <definedName name="T12?axis?R?ДОГОВОР?" localSheetId="2">#REF!</definedName>
    <definedName name="T12?axis?R?ДОГОВОР?" localSheetId="5">#REF!</definedName>
    <definedName name="T12?axis?R?ДОГОВОР?" localSheetId="6">#REF!</definedName>
    <definedName name="T12?axis?R?ДОГОВОР?" localSheetId="18">#REF!</definedName>
    <definedName name="T12?axis?R?ДОГОВОР?" localSheetId="19">#REF!</definedName>
    <definedName name="T12?axis?R?ДОГОВОР?">#REF!</definedName>
    <definedName name="T12?axis?ПРД?БАЗ" localSheetId="9">'[46]12'!$J$6:$K$20,'[46]12'!$G$6:$H$20</definedName>
    <definedName name="T12?axis?ПРД?БАЗ" localSheetId="10">'[46]12'!$J$6:$K$20,'[46]12'!$G$6:$H$20</definedName>
    <definedName name="T12?axis?ПРД?БАЗ" localSheetId="6">'[46]12'!$J$6:$K$20,'[46]12'!$G$6:$H$20</definedName>
    <definedName name="T12?axis?ПРД?БАЗ">'[44]12'!$J$6:$K$20,'[44]12'!$G$6:$H$20</definedName>
    <definedName name="T12?axis?ПРД?ПРЕД" localSheetId="9">'[46]12'!$L$6:$M$20,'[46]12'!$E$6:$F$20</definedName>
    <definedName name="T12?axis?ПРД?ПРЕД" localSheetId="10">'[46]12'!$L$6:$M$20,'[46]12'!$E$6:$F$20</definedName>
    <definedName name="T12?axis?ПРД?ПРЕД" localSheetId="6">'[46]12'!$L$6:$M$20,'[46]12'!$E$6:$F$20</definedName>
    <definedName name="T12?axis?ПРД?ПРЕД">'[44]12'!$L$6:$M$20,'[44]12'!$E$6:$F$20</definedName>
    <definedName name="T12?axis?ПРД?РЕГ" localSheetId="7">#REF!</definedName>
    <definedName name="T12?axis?ПРД?РЕГ" localSheetId="8">#REF!</definedName>
    <definedName name="T12?axis?ПРД?РЕГ" localSheetId="11">#REF!</definedName>
    <definedName name="T12?axis?ПРД?РЕГ" localSheetId="12">#REF!</definedName>
    <definedName name="T12?axis?ПРД?РЕГ" localSheetId="14">#REF!</definedName>
    <definedName name="T12?axis?ПРД?РЕГ" localSheetId="16">#REF!</definedName>
    <definedName name="T12?axis?ПРД?РЕГ" localSheetId="2">#REF!</definedName>
    <definedName name="T12?axis?ПРД?РЕГ" localSheetId="5">#REF!</definedName>
    <definedName name="T12?axis?ПРД?РЕГ" localSheetId="6">#REF!</definedName>
    <definedName name="T12?axis?ПРД?РЕГ" localSheetId="18">#REF!</definedName>
    <definedName name="T12?axis?ПРД?РЕГ" localSheetId="19">#REF!</definedName>
    <definedName name="T12?axis?ПРД?РЕГ">#REF!</definedName>
    <definedName name="T12?axis?ПФ?ПЛАН" localSheetId="9">'[46]12'!$J$6:$J$20,'[46]12'!$E$6:$E$20,'[46]12'!$L$6:$L$20,'[46]12'!$G$6:$G$20</definedName>
    <definedName name="T12?axis?ПФ?ПЛАН" localSheetId="10">'[46]12'!$J$6:$J$20,'[46]12'!$E$6:$E$20,'[46]12'!$L$6:$L$20,'[46]12'!$G$6:$G$20</definedName>
    <definedName name="T12?axis?ПФ?ПЛАН" localSheetId="6">'[46]12'!$J$6:$J$20,'[46]12'!$E$6:$E$20,'[46]12'!$L$6:$L$20,'[46]12'!$G$6:$G$20</definedName>
    <definedName name="T12?axis?ПФ?ПЛАН">'[44]12'!$J$6:$J$20,'[44]12'!$E$6:$E$20,'[44]12'!$L$6:$L$20,'[44]12'!$G$6:$G$20</definedName>
    <definedName name="T12?axis?ПФ?ФАКТ" localSheetId="9">'[46]12'!$K$6:$K$20,'[46]12'!$F$6:$F$20,'[46]12'!$M$6:$M$20,'[46]12'!$H$6:$H$20</definedName>
    <definedName name="T12?axis?ПФ?ФАКТ" localSheetId="10">'[46]12'!$K$6:$K$20,'[46]12'!$F$6:$F$20,'[46]12'!$M$6:$M$20,'[46]12'!$H$6:$H$20</definedName>
    <definedName name="T12?axis?ПФ?ФАКТ" localSheetId="6">'[46]12'!$K$6:$K$20,'[46]12'!$F$6:$F$20,'[46]12'!$M$6:$M$20,'[46]12'!$H$6:$H$20</definedName>
    <definedName name="T12?axis?ПФ?ФАКТ">'[44]12'!$K$6:$K$20,'[44]12'!$F$6:$F$20,'[44]12'!$M$6:$M$20,'[44]12'!$H$6:$H$20</definedName>
    <definedName name="T12?Data" localSheetId="9">'[46]12'!$E$6:$M$9,  '[46]12'!$E$11:$M$18,  '[46]12'!$E$20:$M$20</definedName>
    <definedName name="T12?Data" localSheetId="10">'[46]12'!$E$6:$M$9,  '[46]12'!$E$11:$M$18,  '[46]12'!$E$20:$M$20</definedName>
    <definedName name="T12?Data" localSheetId="6">'[46]12'!$E$6:$M$9,  '[46]12'!$E$11:$M$18,  '[46]12'!$E$20:$M$20</definedName>
    <definedName name="T12?Data">'[44]12'!$E$6:$M$9,  '[44]12'!$E$11:$M$18,  '[44]12'!$E$20:$M$20</definedName>
    <definedName name="T12?item_ext?РОСТ" localSheetId="7">#REF!</definedName>
    <definedName name="T12?item_ext?РОСТ" localSheetId="8">#REF!</definedName>
    <definedName name="T12?item_ext?РОСТ" localSheetId="11">#REF!</definedName>
    <definedName name="T12?item_ext?РОСТ" localSheetId="12">#REF!</definedName>
    <definedName name="T12?item_ext?РОСТ" localSheetId="14">#REF!</definedName>
    <definedName name="T12?item_ext?РОСТ" localSheetId="16">#REF!</definedName>
    <definedName name="T12?item_ext?РОСТ" localSheetId="2">#REF!</definedName>
    <definedName name="T12?item_ext?РОСТ" localSheetId="5">#REF!</definedName>
    <definedName name="T12?item_ext?РОСТ" localSheetId="6">#REF!</definedName>
    <definedName name="T12?item_ext?РОСТ" localSheetId="18">#REF!</definedName>
    <definedName name="T12?item_ext?РОСТ" localSheetId="19">#REF!</definedName>
    <definedName name="T12?item_ext?РОСТ">#REF!</definedName>
    <definedName name="T12?L1" localSheetId="7">#REF!</definedName>
    <definedName name="T12?L1" localSheetId="8">#REF!</definedName>
    <definedName name="T12?L1" localSheetId="11">#REF!</definedName>
    <definedName name="T12?L1" localSheetId="12">#REF!</definedName>
    <definedName name="T12?L1" localSheetId="14">#REF!</definedName>
    <definedName name="T12?L1" localSheetId="16">#REF!</definedName>
    <definedName name="T12?L1" localSheetId="2">#REF!</definedName>
    <definedName name="T12?L1" localSheetId="5">#REF!</definedName>
    <definedName name="T12?L1" localSheetId="6">#REF!</definedName>
    <definedName name="T12?L1" localSheetId="18">#REF!</definedName>
    <definedName name="T12?L1" localSheetId="19">#REF!</definedName>
    <definedName name="T12?L1">#REF!</definedName>
    <definedName name="T12?L1.1" localSheetId="7">#REF!</definedName>
    <definedName name="T12?L1.1" localSheetId="8">#REF!</definedName>
    <definedName name="T12?L1.1" localSheetId="11">#REF!</definedName>
    <definedName name="T12?L1.1" localSheetId="12">#REF!</definedName>
    <definedName name="T12?L1.1" localSheetId="14">#REF!</definedName>
    <definedName name="T12?L1.1" localSheetId="16">#REF!</definedName>
    <definedName name="T12?L1.1" localSheetId="2">#REF!</definedName>
    <definedName name="T12?L1.1" localSheetId="5">#REF!</definedName>
    <definedName name="T12?L1.1" localSheetId="6">#REF!</definedName>
    <definedName name="T12?L1.1" localSheetId="18">#REF!</definedName>
    <definedName name="T12?L1.1" localSheetId="19">#REF!</definedName>
    <definedName name="T12?L1.1">#REF!</definedName>
    <definedName name="T12?L2" localSheetId="7">#REF!</definedName>
    <definedName name="T12?L2" localSheetId="8">#REF!</definedName>
    <definedName name="T12?L2" localSheetId="11">#REF!</definedName>
    <definedName name="T12?L2" localSheetId="12">#REF!</definedName>
    <definedName name="T12?L2" localSheetId="14">#REF!</definedName>
    <definedName name="T12?L2" localSheetId="16">#REF!</definedName>
    <definedName name="T12?L2" localSheetId="2">#REF!</definedName>
    <definedName name="T12?L2" localSheetId="5">#REF!</definedName>
    <definedName name="T12?L2" localSheetId="6">#REF!</definedName>
    <definedName name="T12?L2" localSheetId="18">#REF!</definedName>
    <definedName name="T12?L2" localSheetId="19">#REF!</definedName>
    <definedName name="T12?L2">#REF!</definedName>
    <definedName name="T12?L2.1" localSheetId="7">#REF!</definedName>
    <definedName name="T12?L2.1" localSheetId="8">#REF!</definedName>
    <definedName name="T12?L2.1" localSheetId="11">#REF!</definedName>
    <definedName name="T12?L2.1" localSheetId="12">#REF!</definedName>
    <definedName name="T12?L2.1" localSheetId="14">#REF!</definedName>
    <definedName name="T12?L2.1" localSheetId="16">#REF!</definedName>
    <definedName name="T12?L2.1" localSheetId="2">#REF!</definedName>
    <definedName name="T12?L2.1" localSheetId="5">#REF!</definedName>
    <definedName name="T12?L2.1" localSheetId="6">#REF!</definedName>
    <definedName name="T12?L2.1" localSheetId="18">#REF!</definedName>
    <definedName name="T12?L2.1" localSheetId="19">#REF!</definedName>
    <definedName name="T12?L2.1">#REF!</definedName>
    <definedName name="T12?L2.1.x" localSheetId="9">'[46]12'!$A$16:$M$16, '[46]12'!$A$14:$M$14, '[46]12'!$A$12:$M$12, '[46]12'!$A$18:$M$18</definedName>
    <definedName name="T12?L2.1.x" localSheetId="10">'[46]12'!$A$16:$M$16, '[46]12'!$A$14:$M$14, '[46]12'!$A$12:$M$12, '[46]12'!$A$18:$M$18</definedName>
    <definedName name="T12?L2.1.x" localSheetId="6">'[46]12'!$A$16:$M$16, '[46]12'!$A$14:$M$14, '[46]12'!$A$12:$M$12, '[46]12'!$A$18:$M$18</definedName>
    <definedName name="T12?L2.1.x">'[44]12'!$A$16:$M$16, '[44]12'!$A$14:$M$14, '[44]12'!$A$12:$M$12, '[44]12'!$A$18:$M$18</definedName>
    <definedName name="T12?L2.x" localSheetId="9">'[46]12'!$A$15:$M$15, '[46]12'!$A$13:$M$13, '[46]12'!$A$11:$M$11, '[46]12'!$A$17:$M$17</definedName>
    <definedName name="T12?L2.x" localSheetId="10">'[46]12'!$A$15:$M$15, '[46]12'!$A$13:$M$13, '[46]12'!$A$11:$M$11, '[46]12'!$A$17:$M$17</definedName>
    <definedName name="T12?L2.x" localSheetId="6">'[46]12'!$A$15:$M$15, '[46]12'!$A$13:$M$13, '[46]12'!$A$11:$M$11, '[46]12'!$A$17:$M$17</definedName>
    <definedName name="T12?L2.x">'[44]12'!$A$15:$M$15, '[44]12'!$A$13:$M$13, '[44]12'!$A$11:$M$11, '[44]12'!$A$17:$M$17</definedName>
    <definedName name="T12?L3" localSheetId="7">#REF!</definedName>
    <definedName name="T12?L3" localSheetId="8">#REF!</definedName>
    <definedName name="T12?L3" localSheetId="11">#REF!</definedName>
    <definedName name="T12?L3" localSheetId="12">#REF!</definedName>
    <definedName name="T12?L3" localSheetId="14">#REF!</definedName>
    <definedName name="T12?L3" localSheetId="16">#REF!</definedName>
    <definedName name="T12?L3" localSheetId="2">#REF!</definedName>
    <definedName name="T12?L3" localSheetId="5">#REF!</definedName>
    <definedName name="T12?L3" localSheetId="6">#REF!</definedName>
    <definedName name="T12?L3" localSheetId="18">#REF!</definedName>
    <definedName name="T12?L3" localSheetId="19">#REF!</definedName>
    <definedName name="T12?L3">#REF!</definedName>
    <definedName name="T12?Name" localSheetId="7">#REF!</definedName>
    <definedName name="T12?Name" localSheetId="8">#REF!</definedName>
    <definedName name="T12?Name" localSheetId="11">#REF!</definedName>
    <definedName name="T12?Name" localSheetId="12">#REF!</definedName>
    <definedName name="T12?Name" localSheetId="14">#REF!</definedName>
    <definedName name="T12?Name" localSheetId="16">#REF!</definedName>
    <definedName name="T12?Name" localSheetId="2">#REF!</definedName>
    <definedName name="T12?Name" localSheetId="5">#REF!</definedName>
    <definedName name="T12?Name" localSheetId="6">#REF!</definedName>
    <definedName name="T12?Name" localSheetId="18">#REF!</definedName>
    <definedName name="T12?Name" localSheetId="19">#REF!</definedName>
    <definedName name="T12?Name">#REF!</definedName>
    <definedName name="T12?Table" localSheetId="7">#REF!</definedName>
    <definedName name="T12?Table" localSheetId="8">#REF!</definedName>
    <definedName name="T12?Table" localSheetId="11">#REF!</definedName>
    <definedName name="T12?Table" localSheetId="12">#REF!</definedName>
    <definedName name="T12?Table" localSheetId="14">#REF!</definedName>
    <definedName name="T12?Table" localSheetId="16">#REF!</definedName>
    <definedName name="T12?Table" localSheetId="2">#REF!</definedName>
    <definedName name="T12?Table" localSheetId="5">#REF!</definedName>
    <definedName name="T12?Table" localSheetId="6">#REF!</definedName>
    <definedName name="T12?Table" localSheetId="18">#REF!</definedName>
    <definedName name="T12?Table" localSheetId="19">#REF!</definedName>
    <definedName name="T12?Table">#REF!</definedName>
    <definedName name="T12?Title" localSheetId="7">#REF!</definedName>
    <definedName name="T12?Title" localSheetId="8">#REF!</definedName>
    <definedName name="T12?Title" localSheetId="11">#REF!</definedName>
    <definedName name="T12?Title" localSheetId="12">#REF!</definedName>
    <definedName name="T12?Title" localSheetId="14">#REF!</definedName>
    <definedName name="T12?Title" localSheetId="16">#REF!</definedName>
    <definedName name="T12?Title" localSheetId="2">#REF!</definedName>
    <definedName name="T12?Title" localSheetId="5">#REF!</definedName>
    <definedName name="T12?Title" localSheetId="6">#REF!</definedName>
    <definedName name="T12?Title" localSheetId="18">#REF!</definedName>
    <definedName name="T12?Title" localSheetId="19">#REF!</definedName>
    <definedName name="T12?Title">#REF!</definedName>
    <definedName name="T12?unit?ГА" localSheetId="9">'[46]12'!$E$16:$I$16, '[46]12'!$E$14:$I$14, '[46]12'!$E$9:$I$9, '[46]12'!$E$12:$I$12, '[46]12'!$E$18:$I$18, '[46]12'!$E$7:$I$7</definedName>
    <definedName name="T12?unit?ГА" localSheetId="10">'[46]12'!$E$16:$I$16, '[46]12'!$E$14:$I$14, '[46]12'!$E$9:$I$9, '[46]12'!$E$12:$I$12, '[46]12'!$E$18:$I$18, '[46]12'!$E$7:$I$7</definedName>
    <definedName name="T12?unit?ГА" localSheetId="6">'[46]12'!$E$16:$I$16, '[46]12'!$E$14:$I$14, '[46]12'!$E$9:$I$9, '[46]12'!$E$12:$I$12, '[46]12'!$E$18:$I$18, '[46]12'!$E$7:$I$7</definedName>
    <definedName name="T12?unit?ГА">'[44]12'!$E$16:$I$16, '[44]12'!$E$14:$I$14, '[44]12'!$E$9:$I$9, '[44]12'!$E$12:$I$12, '[44]12'!$E$18:$I$18, '[44]12'!$E$7:$I$7</definedName>
    <definedName name="T12?unit?ПРЦ" localSheetId="7">#REF!</definedName>
    <definedName name="T12?unit?ПРЦ" localSheetId="8">#REF!</definedName>
    <definedName name="T12?unit?ПРЦ" localSheetId="11">#REF!</definedName>
    <definedName name="T12?unit?ПРЦ" localSheetId="12">#REF!</definedName>
    <definedName name="T12?unit?ПРЦ" localSheetId="14">#REF!</definedName>
    <definedName name="T12?unit?ПРЦ" localSheetId="16">#REF!</definedName>
    <definedName name="T12?unit?ПРЦ" localSheetId="2">#REF!</definedName>
    <definedName name="T12?unit?ПРЦ" localSheetId="5">#REF!</definedName>
    <definedName name="T12?unit?ПРЦ" localSheetId="6">#REF!</definedName>
    <definedName name="T12?unit?ПРЦ" localSheetId="18">#REF!</definedName>
    <definedName name="T12?unit?ПРЦ" localSheetId="19">#REF!</definedName>
    <definedName name="T12?unit?ПРЦ">#REF!</definedName>
    <definedName name="T12?unit?ТРУБ" localSheetId="9">'[46]12'!$E$15:$I$15, '[46]12'!$E$13:$I$13, '[46]12'!$E$6:$I$6, '[46]12'!$E$8:$I$8, '[46]12'!$E$11:$I$11, '[46]12'!$E$17:$I$17, '[46]12'!$E$20:$I$20</definedName>
    <definedName name="T12?unit?ТРУБ" localSheetId="10">'[46]12'!$E$15:$I$15, '[46]12'!$E$13:$I$13, '[46]12'!$E$6:$I$6, '[46]12'!$E$8:$I$8, '[46]12'!$E$11:$I$11, '[46]12'!$E$17:$I$17, '[46]12'!$E$20:$I$20</definedName>
    <definedName name="T12?unit?ТРУБ" localSheetId="6">'[46]12'!$E$15:$I$15, '[46]12'!$E$13:$I$13, '[46]12'!$E$6:$I$6, '[46]12'!$E$8:$I$8, '[46]12'!$E$11:$I$11, '[46]12'!$E$17:$I$17, '[46]12'!$E$20:$I$20</definedName>
    <definedName name="T12?unit?ТРУБ">'[44]12'!$E$15:$I$15, '[44]12'!$E$13:$I$13, '[44]12'!$E$6:$I$6, '[44]12'!$E$8:$I$8, '[44]12'!$E$11:$I$11, '[44]12'!$E$17:$I$17, '[44]12'!$E$20:$I$20</definedName>
    <definedName name="T12_Copy" localSheetId="7">#REF!</definedName>
    <definedName name="T12_Copy" localSheetId="8">#REF!</definedName>
    <definedName name="T12_Copy" localSheetId="11">#REF!</definedName>
    <definedName name="T12_Copy" localSheetId="12">#REF!</definedName>
    <definedName name="T12_Copy" localSheetId="14">#REF!</definedName>
    <definedName name="T12_Copy" localSheetId="16">#REF!</definedName>
    <definedName name="T12_Copy" localSheetId="2">#REF!</definedName>
    <definedName name="T12_Copy" localSheetId="5">#REF!</definedName>
    <definedName name="T12_Copy" localSheetId="6">#REF!</definedName>
    <definedName name="T12_Copy" localSheetId="18">#REF!</definedName>
    <definedName name="T12_Copy" localSheetId="19">#REF!</definedName>
    <definedName name="T12_Copy">#REF!</definedName>
    <definedName name="T13?axis?ПРД?БАЗ" localSheetId="9">'[46]13'!$I$6:$J$16,'[46]13'!$F$6:$G$16</definedName>
    <definedName name="T13?axis?ПРД?БАЗ" localSheetId="10">'[46]13'!$I$6:$J$16,'[46]13'!$F$6:$G$16</definedName>
    <definedName name="T13?axis?ПРД?БАЗ" localSheetId="6">'[46]13'!$I$6:$J$16,'[46]13'!$F$6:$G$16</definedName>
    <definedName name="T13?axis?ПРД?БАЗ">'[44]13'!$I$6:$J$16,'[44]13'!$F$6:$G$16</definedName>
    <definedName name="T13?axis?ПРД?ПРЕД" localSheetId="9">'[46]13'!$K$6:$L$16,'[46]13'!$D$6:$E$16</definedName>
    <definedName name="T13?axis?ПРД?ПРЕД" localSheetId="10">'[46]13'!$K$6:$L$16,'[46]13'!$D$6:$E$16</definedName>
    <definedName name="T13?axis?ПРД?ПРЕД" localSheetId="6">'[46]13'!$K$6:$L$16,'[46]13'!$D$6:$E$16</definedName>
    <definedName name="T13?axis?ПРД?ПРЕД">'[44]13'!$K$6:$L$16,'[44]13'!$D$6:$E$16</definedName>
    <definedName name="T13?axis?ПРД?РЕГ" localSheetId="7">#REF!</definedName>
    <definedName name="T13?axis?ПРД?РЕГ" localSheetId="8">#REF!</definedName>
    <definedName name="T13?axis?ПРД?РЕГ" localSheetId="11">#REF!</definedName>
    <definedName name="T13?axis?ПРД?РЕГ" localSheetId="12">#REF!</definedName>
    <definedName name="T13?axis?ПРД?РЕГ" localSheetId="14">#REF!</definedName>
    <definedName name="T13?axis?ПРД?РЕГ" localSheetId="16">#REF!</definedName>
    <definedName name="T13?axis?ПРД?РЕГ" localSheetId="2">#REF!</definedName>
    <definedName name="T13?axis?ПРД?РЕГ" localSheetId="5">#REF!</definedName>
    <definedName name="T13?axis?ПРД?РЕГ" localSheetId="6">#REF!</definedName>
    <definedName name="T13?axis?ПРД?РЕГ" localSheetId="18">#REF!</definedName>
    <definedName name="T13?axis?ПРД?РЕГ" localSheetId="19">#REF!</definedName>
    <definedName name="T13?axis?ПРД?РЕГ">#REF!</definedName>
    <definedName name="T13?axis?ПФ?ПЛАН" localSheetId="9">'[46]13'!$I$6:$I$16,'[46]13'!$D$6:$D$16,'[46]13'!$K$6:$K$16,'[46]13'!$F$6:$F$16</definedName>
    <definedName name="T13?axis?ПФ?ПЛАН" localSheetId="10">'[46]13'!$I$6:$I$16,'[46]13'!$D$6:$D$16,'[46]13'!$K$6:$K$16,'[46]13'!$F$6:$F$16</definedName>
    <definedName name="T13?axis?ПФ?ПЛАН" localSheetId="6">'[46]13'!$I$6:$I$16,'[46]13'!$D$6:$D$16,'[46]13'!$K$6:$K$16,'[46]13'!$F$6:$F$16</definedName>
    <definedName name="T13?axis?ПФ?ПЛАН">'[44]13'!$I$6:$I$16,'[44]13'!$D$6:$D$16,'[44]13'!$K$6:$K$16,'[44]13'!$F$6:$F$16</definedName>
    <definedName name="T13?axis?ПФ?ФАКТ" localSheetId="9">'[46]13'!$J$6:$J$16,'[46]13'!$E$6:$E$16,'[46]13'!$L$6:$L$16,'[46]13'!$G$6:$G$16</definedName>
    <definedName name="T13?axis?ПФ?ФАКТ" localSheetId="10">'[46]13'!$J$6:$J$16,'[46]13'!$E$6:$E$16,'[46]13'!$L$6:$L$16,'[46]13'!$G$6:$G$16</definedName>
    <definedName name="T13?axis?ПФ?ФАКТ" localSheetId="6">'[46]13'!$J$6:$J$16,'[46]13'!$E$6:$E$16,'[46]13'!$L$6:$L$16,'[46]13'!$G$6:$G$16</definedName>
    <definedName name="T13?axis?ПФ?ФАКТ">'[44]13'!$J$6:$J$16,'[44]13'!$E$6:$E$16,'[44]13'!$L$6:$L$16,'[44]13'!$G$6:$G$16</definedName>
    <definedName name="T13?Data" localSheetId="9">'[46]13'!$D$6:$L$7, '[46]13'!$D$8:$L$8, '[46]13'!$D$9:$L$16</definedName>
    <definedName name="T13?Data" localSheetId="10">'[46]13'!$D$6:$L$7, '[46]13'!$D$8:$L$8, '[46]13'!$D$9:$L$16</definedName>
    <definedName name="T13?Data" localSheetId="6">'[46]13'!$D$6:$L$7, '[46]13'!$D$8:$L$8, '[46]13'!$D$9:$L$16</definedName>
    <definedName name="T13?Data">'[44]13'!$D$6:$L$7, '[44]13'!$D$8:$L$8, '[44]13'!$D$9:$L$16</definedName>
    <definedName name="T13?item_ext?РОСТ" localSheetId="7">#REF!</definedName>
    <definedName name="T13?item_ext?РОСТ" localSheetId="8">#REF!</definedName>
    <definedName name="T13?item_ext?РОСТ" localSheetId="11">#REF!</definedName>
    <definedName name="T13?item_ext?РОСТ" localSheetId="12">#REF!</definedName>
    <definedName name="T13?item_ext?РОСТ" localSheetId="14">#REF!</definedName>
    <definedName name="T13?item_ext?РОСТ" localSheetId="16">#REF!</definedName>
    <definedName name="T13?item_ext?РОСТ" localSheetId="2">#REF!</definedName>
    <definedName name="T13?item_ext?РОСТ" localSheetId="5">#REF!</definedName>
    <definedName name="T13?item_ext?РОСТ" localSheetId="6">#REF!</definedName>
    <definedName name="T13?item_ext?РОСТ" localSheetId="18">#REF!</definedName>
    <definedName name="T13?item_ext?РОСТ" localSheetId="19">#REF!</definedName>
    <definedName name="T13?item_ext?РОСТ">#REF!</definedName>
    <definedName name="T13?L1.1" localSheetId="7">#REF!</definedName>
    <definedName name="T13?L1.1" localSheetId="8">#REF!</definedName>
    <definedName name="T13?L1.1" localSheetId="11">#REF!</definedName>
    <definedName name="T13?L1.1" localSheetId="12">#REF!</definedName>
    <definedName name="T13?L1.1" localSheetId="14">#REF!</definedName>
    <definedName name="T13?L1.1" localSheetId="16">#REF!</definedName>
    <definedName name="T13?L1.1" localSheetId="2">#REF!</definedName>
    <definedName name="T13?L1.1" localSheetId="5">#REF!</definedName>
    <definedName name="T13?L1.1" localSheetId="6">#REF!</definedName>
    <definedName name="T13?L1.1" localSheetId="18">#REF!</definedName>
    <definedName name="T13?L1.1" localSheetId="19">#REF!</definedName>
    <definedName name="T13?L1.1">#REF!</definedName>
    <definedName name="T13?L1.2" localSheetId="7">#REF!</definedName>
    <definedName name="T13?L1.2" localSheetId="8">#REF!</definedName>
    <definedName name="T13?L1.2" localSheetId="11">#REF!</definedName>
    <definedName name="T13?L1.2" localSheetId="12">#REF!</definedName>
    <definedName name="T13?L1.2" localSheetId="14">#REF!</definedName>
    <definedName name="T13?L1.2" localSheetId="16">#REF!</definedName>
    <definedName name="T13?L1.2" localSheetId="2">#REF!</definedName>
    <definedName name="T13?L1.2" localSheetId="5">#REF!</definedName>
    <definedName name="T13?L1.2" localSheetId="6">#REF!</definedName>
    <definedName name="T13?L1.2" localSheetId="18">#REF!</definedName>
    <definedName name="T13?L1.2" localSheetId="19">#REF!</definedName>
    <definedName name="T13?L1.2">#REF!</definedName>
    <definedName name="T13?L2" localSheetId="7">#REF!</definedName>
    <definedName name="T13?L2" localSheetId="8">#REF!</definedName>
    <definedName name="T13?L2" localSheetId="11">#REF!</definedName>
    <definedName name="T13?L2" localSheetId="12">#REF!</definedName>
    <definedName name="T13?L2" localSheetId="14">#REF!</definedName>
    <definedName name="T13?L2" localSheetId="16">#REF!</definedName>
    <definedName name="T13?L2" localSheetId="2">#REF!</definedName>
    <definedName name="T13?L2" localSheetId="5">#REF!</definedName>
    <definedName name="T13?L2" localSheetId="6">#REF!</definedName>
    <definedName name="T13?L2" localSheetId="18">#REF!</definedName>
    <definedName name="T13?L2" localSheetId="19">#REF!</definedName>
    <definedName name="T13?L2">#REF!</definedName>
    <definedName name="T13?L2.1" localSheetId="7">#REF!</definedName>
    <definedName name="T13?L2.1" localSheetId="8">#REF!</definedName>
    <definedName name="T13?L2.1" localSheetId="11">#REF!</definedName>
    <definedName name="T13?L2.1" localSheetId="12">#REF!</definedName>
    <definedName name="T13?L2.1" localSheetId="14">#REF!</definedName>
    <definedName name="T13?L2.1" localSheetId="16">#REF!</definedName>
    <definedName name="T13?L2.1" localSheetId="2">#REF!</definedName>
    <definedName name="T13?L2.1" localSheetId="5">#REF!</definedName>
    <definedName name="T13?L2.1" localSheetId="6">#REF!</definedName>
    <definedName name="T13?L2.1" localSheetId="18">#REF!</definedName>
    <definedName name="T13?L2.1" localSheetId="19">#REF!</definedName>
    <definedName name="T13?L2.1">#REF!</definedName>
    <definedName name="T13?L2.1.1" localSheetId="7">#REF!</definedName>
    <definedName name="T13?L2.1.1" localSheetId="8">#REF!</definedName>
    <definedName name="T13?L2.1.1" localSheetId="11">#REF!</definedName>
    <definedName name="T13?L2.1.1" localSheetId="12">#REF!</definedName>
    <definedName name="T13?L2.1.1" localSheetId="14">#REF!</definedName>
    <definedName name="T13?L2.1.1" localSheetId="16">#REF!</definedName>
    <definedName name="T13?L2.1.1" localSheetId="2">#REF!</definedName>
    <definedName name="T13?L2.1.1" localSheetId="5">#REF!</definedName>
    <definedName name="T13?L2.1.1" localSheetId="6">#REF!</definedName>
    <definedName name="T13?L2.1.1" localSheetId="18">#REF!</definedName>
    <definedName name="T13?L2.1.1" localSheetId="19">#REF!</definedName>
    <definedName name="T13?L2.1.1">#REF!</definedName>
    <definedName name="T13?L2.1.2" localSheetId="7">#REF!</definedName>
    <definedName name="T13?L2.1.2" localSheetId="8">#REF!</definedName>
    <definedName name="T13?L2.1.2" localSheetId="11">#REF!</definedName>
    <definedName name="T13?L2.1.2" localSheetId="12">#REF!</definedName>
    <definedName name="T13?L2.1.2" localSheetId="14">#REF!</definedName>
    <definedName name="T13?L2.1.2" localSheetId="16">#REF!</definedName>
    <definedName name="T13?L2.1.2" localSheetId="2">#REF!</definedName>
    <definedName name="T13?L2.1.2" localSheetId="5">#REF!</definedName>
    <definedName name="T13?L2.1.2" localSheetId="6">#REF!</definedName>
    <definedName name="T13?L2.1.2" localSheetId="18">#REF!</definedName>
    <definedName name="T13?L2.1.2" localSheetId="19">#REF!</definedName>
    <definedName name="T13?L2.1.2">#REF!</definedName>
    <definedName name="T13?L2.2" localSheetId="7">#REF!</definedName>
    <definedName name="T13?L2.2" localSheetId="8">#REF!</definedName>
    <definedName name="T13?L2.2" localSheetId="11">#REF!</definedName>
    <definedName name="T13?L2.2" localSheetId="12">#REF!</definedName>
    <definedName name="T13?L2.2" localSheetId="14">#REF!</definedName>
    <definedName name="T13?L2.2" localSheetId="16">#REF!</definedName>
    <definedName name="T13?L2.2" localSheetId="2">#REF!</definedName>
    <definedName name="T13?L2.2" localSheetId="5">#REF!</definedName>
    <definedName name="T13?L2.2" localSheetId="6">#REF!</definedName>
    <definedName name="T13?L2.2" localSheetId="18">#REF!</definedName>
    <definedName name="T13?L2.2" localSheetId="19">#REF!</definedName>
    <definedName name="T13?L2.2">#REF!</definedName>
    <definedName name="T13?L2.2.1" localSheetId="7">#REF!</definedName>
    <definedName name="T13?L2.2.1" localSheetId="8">#REF!</definedName>
    <definedName name="T13?L2.2.1" localSheetId="11">#REF!</definedName>
    <definedName name="T13?L2.2.1" localSheetId="12">#REF!</definedName>
    <definedName name="T13?L2.2.1" localSheetId="14">#REF!</definedName>
    <definedName name="T13?L2.2.1" localSheetId="16">#REF!</definedName>
    <definedName name="T13?L2.2.1" localSheetId="2">#REF!</definedName>
    <definedName name="T13?L2.2.1" localSheetId="5">#REF!</definedName>
    <definedName name="T13?L2.2.1" localSheetId="6">#REF!</definedName>
    <definedName name="T13?L2.2.1" localSheetId="18">#REF!</definedName>
    <definedName name="T13?L2.2.1" localSheetId="19">#REF!</definedName>
    <definedName name="T13?L2.2.1">#REF!</definedName>
    <definedName name="T13?L2.2.2" localSheetId="7">#REF!</definedName>
    <definedName name="T13?L2.2.2" localSheetId="8">#REF!</definedName>
    <definedName name="T13?L2.2.2" localSheetId="11">#REF!</definedName>
    <definedName name="T13?L2.2.2" localSheetId="12">#REF!</definedName>
    <definedName name="T13?L2.2.2" localSheetId="14">#REF!</definedName>
    <definedName name="T13?L2.2.2" localSheetId="16">#REF!</definedName>
    <definedName name="T13?L2.2.2" localSheetId="2">#REF!</definedName>
    <definedName name="T13?L2.2.2" localSheetId="5">#REF!</definedName>
    <definedName name="T13?L2.2.2" localSheetId="6">#REF!</definedName>
    <definedName name="T13?L2.2.2" localSheetId="18">#REF!</definedName>
    <definedName name="T13?L2.2.2" localSheetId="19">#REF!</definedName>
    <definedName name="T13?L2.2.2">#REF!</definedName>
    <definedName name="T13?L3" localSheetId="7">#REF!</definedName>
    <definedName name="T13?L3" localSheetId="8">#REF!</definedName>
    <definedName name="T13?L3" localSheetId="11">#REF!</definedName>
    <definedName name="T13?L3" localSheetId="12">#REF!</definedName>
    <definedName name="T13?L3" localSheetId="14">#REF!</definedName>
    <definedName name="T13?L3" localSheetId="16">#REF!</definedName>
    <definedName name="T13?L3" localSheetId="2">#REF!</definedName>
    <definedName name="T13?L3" localSheetId="5">#REF!</definedName>
    <definedName name="T13?L3" localSheetId="6">#REF!</definedName>
    <definedName name="T13?L3" localSheetId="18">#REF!</definedName>
    <definedName name="T13?L3" localSheetId="19">#REF!</definedName>
    <definedName name="T13?L3">#REF!</definedName>
    <definedName name="T13?L4" localSheetId="7">#REF!</definedName>
    <definedName name="T13?L4" localSheetId="8">#REF!</definedName>
    <definedName name="T13?L4" localSheetId="11">#REF!</definedName>
    <definedName name="T13?L4" localSheetId="12">#REF!</definedName>
    <definedName name="T13?L4" localSheetId="14">#REF!</definedName>
    <definedName name="T13?L4" localSheetId="16">#REF!</definedName>
    <definedName name="T13?L4" localSheetId="2">#REF!</definedName>
    <definedName name="T13?L4" localSheetId="5">#REF!</definedName>
    <definedName name="T13?L4" localSheetId="6">#REF!</definedName>
    <definedName name="T13?L4" localSheetId="18">#REF!</definedName>
    <definedName name="T13?L4" localSheetId="19">#REF!</definedName>
    <definedName name="T13?L4">#REF!</definedName>
    <definedName name="T13?Name" localSheetId="7">#REF!</definedName>
    <definedName name="T13?Name" localSheetId="8">#REF!</definedName>
    <definedName name="T13?Name" localSheetId="11">#REF!</definedName>
    <definedName name="T13?Name" localSheetId="12">#REF!</definedName>
    <definedName name="T13?Name" localSheetId="14">#REF!</definedName>
    <definedName name="T13?Name" localSheetId="16">#REF!</definedName>
    <definedName name="T13?Name" localSheetId="2">#REF!</definedName>
    <definedName name="T13?Name" localSheetId="5">#REF!</definedName>
    <definedName name="T13?Name" localSheetId="6">#REF!</definedName>
    <definedName name="T13?Name" localSheetId="18">#REF!</definedName>
    <definedName name="T13?Name" localSheetId="19">#REF!</definedName>
    <definedName name="T13?Name">#REF!</definedName>
    <definedName name="T13?Table" localSheetId="7">#REF!</definedName>
    <definedName name="T13?Table" localSheetId="8">#REF!</definedName>
    <definedName name="T13?Table" localSheetId="11">#REF!</definedName>
    <definedName name="T13?Table" localSheetId="12">#REF!</definedName>
    <definedName name="T13?Table" localSheetId="14">#REF!</definedName>
    <definedName name="T13?Table" localSheetId="16">#REF!</definedName>
    <definedName name="T13?Table" localSheetId="2">#REF!</definedName>
    <definedName name="T13?Table" localSheetId="5">#REF!</definedName>
    <definedName name="T13?Table" localSheetId="6">#REF!</definedName>
    <definedName name="T13?Table" localSheetId="18">#REF!</definedName>
    <definedName name="T13?Table" localSheetId="19">#REF!</definedName>
    <definedName name="T13?Table">#REF!</definedName>
    <definedName name="T13?Title" localSheetId="7">#REF!</definedName>
    <definedName name="T13?Title" localSheetId="8">#REF!</definedName>
    <definedName name="T13?Title" localSheetId="11">#REF!</definedName>
    <definedName name="T13?Title" localSheetId="12">#REF!</definedName>
    <definedName name="T13?Title" localSheetId="14">#REF!</definedName>
    <definedName name="T13?Title" localSheetId="16">#REF!</definedName>
    <definedName name="T13?Title" localSheetId="2">#REF!</definedName>
    <definedName name="T13?Title" localSheetId="5">#REF!</definedName>
    <definedName name="T13?Title" localSheetId="6">#REF!</definedName>
    <definedName name="T13?Title" localSheetId="18">#REF!</definedName>
    <definedName name="T13?Title" localSheetId="19">#REF!</definedName>
    <definedName name="T13?Title">#REF!</definedName>
    <definedName name="T13?unit?МКВТЧ" localSheetId="7">#REF!</definedName>
    <definedName name="T13?unit?МКВТЧ" localSheetId="8">#REF!</definedName>
    <definedName name="T13?unit?МКВТЧ" localSheetId="11">#REF!</definedName>
    <definedName name="T13?unit?МКВТЧ" localSheetId="12">#REF!</definedName>
    <definedName name="T13?unit?МКВТЧ" localSheetId="14">#REF!</definedName>
    <definedName name="T13?unit?МКВТЧ" localSheetId="16">#REF!</definedName>
    <definedName name="T13?unit?МКВТЧ" localSheetId="2">#REF!</definedName>
    <definedName name="T13?unit?МКВТЧ" localSheetId="5">#REF!</definedName>
    <definedName name="T13?unit?МКВТЧ" localSheetId="6">#REF!</definedName>
    <definedName name="T13?unit?МКВТЧ" localSheetId="18">#REF!</definedName>
    <definedName name="T13?unit?МКВТЧ" localSheetId="19">#REF!</definedName>
    <definedName name="T13?unit?МКВТЧ">#REF!</definedName>
    <definedName name="T13?unit?ПРЦ" localSheetId="7">#REF!</definedName>
    <definedName name="T13?unit?ПРЦ" localSheetId="8">#REF!</definedName>
    <definedName name="T13?unit?ПРЦ" localSheetId="11">#REF!</definedName>
    <definedName name="T13?unit?ПРЦ" localSheetId="12">#REF!</definedName>
    <definedName name="T13?unit?ПРЦ" localSheetId="14">#REF!</definedName>
    <definedName name="T13?unit?ПРЦ" localSheetId="16">#REF!</definedName>
    <definedName name="T13?unit?ПРЦ" localSheetId="2">#REF!</definedName>
    <definedName name="T13?unit?ПРЦ" localSheetId="5">#REF!</definedName>
    <definedName name="T13?unit?ПРЦ" localSheetId="6">#REF!</definedName>
    <definedName name="T13?unit?ПРЦ" localSheetId="18">#REF!</definedName>
    <definedName name="T13?unit?ПРЦ" localSheetId="19">#REF!</definedName>
    <definedName name="T13?unit?ПРЦ">#REF!</definedName>
    <definedName name="T13?unit?РУБ.ТМКБ" localSheetId="9">'[46]13'!$D$14:$H$14,'[46]13'!$D$11:$H$11</definedName>
    <definedName name="T13?unit?РУБ.ТМКБ" localSheetId="10">'[46]13'!$D$14:$H$14,'[46]13'!$D$11:$H$11</definedName>
    <definedName name="T13?unit?РУБ.ТМКБ" localSheetId="6">'[46]13'!$D$14:$H$14,'[46]13'!$D$11:$H$11</definedName>
    <definedName name="T13?unit?РУБ.ТМКБ">'[44]13'!$D$14:$H$14,'[44]13'!$D$11:$H$11</definedName>
    <definedName name="T13?unit?ТГКАЛ" localSheetId="7">#REF!</definedName>
    <definedName name="T13?unit?ТГКАЛ" localSheetId="8">#REF!</definedName>
    <definedName name="T13?unit?ТГКАЛ" localSheetId="11">#REF!</definedName>
    <definedName name="T13?unit?ТГКАЛ" localSheetId="12">#REF!</definedName>
    <definedName name="T13?unit?ТГКАЛ" localSheetId="14">#REF!</definedName>
    <definedName name="T13?unit?ТГКАЛ" localSheetId="16">#REF!</definedName>
    <definedName name="T13?unit?ТГКАЛ" localSheetId="2">#REF!</definedName>
    <definedName name="T13?unit?ТГКАЛ" localSheetId="5">#REF!</definedName>
    <definedName name="T13?unit?ТГКАЛ" localSheetId="6">#REF!</definedName>
    <definedName name="T13?unit?ТГКАЛ" localSheetId="18">#REF!</definedName>
    <definedName name="T13?unit?ТГКАЛ" localSheetId="19">#REF!</definedName>
    <definedName name="T13?unit?ТГКАЛ">#REF!</definedName>
    <definedName name="T13?unit?ТМКБ" localSheetId="9">'[46]13'!$D$13:$H$13,'[46]13'!$D$10:$H$10</definedName>
    <definedName name="T13?unit?ТМКБ" localSheetId="10">'[46]13'!$D$13:$H$13,'[46]13'!$D$10:$H$10</definedName>
    <definedName name="T13?unit?ТМКБ" localSheetId="6">'[46]13'!$D$13:$H$13,'[46]13'!$D$10:$H$10</definedName>
    <definedName name="T13?unit?ТМКБ">'[44]13'!$D$13:$H$13,'[44]13'!$D$10:$H$10</definedName>
    <definedName name="T13?unit?ТРУБ" localSheetId="9">'[46]13'!$D$12:$H$12,'[46]13'!$D$15:$H$16,'[46]13'!$D$8:$H$9</definedName>
    <definedName name="T13?unit?ТРУБ" localSheetId="10">'[46]13'!$D$12:$H$12,'[46]13'!$D$15:$H$16,'[46]13'!$D$8:$H$9</definedName>
    <definedName name="T13?unit?ТРУБ" localSheetId="6">'[46]13'!$D$12:$H$12,'[46]13'!$D$15:$H$16,'[46]13'!$D$8:$H$9</definedName>
    <definedName name="T13?unit?ТРУБ">'[44]13'!$D$12:$H$12,'[44]13'!$D$15:$H$16,'[44]13'!$D$8:$H$9</definedName>
    <definedName name="T14?axis?R?ВРАС" localSheetId="7">#REF!</definedName>
    <definedName name="T14?axis?R?ВРАС" localSheetId="8">#REF!</definedName>
    <definedName name="T14?axis?R?ВРАС" localSheetId="11">#REF!</definedName>
    <definedName name="T14?axis?R?ВРАС" localSheetId="12">#REF!</definedName>
    <definedName name="T14?axis?R?ВРАС" localSheetId="14">#REF!</definedName>
    <definedName name="T14?axis?R?ВРАС" localSheetId="16">#REF!</definedName>
    <definedName name="T14?axis?R?ВРАС" localSheetId="2">#REF!</definedName>
    <definedName name="T14?axis?R?ВРАС" localSheetId="5">#REF!</definedName>
    <definedName name="T14?axis?R?ВРАС" localSheetId="6">#REF!</definedName>
    <definedName name="T14?axis?R?ВРАС" localSheetId="18">#REF!</definedName>
    <definedName name="T14?axis?R?ВРАС" localSheetId="19">#REF!</definedName>
    <definedName name="T14?axis?R?ВРАС">#REF!</definedName>
    <definedName name="T14?axis?R?ВРАС?" localSheetId="7">#REF!</definedName>
    <definedName name="T14?axis?R?ВРАС?" localSheetId="8">#REF!</definedName>
    <definedName name="T14?axis?R?ВРАС?" localSheetId="11">#REF!</definedName>
    <definedName name="T14?axis?R?ВРАС?" localSheetId="12">#REF!</definedName>
    <definedName name="T14?axis?R?ВРАС?" localSheetId="14">#REF!</definedName>
    <definedName name="T14?axis?R?ВРАС?" localSheetId="16">#REF!</definedName>
    <definedName name="T14?axis?R?ВРАС?" localSheetId="2">#REF!</definedName>
    <definedName name="T14?axis?R?ВРАС?" localSheetId="5">#REF!</definedName>
    <definedName name="T14?axis?R?ВРАС?" localSheetId="6">#REF!</definedName>
    <definedName name="T14?axis?R?ВРАС?" localSheetId="18">#REF!</definedName>
    <definedName name="T14?axis?R?ВРАС?" localSheetId="19">#REF!</definedName>
    <definedName name="T14?axis?R?ВРАС?">#REF!</definedName>
    <definedName name="T14?axis?ПРД?БАЗ" localSheetId="9">'[46]14'!$J$6:$K$20,'[46]14'!$G$6:$H$20</definedName>
    <definedName name="T14?axis?ПРД?БАЗ" localSheetId="10">'[46]14'!$J$6:$K$20,'[46]14'!$G$6:$H$20</definedName>
    <definedName name="T14?axis?ПРД?БАЗ" localSheetId="6">'[46]14'!$J$6:$K$20,'[46]14'!$G$6:$H$20</definedName>
    <definedName name="T14?axis?ПРД?БАЗ">'[44]14'!$J$6:$K$20,'[44]14'!$G$6:$H$20</definedName>
    <definedName name="T14?axis?ПРД?ПРЕД" localSheetId="9">'[46]14'!$L$6:$M$20,'[46]14'!$E$6:$F$20</definedName>
    <definedName name="T14?axis?ПРД?ПРЕД" localSheetId="10">'[46]14'!$L$6:$M$20,'[46]14'!$E$6:$F$20</definedName>
    <definedName name="T14?axis?ПРД?ПРЕД" localSheetId="6">'[46]14'!$L$6:$M$20,'[46]14'!$E$6:$F$20</definedName>
    <definedName name="T14?axis?ПРД?ПРЕД">'[44]14'!$L$6:$M$20,'[44]14'!$E$6:$F$20</definedName>
    <definedName name="T14?axis?ПРД?РЕГ" localSheetId="7">#REF!</definedName>
    <definedName name="T14?axis?ПРД?РЕГ" localSheetId="8">#REF!</definedName>
    <definedName name="T14?axis?ПРД?РЕГ" localSheetId="11">#REF!</definedName>
    <definedName name="T14?axis?ПРД?РЕГ" localSheetId="12">#REF!</definedName>
    <definedName name="T14?axis?ПРД?РЕГ" localSheetId="14">#REF!</definedName>
    <definedName name="T14?axis?ПРД?РЕГ" localSheetId="16">#REF!</definedName>
    <definedName name="T14?axis?ПРД?РЕГ" localSheetId="2">#REF!</definedName>
    <definedName name="T14?axis?ПРД?РЕГ" localSheetId="5">#REF!</definedName>
    <definedName name="T14?axis?ПРД?РЕГ" localSheetId="6">#REF!</definedName>
    <definedName name="T14?axis?ПРД?РЕГ" localSheetId="18">#REF!</definedName>
    <definedName name="T14?axis?ПРД?РЕГ" localSheetId="19">#REF!</definedName>
    <definedName name="T14?axis?ПРД?РЕГ">#REF!</definedName>
    <definedName name="T14?axis?ПФ?ПЛАН" localSheetId="9">'[46]14'!$G$6:$G$20,'[46]14'!$J$6:$J$20,'[46]14'!$L$6:$L$20,'[46]14'!$E$6:$E$20</definedName>
    <definedName name="T14?axis?ПФ?ПЛАН" localSheetId="10">'[46]14'!$G$6:$G$20,'[46]14'!$J$6:$J$20,'[46]14'!$L$6:$L$20,'[46]14'!$E$6:$E$20</definedName>
    <definedName name="T14?axis?ПФ?ПЛАН" localSheetId="6">'[46]14'!$G$6:$G$20,'[46]14'!$J$6:$J$20,'[46]14'!$L$6:$L$20,'[46]14'!$E$6:$E$20</definedName>
    <definedName name="T14?axis?ПФ?ПЛАН">'[44]14'!$G$6:$G$20,'[44]14'!$J$6:$J$20,'[44]14'!$L$6:$L$20,'[44]14'!$E$6:$E$20</definedName>
    <definedName name="T14?axis?ПФ?ФАКТ" localSheetId="9">'[46]14'!$H$6:$H$20,'[46]14'!$K$6:$K$20,'[46]14'!$M$6:$M$20,'[46]14'!$F$6:$F$20</definedName>
    <definedName name="T14?axis?ПФ?ФАКТ" localSheetId="10">'[46]14'!$H$6:$H$20,'[46]14'!$K$6:$K$20,'[46]14'!$M$6:$M$20,'[46]14'!$F$6:$F$20</definedName>
    <definedName name="T14?axis?ПФ?ФАКТ" localSheetId="6">'[46]14'!$H$6:$H$20,'[46]14'!$K$6:$K$20,'[46]14'!$M$6:$M$20,'[46]14'!$F$6:$F$20</definedName>
    <definedName name="T14?axis?ПФ?ФАКТ">'[44]14'!$H$6:$H$20,'[44]14'!$K$6:$K$20,'[44]14'!$M$6:$M$20,'[44]14'!$F$6:$F$20</definedName>
    <definedName name="T14?Data" localSheetId="9">'[46]14'!$E$7:$M$18,  '[46]14'!$E$20:$M$20</definedName>
    <definedName name="T14?Data" localSheetId="10">'[46]14'!$E$7:$M$18,  '[46]14'!$E$20:$M$20</definedName>
    <definedName name="T14?Data" localSheetId="6">'[46]14'!$E$7:$M$18,  '[46]14'!$E$20:$M$20</definedName>
    <definedName name="T14?Data">'[44]14'!$E$7:$M$18,  '[44]14'!$E$20:$M$20</definedName>
    <definedName name="T14?item_ext?РОСТ" localSheetId="7">#REF!</definedName>
    <definedName name="T14?item_ext?РОСТ" localSheetId="8">#REF!</definedName>
    <definedName name="T14?item_ext?РОСТ" localSheetId="11">#REF!</definedName>
    <definedName name="T14?item_ext?РОСТ" localSheetId="12">#REF!</definedName>
    <definedName name="T14?item_ext?РОСТ" localSheetId="14">#REF!</definedName>
    <definedName name="T14?item_ext?РОСТ" localSheetId="16">#REF!</definedName>
    <definedName name="T14?item_ext?РОСТ" localSheetId="2">#REF!</definedName>
    <definedName name="T14?item_ext?РОСТ" localSheetId="5">#REF!</definedName>
    <definedName name="T14?item_ext?РОСТ" localSheetId="6">#REF!</definedName>
    <definedName name="T14?item_ext?РОСТ" localSheetId="18">#REF!</definedName>
    <definedName name="T14?item_ext?РОСТ" localSheetId="19">#REF!</definedName>
    <definedName name="T14?item_ext?РОСТ">#REF!</definedName>
    <definedName name="T14?L1" localSheetId="9">'[46]14'!$A$13:$M$13, '[46]14'!$A$10:$M$10, '[46]14'!$A$7:$M$7, '[46]14'!$A$16:$M$16</definedName>
    <definedName name="T14?L1" localSheetId="10">'[46]14'!$A$13:$M$13, '[46]14'!$A$10:$M$10, '[46]14'!$A$7:$M$7, '[46]14'!$A$16:$M$16</definedName>
    <definedName name="T14?L1" localSheetId="6">'[46]14'!$A$13:$M$13, '[46]14'!$A$10:$M$10, '[46]14'!$A$7:$M$7, '[46]14'!$A$16:$M$16</definedName>
    <definedName name="T14?L1">'[44]14'!$A$13:$M$13, '[44]14'!$A$10:$M$10, '[44]14'!$A$7:$M$7, '[44]14'!$A$16:$M$16</definedName>
    <definedName name="T14?L1.1" localSheetId="9">'[46]14'!$A$14:$M$14, '[46]14'!$A$11:$M$11, '[46]14'!$A$8:$M$8, '[46]14'!$A$17:$M$17</definedName>
    <definedName name="T14?L1.1" localSheetId="10">'[46]14'!$A$14:$M$14, '[46]14'!$A$11:$M$11, '[46]14'!$A$8:$M$8, '[46]14'!$A$17:$M$17</definedName>
    <definedName name="T14?L1.1" localSheetId="6">'[46]14'!$A$14:$M$14, '[46]14'!$A$11:$M$11, '[46]14'!$A$8:$M$8, '[46]14'!$A$17:$M$17</definedName>
    <definedName name="T14?L1.1">'[44]14'!$A$14:$M$14, '[44]14'!$A$11:$M$11, '[44]14'!$A$8:$M$8, '[44]14'!$A$17:$M$17</definedName>
    <definedName name="T14?L1.2" localSheetId="9">'[46]14'!$A$15:$M$15, '[46]14'!$A$12:$M$12, '[46]14'!$A$9:$M$9, '[46]14'!$A$18:$M$18</definedName>
    <definedName name="T14?L1.2" localSheetId="10">'[46]14'!$A$15:$M$15, '[46]14'!$A$12:$M$12, '[46]14'!$A$9:$M$9, '[46]14'!$A$18:$M$18</definedName>
    <definedName name="T14?L1.2" localSheetId="6">'[46]14'!$A$15:$M$15, '[46]14'!$A$12:$M$12, '[46]14'!$A$9:$M$9, '[46]14'!$A$18:$M$18</definedName>
    <definedName name="T14?L1.2">'[44]14'!$A$15:$M$15, '[44]14'!$A$12:$M$12, '[44]14'!$A$9:$M$9, '[44]14'!$A$18:$M$18</definedName>
    <definedName name="T14?L2" localSheetId="7">#REF!</definedName>
    <definedName name="T14?L2" localSheetId="8">#REF!</definedName>
    <definedName name="T14?L2" localSheetId="11">#REF!</definedName>
    <definedName name="T14?L2" localSheetId="12">#REF!</definedName>
    <definedName name="T14?L2" localSheetId="14">#REF!</definedName>
    <definedName name="T14?L2" localSheetId="16">#REF!</definedName>
    <definedName name="T14?L2" localSheetId="2">#REF!</definedName>
    <definedName name="T14?L2" localSheetId="5">#REF!</definedName>
    <definedName name="T14?L2" localSheetId="6">#REF!</definedName>
    <definedName name="T14?L2" localSheetId="18">#REF!</definedName>
    <definedName name="T14?L2" localSheetId="19">#REF!</definedName>
    <definedName name="T14?L2">#REF!</definedName>
    <definedName name="T14?Name" localSheetId="7">#REF!</definedName>
    <definedName name="T14?Name" localSheetId="8">#REF!</definedName>
    <definedName name="T14?Name" localSheetId="11">#REF!</definedName>
    <definedName name="T14?Name" localSheetId="12">#REF!</definedName>
    <definedName name="T14?Name" localSheetId="14">#REF!</definedName>
    <definedName name="T14?Name" localSheetId="16">#REF!</definedName>
    <definedName name="T14?Name" localSheetId="2">#REF!</definedName>
    <definedName name="T14?Name" localSheetId="5">#REF!</definedName>
    <definedName name="T14?Name" localSheetId="6">#REF!</definedName>
    <definedName name="T14?Name" localSheetId="18">#REF!</definedName>
    <definedName name="T14?Name" localSheetId="19">#REF!</definedName>
    <definedName name="T14?Name">#REF!</definedName>
    <definedName name="T14?Table" localSheetId="7">#REF!</definedName>
    <definedName name="T14?Table" localSheetId="8">#REF!</definedName>
    <definedName name="T14?Table" localSheetId="11">#REF!</definedName>
    <definedName name="T14?Table" localSheetId="12">#REF!</definedName>
    <definedName name="T14?Table" localSheetId="14">#REF!</definedName>
    <definedName name="T14?Table" localSheetId="16">#REF!</definedName>
    <definedName name="T14?Table" localSheetId="2">#REF!</definedName>
    <definedName name="T14?Table" localSheetId="5">#REF!</definedName>
    <definedName name="T14?Table" localSheetId="6">#REF!</definedName>
    <definedName name="T14?Table" localSheetId="18">#REF!</definedName>
    <definedName name="T14?Table" localSheetId="19">#REF!</definedName>
    <definedName name="T14?Table">#REF!</definedName>
    <definedName name="T14?Title" localSheetId="7">#REF!</definedName>
    <definedName name="T14?Title" localSheetId="8">#REF!</definedName>
    <definedName name="T14?Title" localSheetId="11">#REF!</definedName>
    <definedName name="T14?Title" localSheetId="12">#REF!</definedName>
    <definedName name="T14?Title" localSheetId="14">#REF!</definedName>
    <definedName name="T14?Title" localSheetId="16">#REF!</definedName>
    <definedName name="T14?Title" localSheetId="2">#REF!</definedName>
    <definedName name="T14?Title" localSheetId="5">#REF!</definedName>
    <definedName name="T14?Title" localSheetId="6">#REF!</definedName>
    <definedName name="T14?Title" localSheetId="18">#REF!</definedName>
    <definedName name="T14?Title" localSheetId="19">#REF!</definedName>
    <definedName name="T14?Title">#REF!</definedName>
    <definedName name="T14?unit?ПРЦ" localSheetId="9">'[46]14'!$E$15:$I$15, '[46]14'!$E$12:$I$12, '[46]14'!$E$9:$I$9, '[46]14'!$E$18:$I$18, '[46]14'!$J$6:$M$20</definedName>
    <definedName name="T14?unit?ПРЦ" localSheetId="10">'[46]14'!$E$15:$I$15, '[46]14'!$E$12:$I$12, '[46]14'!$E$9:$I$9, '[46]14'!$E$18:$I$18, '[46]14'!$J$6:$M$20</definedName>
    <definedName name="T14?unit?ПРЦ" localSheetId="6">'[46]14'!$E$15:$I$15, '[46]14'!$E$12:$I$12, '[46]14'!$E$9:$I$9, '[46]14'!$E$18:$I$18, '[46]14'!$J$6:$M$20</definedName>
    <definedName name="T14?unit?ПРЦ">'[44]14'!$E$15:$I$15, '[44]14'!$E$12:$I$12, '[44]14'!$E$9:$I$9, '[44]14'!$E$18:$I$18, '[44]14'!$J$6:$M$20</definedName>
    <definedName name="T14?unit?ТРУБ" localSheetId="9">'[46]14'!$E$13:$I$14, '[46]14'!$E$10:$I$11, '[46]14'!$E$7:$I$8, '[46]14'!$E$16:$I$17, '[46]14'!$E$20:$I$20</definedName>
    <definedName name="T14?unit?ТРУБ" localSheetId="10">'[46]14'!$E$13:$I$14, '[46]14'!$E$10:$I$11, '[46]14'!$E$7:$I$8, '[46]14'!$E$16:$I$17, '[46]14'!$E$20:$I$20</definedName>
    <definedName name="T14?unit?ТРУБ" localSheetId="6">'[46]14'!$E$13:$I$14, '[46]14'!$E$10:$I$11, '[46]14'!$E$7:$I$8, '[46]14'!$E$16:$I$17, '[46]14'!$E$20:$I$20</definedName>
    <definedName name="T14?unit?ТРУБ">'[44]14'!$E$13:$I$14, '[44]14'!$E$10:$I$11, '[44]14'!$E$7:$I$8, '[44]14'!$E$16:$I$17, '[44]14'!$E$20:$I$20</definedName>
    <definedName name="T14_Copy" localSheetId="7">#REF!</definedName>
    <definedName name="T14_Copy" localSheetId="8">#REF!</definedName>
    <definedName name="T14_Copy" localSheetId="11">#REF!</definedName>
    <definedName name="T14_Copy" localSheetId="12">#REF!</definedName>
    <definedName name="T14_Copy" localSheetId="14">#REF!</definedName>
    <definedName name="T14_Copy" localSheetId="16">#REF!</definedName>
    <definedName name="T14_Copy" localSheetId="2">#REF!</definedName>
    <definedName name="T14_Copy" localSheetId="5">#REF!</definedName>
    <definedName name="T14_Copy" localSheetId="6">#REF!</definedName>
    <definedName name="T14_Copy" localSheetId="18">#REF!</definedName>
    <definedName name="T14_Copy" localSheetId="19">#REF!</definedName>
    <definedName name="T14_Copy">#REF!</definedName>
    <definedName name="T15?axis?ПРД?БАЗ" localSheetId="9">'[46]15'!$I$6:$J$11,'[46]15'!$F$6:$G$11</definedName>
    <definedName name="T15?axis?ПРД?БАЗ" localSheetId="10">'[46]15'!$I$6:$J$11,'[46]15'!$F$6:$G$11</definedName>
    <definedName name="T15?axis?ПРД?БАЗ" localSheetId="6">'[46]15'!$I$6:$J$11,'[46]15'!$F$6:$G$11</definedName>
    <definedName name="T15?axis?ПРД?БАЗ">'[44]15'!$I$6:$J$11,'[44]15'!$F$6:$G$11</definedName>
    <definedName name="T15?axis?ПРД?ПРЕД" localSheetId="9">'[46]15'!$K$6:$L$11,'[46]15'!$D$6:$E$11</definedName>
    <definedName name="T15?axis?ПРД?ПРЕД" localSheetId="10">'[46]15'!$K$6:$L$11,'[46]15'!$D$6:$E$11</definedName>
    <definedName name="T15?axis?ПРД?ПРЕД" localSheetId="6">'[46]15'!$K$6:$L$11,'[46]15'!$D$6:$E$11</definedName>
    <definedName name="T15?axis?ПРД?ПРЕД">'[44]15'!$K$6:$L$11,'[44]15'!$D$6:$E$11</definedName>
    <definedName name="T15?axis?ПФ?ПЛАН" localSheetId="9">'[46]15'!$I$6:$I$11,'[46]15'!$D$6:$D$11,'[46]15'!$K$6:$K$11,'[46]15'!$F$6:$F$11</definedName>
    <definedName name="T15?axis?ПФ?ПЛАН" localSheetId="10">'[46]15'!$I$6:$I$11,'[46]15'!$D$6:$D$11,'[46]15'!$K$6:$K$11,'[46]15'!$F$6:$F$11</definedName>
    <definedName name="T15?axis?ПФ?ПЛАН" localSheetId="6">'[46]15'!$I$6:$I$11,'[46]15'!$D$6:$D$11,'[46]15'!$K$6:$K$11,'[46]15'!$F$6:$F$11</definedName>
    <definedName name="T15?axis?ПФ?ПЛАН">'[44]15'!$I$6:$I$11,'[44]15'!$D$6:$D$11,'[44]15'!$K$6:$K$11,'[44]15'!$F$6:$F$11</definedName>
    <definedName name="T15?axis?ПФ?ФАКТ" localSheetId="9">'[46]15'!$J$6:$J$11,'[46]15'!$E$6:$E$11,'[46]15'!$L$6:$L$11,'[46]15'!$G$6:$G$11</definedName>
    <definedName name="T15?axis?ПФ?ФАКТ" localSheetId="10">'[46]15'!$J$6:$J$11,'[46]15'!$E$6:$E$11,'[46]15'!$L$6:$L$11,'[46]15'!$G$6:$G$11</definedName>
    <definedName name="T15?axis?ПФ?ФАКТ" localSheetId="6">'[46]15'!$J$6:$J$11,'[46]15'!$E$6:$E$11,'[46]15'!$L$6:$L$11,'[46]15'!$G$6:$G$11</definedName>
    <definedName name="T15?axis?ПФ?ФАКТ">'[44]15'!$J$6:$J$11,'[44]15'!$E$6:$E$11,'[44]15'!$L$6:$L$11,'[44]15'!$G$6:$G$11</definedName>
    <definedName name="T15?Columns" localSheetId="7">#REF!</definedName>
    <definedName name="T15?Columns" localSheetId="8">#REF!</definedName>
    <definedName name="T15?Columns" localSheetId="11">#REF!</definedName>
    <definedName name="T15?Columns" localSheetId="12">#REF!</definedName>
    <definedName name="T15?Columns" localSheetId="14">#REF!</definedName>
    <definedName name="T15?Columns" localSheetId="16">#REF!</definedName>
    <definedName name="T15?Columns" localSheetId="2">#REF!</definedName>
    <definedName name="T15?Columns" localSheetId="5">#REF!</definedName>
    <definedName name="T15?Columns" localSheetId="6">#REF!</definedName>
    <definedName name="T15?Columns" localSheetId="18">#REF!</definedName>
    <definedName name="T15?Columns" localSheetId="19">#REF!</definedName>
    <definedName name="T15?Columns">#REF!</definedName>
    <definedName name="T15?item_ext?РОСТ" localSheetId="8">[70]экология!#REF!</definedName>
    <definedName name="T15?item_ext?РОСТ" localSheetId="9">[71]экология!#REF!</definedName>
    <definedName name="T15?item_ext?РОСТ" localSheetId="10">[71]экология!#REF!</definedName>
    <definedName name="T15?item_ext?РОСТ" localSheetId="11">[70]экология!#REF!</definedName>
    <definedName name="T15?item_ext?РОСТ" localSheetId="12">[70]экология!#REF!</definedName>
    <definedName name="T15?item_ext?РОСТ" localSheetId="14">[70]экология!#REF!</definedName>
    <definedName name="T15?item_ext?РОСТ" localSheetId="6">[71]экология!#REF!</definedName>
    <definedName name="T15?item_ext?РОСТ" localSheetId="18">[70]экология!#REF!</definedName>
    <definedName name="T15?item_ext?РОСТ" localSheetId="19">[70]экология!#REF!</definedName>
    <definedName name="T15?item_ext?РОСТ">[70]экология!#REF!</definedName>
    <definedName name="T15?ItemComments" localSheetId="7">#REF!</definedName>
    <definedName name="T15?ItemComments" localSheetId="8">#REF!</definedName>
    <definedName name="T15?ItemComments" localSheetId="11">#REF!</definedName>
    <definedName name="T15?ItemComments" localSheetId="12">#REF!</definedName>
    <definedName name="T15?ItemComments" localSheetId="14">#REF!</definedName>
    <definedName name="T15?ItemComments" localSheetId="16">#REF!</definedName>
    <definedName name="T15?ItemComments" localSheetId="2">#REF!</definedName>
    <definedName name="T15?ItemComments" localSheetId="5">#REF!</definedName>
    <definedName name="T15?ItemComments" localSheetId="6">#REF!</definedName>
    <definedName name="T15?ItemComments" localSheetId="18">#REF!</definedName>
    <definedName name="T15?ItemComments" localSheetId="19">#REF!</definedName>
    <definedName name="T15?ItemComments">#REF!</definedName>
    <definedName name="T15?Items" localSheetId="7">#REF!</definedName>
    <definedName name="T15?Items" localSheetId="8">#REF!</definedName>
    <definedName name="T15?Items" localSheetId="11">#REF!</definedName>
    <definedName name="T15?Items" localSheetId="12">#REF!</definedName>
    <definedName name="T15?Items" localSheetId="14">#REF!</definedName>
    <definedName name="T15?Items" localSheetId="16">#REF!</definedName>
    <definedName name="T15?Items" localSheetId="2">#REF!</definedName>
    <definedName name="T15?Items" localSheetId="5">#REF!</definedName>
    <definedName name="T15?Items" localSheetId="6">#REF!</definedName>
    <definedName name="T15?Items" localSheetId="18">#REF!</definedName>
    <definedName name="T15?Items" localSheetId="19">#REF!</definedName>
    <definedName name="T15?Items">#REF!</definedName>
    <definedName name="T15?Name" localSheetId="8">[70]экология!#REF!</definedName>
    <definedName name="T15?Name" localSheetId="9">[71]экология!#REF!</definedName>
    <definedName name="T15?Name" localSheetId="10">[71]экология!#REF!</definedName>
    <definedName name="T15?Name" localSheetId="11">[70]экология!#REF!</definedName>
    <definedName name="T15?Name" localSheetId="12">[70]экология!#REF!</definedName>
    <definedName name="T15?Name" localSheetId="14">[70]экология!#REF!</definedName>
    <definedName name="T15?Name" localSheetId="6">[71]экология!#REF!</definedName>
    <definedName name="T15?Name">[70]экология!#REF!</definedName>
    <definedName name="T15?Scope" localSheetId="7">#REF!</definedName>
    <definedName name="T15?Scope" localSheetId="8">#REF!</definedName>
    <definedName name="T15?Scope" localSheetId="11">#REF!</definedName>
    <definedName name="T15?Scope" localSheetId="12">#REF!</definedName>
    <definedName name="T15?Scope" localSheetId="14">#REF!</definedName>
    <definedName name="T15?Scope" localSheetId="16">#REF!</definedName>
    <definedName name="T15?Scope" localSheetId="2">#REF!</definedName>
    <definedName name="T15?Scope" localSheetId="5">#REF!</definedName>
    <definedName name="T15?Scope" localSheetId="6">#REF!</definedName>
    <definedName name="T15?Scope" localSheetId="18">#REF!</definedName>
    <definedName name="T15?Scope" localSheetId="19">#REF!</definedName>
    <definedName name="T15?Scope">#REF!</definedName>
    <definedName name="T15?unit?ПРЦ" localSheetId="8">[70]экология!#REF!</definedName>
    <definedName name="T15?unit?ПРЦ" localSheetId="9">[71]экология!#REF!</definedName>
    <definedName name="T15?unit?ПРЦ" localSheetId="10">[71]экология!#REF!</definedName>
    <definedName name="T15?unit?ПРЦ" localSheetId="11">[70]экология!#REF!</definedName>
    <definedName name="T15?unit?ПРЦ" localSheetId="12">[70]экология!#REF!</definedName>
    <definedName name="T15?unit?ПРЦ" localSheetId="14">[70]экология!#REF!</definedName>
    <definedName name="T15?unit?ПРЦ" localSheetId="6">[71]экология!#REF!</definedName>
    <definedName name="T15?unit?ПРЦ" localSheetId="18">[70]экология!#REF!</definedName>
    <definedName name="T15?unit?ПРЦ" localSheetId="19">[70]экология!#REF!</definedName>
    <definedName name="T15?unit?ПРЦ">[70]экология!#REF!</definedName>
    <definedName name="T15?ВРАС" localSheetId="7">#REF!</definedName>
    <definedName name="T15?ВРАС" localSheetId="8">#REF!</definedName>
    <definedName name="T15?ВРАС" localSheetId="11">#REF!</definedName>
    <definedName name="T15?ВРАС" localSheetId="12">#REF!</definedName>
    <definedName name="T15?ВРАС" localSheetId="14">#REF!</definedName>
    <definedName name="T15?ВРАС" localSheetId="16">#REF!</definedName>
    <definedName name="T15?ВРАС" localSheetId="2">#REF!</definedName>
    <definedName name="T15?ВРАС" localSheetId="5">#REF!</definedName>
    <definedName name="T15?ВРАС" localSheetId="6">#REF!</definedName>
    <definedName name="T15?ВРАС" localSheetId="18">#REF!</definedName>
    <definedName name="T15?ВРАС" localSheetId="19">#REF!</definedName>
    <definedName name="T15?ВРАС">#REF!</definedName>
    <definedName name="T15_Change1" localSheetId="9">'[48]15'!$L$9:$L$14,'[48]15'!$L$16:$L$17,'[48]15'!$L$19:$L$21,'[48]15'!$L$25:$L$29,'[48]15'!$L$31:$L$34,'[48]15'!$L$36:$L$73,'[48]15'!$L$77:$L$78</definedName>
    <definedName name="T15_Change1" localSheetId="10">'[48]15'!$L$9:$L$14,'[48]15'!$L$16:$L$17,'[48]15'!$L$19:$L$21,'[48]15'!$L$25:$L$29,'[48]15'!$L$31:$L$34,'[48]15'!$L$36:$L$73,'[48]15'!$L$77:$L$78</definedName>
    <definedName name="T15_Change1" localSheetId="6">'[48]15'!$L$9:$L$14,'[48]15'!$L$16:$L$17,'[48]15'!$L$19:$L$21,'[48]15'!$L$25:$L$29,'[48]15'!$L$31:$L$34,'[48]15'!$L$36:$L$73,'[48]15'!$L$77:$L$78</definedName>
    <definedName name="T15_Change1">'[47]15'!$L$9:$L$14,'[47]15'!$L$16:$L$17,'[47]15'!$L$19:$L$21,'[47]15'!$L$25:$L$29,'[47]15'!$L$31:$L$34,'[47]15'!$L$36:$L$73,'[47]15'!$L$77:$L$78</definedName>
    <definedName name="T15_Data" localSheetId="9">'[48]15'!$E$82:$H$88,'[48]15'!$E$75:$H$79,'[48]15'!$E$36:$H$73,'[48]15'!$E$31:$H$34,'[48]15'!$E$25:$H$29,'[48]15'!$E$9:$H$23,'[48]15'!$I$9:$K$14,'[48]15'!$I$16:$K$17,'[48]15'!$I$19:$K$21,'[48]15'!$I$25:$K$29,'[48]15'!$I$31:$K$34,'[48]15'!$I$36:$K$73,'[48]15'!$I$77:$K$78,'[48]15'!$I$82:$K$83,'[48]15'!$I$85:$K$88</definedName>
    <definedName name="T15_Data" localSheetId="10">'[48]15'!$E$82:$H$88,'[48]15'!$E$75:$H$79,'[48]15'!$E$36:$H$73,'[48]15'!$E$31:$H$34,'[48]15'!$E$25:$H$29,'[48]15'!$E$9:$H$23,'[48]15'!$I$9:$K$14,'[48]15'!$I$16:$K$17,'[48]15'!$I$19:$K$21,'[48]15'!$I$25:$K$29,'[48]15'!$I$31:$K$34,'[48]15'!$I$36:$K$73,'[48]15'!$I$77:$K$78,'[48]15'!$I$82:$K$83,'[48]15'!$I$85:$K$88</definedName>
    <definedName name="T15_Data" localSheetId="6">'[48]15'!$E$82:$H$88,'[48]15'!$E$75:$H$79,'[48]15'!$E$36:$H$73,'[48]15'!$E$31:$H$34,'[48]15'!$E$25:$H$29,'[48]15'!$E$9:$H$23,'[48]15'!$I$9:$K$14,'[48]15'!$I$16:$K$17,'[48]15'!$I$19:$K$21,'[48]15'!$I$25:$K$29,'[48]15'!$I$31:$K$34,'[48]15'!$I$36:$K$73,'[48]15'!$I$77:$K$78,'[48]15'!$I$82:$K$83,'[48]15'!$I$85:$K$88</definedName>
    <definedName name="T15_Data">'[47]15'!$E$82:$H$88,'[47]15'!$E$75:$H$79,'[47]15'!$E$36:$H$73,'[47]15'!$E$31:$H$34,'[47]15'!$E$25:$H$29,'[47]15'!$E$9:$H$23,'[47]15'!$I$9:$K$14,'[47]15'!$I$16:$K$17,'[47]15'!$I$19:$K$21,'[47]15'!$I$25:$K$29,'[47]15'!$I$31:$K$34,'[47]15'!$I$36:$K$73,'[47]15'!$I$77:$K$78,'[47]15'!$I$82:$K$83,'[47]15'!$I$85:$K$88</definedName>
    <definedName name="T15_Protect" localSheetId="9">'[44]15'!$E$25:$I$29,'[44]15'!$E$31:$I$34,'[44]15'!$E$36:$I$40,'[44]15'!$E$44:$I$45,'[44]15'!$E$9:$I$17,'[44]15'!$B$36:$B$40,'[44]15'!$E$19:$I$21</definedName>
    <definedName name="T15_Protect" localSheetId="10">'[44]15'!$E$25:$I$29,'[44]15'!$E$31:$I$34,'[44]15'!$E$36:$I$40,'[44]15'!$E$44:$I$45,'[44]15'!$E$9:$I$17,'[44]15'!$B$36:$B$40,'[44]15'!$E$19:$I$21</definedName>
    <definedName name="T15_Protect" localSheetId="6">'[44]15'!$E$25:$I$29,'[44]15'!$E$31:$I$34,'[44]15'!$E$36:$I$40,'[44]15'!$E$44:$I$45,'[44]15'!$E$9:$I$17,'[44]15'!$B$36:$B$40,'[44]15'!$E$19:$I$21</definedName>
    <definedName name="T15_Protect">'[45]15'!$E$25:$I$29,'[45]15'!$E$31:$I$34,'[45]15'!$E$36:$I$40,'[45]15'!$E$44:$I$45,'[45]15'!$E$9:$I$17,'[45]15'!$B$36:$B$40,'[45]15'!$E$19:$I$21</definedName>
    <definedName name="T15_Protected" localSheetId="9">'[48]15'!$E$9:$K$23,'[48]15'!$E$25:$K$34,'[48]15'!$E$36:$K$73,'[48]15'!$E$75:$K$79,'[48]15'!$E$81:$K$88</definedName>
    <definedName name="T15_Protected" localSheetId="10">'[48]15'!$E$9:$K$23,'[48]15'!$E$25:$K$34,'[48]15'!$E$36:$K$73,'[48]15'!$E$75:$K$79,'[48]15'!$E$81:$K$88</definedName>
    <definedName name="T15_Protected" localSheetId="6">'[48]15'!$E$9:$K$23,'[48]15'!$E$25:$K$34,'[48]15'!$E$36:$K$73,'[48]15'!$E$75:$K$79,'[48]15'!$E$81:$K$88</definedName>
    <definedName name="T15_Protected">'[47]15'!$E$9:$K$23,'[47]15'!$E$25:$K$34,'[47]15'!$E$36:$K$73,'[47]15'!$E$75:$K$79,'[47]15'!$E$81:$K$88</definedName>
    <definedName name="T15_write1" localSheetId="9">'[48]15'!$L$9:$L$23,'[48]15'!$L$25:$L$29,'[48]15'!$L$31:$L$34,'[48]15'!$L$36:$L$79,'[48]15'!$L$84</definedName>
    <definedName name="T15_write1" localSheetId="10">'[48]15'!$L$9:$L$23,'[48]15'!$L$25:$L$29,'[48]15'!$L$31:$L$34,'[48]15'!$L$36:$L$79,'[48]15'!$L$84</definedName>
    <definedName name="T15_write1" localSheetId="6">'[48]15'!$L$9:$L$23,'[48]15'!$L$25:$L$29,'[48]15'!$L$31:$L$34,'[48]15'!$L$36:$L$79,'[48]15'!$L$84</definedName>
    <definedName name="T15_write1">'[47]15'!$L$9:$L$23,'[47]15'!$L$25:$L$29,'[47]15'!$L$31:$L$34,'[47]15'!$L$36:$L$79,'[47]15'!$L$84</definedName>
    <definedName name="T16?axis?R?ДОГОВОР" localSheetId="7">'[44]16'!$E$40:$M$40,'[44]16'!$E$60:$M$60,'[44]16'!$E$36:$M$36,'[44]16'!$E$32:$M$32,'[44]16'!$E$28:$M$28,'[44]16'!$E$24:$M$24,'[44]16'!$E$68:$M$68,'[44]16'!$E$56:$M$56,'[44]16'!$E$20:$M$20,P1_T16?axis?R?ДОГОВОР</definedName>
    <definedName name="T16?axis?R?ДОГОВОР" localSheetId="9">'[46]16'!$E$40:$M$40,'[46]16'!$E$60:$M$60,'[46]16'!$E$36:$M$36,'[46]16'!$E$32:$M$32,'[46]16'!$E$28:$M$28,'[46]16'!$E$24:$M$24,'[46]16'!$E$68:$M$68,'[46]16'!$E$56:$M$56,'[46]16'!$E$20:$M$20,'5.3 III. В i'!P1_T16?axis?R?ДОГОВОР</definedName>
    <definedName name="T16?axis?R?ДОГОВОР" localSheetId="10">'[46]16'!$E$40:$M$40,'[46]16'!$E$60:$M$60,'[46]16'!$E$36:$M$36,'[46]16'!$E$32:$M$32,'[46]16'!$E$28:$M$28,'[46]16'!$E$24:$M$24,'[46]16'!$E$68:$M$68,'[46]16'!$E$56:$M$56,'[46]16'!$E$20:$M$20,'5.3.1.  КПР'!P1_T16?axis?R?ДОГОВОР</definedName>
    <definedName name="T16?axis?R?ДОГОВОР" localSheetId="11">'[44]16'!$E$40:$M$40,'[44]16'!$E$60:$M$60,'[44]16'!$E$36:$M$36,'[44]16'!$E$32:$M$32,'[44]16'!$E$28:$M$28,'[44]16'!$E$24:$M$24,'[44]16'!$E$68:$M$68,'[44]16'!$E$56:$M$56,'[44]16'!$E$20:$M$20,[0]!P1_T16?axis?R?ДОГОВОР</definedName>
    <definedName name="T16?axis?R?ДОГОВОР" localSheetId="12">'[44]16'!$E$40:$M$40,'[44]16'!$E$60:$M$60,'[44]16'!$E$36:$M$36,'[44]16'!$E$32:$M$32,'[44]16'!$E$28:$M$28,'[44]16'!$E$24:$M$24,'[44]16'!$E$68:$M$68,'[44]16'!$E$56:$M$56,'[44]16'!$E$20:$M$20,[0]!P1_T16?axis?R?ДОГОВОР</definedName>
    <definedName name="T16?axis?R?ДОГОВОР" localSheetId="16">'[44]16'!$E$40:$M$40,'[44]16'!$E$60:$M$60,'[44]16'!$E$36:$M$36,'[44]16'!$E$32:$M$32,'[44]16'!$E$28:$M$28,'[44]16'!$E$24:$M$24,'[44]16'!$E$68:$M$68,'[44]16'!$E$56:$M$56,'[44]16'!$E$20:$M$20,P1_T16?axis?R?ДОГОВОР</definedName>
    <definedName name="T16?axis?R?ДОГОВОР" localSheetId="6">'[46]16'!$E$40:$M$40,'[46]16'!$E$60:$M$60,'[46]16'!$E$36:$M$36,'[46]16'!$E$32:$M$32,'[46]16'!$E$28:$M$28,'[46]16'!$E$24:$M$24,'[46]16'!$E$68:$M$68,'[46]16'!$E$56:$M$56,'[46]16'!$E$20:$M$20,'Пр 5. НВВ i'!P1_T16?axis?R?ДОГОВОР</definedName>
    <definedName name="T16?axis?R?ДОГОВОР" localSheetId="18">'[44]16'!$E$40:$M$40,'[44]16'!$E$60:$M$60,'[44]16'!$E$36:$M$36,'[44]16'!$E$32:$M$32,'[44]16'!$E$28:$M$28,'[44]16'!$E$24:$M$24,'[44]16'!$E$68:$M$68,'[44]16'!$E$56:$M$56,'[44]16'!$E$20:$M$20,P1_T16?axis?R?ДОГОВОР</definedName>
    <definedName name="T16?axis?R?ДОГОВОР" localSheetId="19">'[44]16'!$E$40:$M$40,'[44]16'!$E$60:$M$60,'[44]16'!$E$36:$M$36,'[44]16'!$E$32:$M$32,'[44]16'!$E$28:$M$28,'[44]16'!$E$24:$M$24,'[44]16'!$E$68:$M$68,'[44]16'!$E$56:$M$56,'[44]16'!$E$20:$M$20,P1_T16?axis?R?ДОГОВОР</definedName>
    <definedName name="T16?axis?R?ДОГОВОР">'[44]16'!$E$40:$M$40,'[44]16'!$E$60:$M$60,'[44]16'!$E$36:$M$36,'[44]16'!$E$32:$M$32,'[44]16'!$E$28:$M$28,'[44]16'!$E$24:$M$24,'[44]16'!$E$68:$M$68,'[44]16'!$E$56:$M$56,'[44]16'!$E$20:$M$20,P1_T16?axis?R?ДОГОВОР</definedName>
    <definedName name="T16?axis?R?ДОГОВОР?" localSheetId="7">'[44]16'!$A$8,'[44]16'!$A$12,'[44]16'!$A$16,P1_T16?axis?R?ДОГОВОР?</definedName>
    <definedName name="T16?axis?R?ДОГОВОР?" localSheetId="9">'[46]16'!$A$8,'[46]16'!$A$12,'[46]16'!$A$16,'5.3 III. В i'!P1_T16?axis?R?ДОГОВОР?</definedName>
    <definedName name="T16?axis?R?ДОГОВОР?" localSheetId="10">'[46]16'!$A$8,'[46]16'!$A$12,'[46]16'!$A$16,'5.3.1.  КПР'!P1_T16?axis?R?ДОГОВОР?</definedName>
    <definedName name="T16?axis?R?ДОГОВОР?" localSheetId="11">'[44]16'!$A$8,'[44]16'!$A$12,'[44]16'!$A$16,[0]!P1_T16?axis?R?ДОГОВОР?</definedName>
    <definedName name="T16?axis?R?ДОГОВОР?" localSheetId="12">'[44]16'!$A$8,'[44]16'!$A$12,'[44]16'!$A$16,[0]!P1_T16?axis?R?ДОГОВОР?</definedName>
    <definedName name="T16?axis?R?ДОГОВОР?" localSheetId="16">'[44]16'!$A$8,'[44]16'!$A$12,'[44]16'!$A$16,P1_T16?axis?R?ДОГОВОР?</definedName>
    <definedName name="T16?axis?R?ДОГОВОР?" localSheetId="6">'[46]16'!$A$8,'[46]16'!$A$12,'[46]16'!$A$16,'Пр 5. НВВ i'!P1_T16?axis?R?ДОГОВОР?</definedName>
    <definedName name="T16?axis?R?ДОГОВОР?" localSheetId="18">'[44]16'!$A$8,'[44]16'!$A$12,'[44]16'!$A$16,P1_T16?axis?R?ДОГОВОР?</definedName>
    <definedName name="T16?axis?R?ДОГОВОР?" localSheetId="19">'[44]16'!$A$8,'[44]16'!$A$12,'[44]16'!$A$16,P1_T16?axis?R?ДОГОВОР?</definedName>
    <definedName name="T16?axis?R?ДОГОВОР?">'[44]16'!$A$8,'[44]16'!$A$12,'[44]16'!$A$16,P1_T16?axis?R?ДОГОВОР?</definedName>
    <definedName name="T16?axis?R?ДОГОВОР?_4">#N/A</definedName>
    <definedName name="T16?axis?R?ДОГОВОР_4">#N/A</definedName>
    <definedName name="T16?axis?R?ОРГ" localSheetId="7">#REF!</definedName>
    <definedName name="T16?axis?R?ОРГ" localSheetId="8">#REF!</definedName>
    <definedName name="T16?axis?R?ОРГ" localSheetId="11">#REF!</definedName>
    <definedName name="T16?axis?R?ОРГ" localSheetId="12">#REF!</definedName>
    <definedName name="T16?axis?R?ОРГ" localSheetId="14">#REF!</definedName>
    <definedName name="T16?axis?R?ОРГ" localSheetId="16">#REF!</definedName>
    <definedName name="T16?axis?R?ОРГ" localSheetId="2">#REF!</definedName>
    <definedName name="T16?axis?R?ОРГ" localSheetId="5">#REF!</definedName>
    <definedName name="T16?axis?R?ОРГ" localSheetId="6">#REF!</definedName>
    <definedName name="T16?axis?R?ОРГ" localSheetId="18">#REF!</definedName>
    <definedName name="T16?axis?R?ОРГ" localSheetId="19">#REF!</definedName>
    <definedName name="T16?axis?R?ОРГ">#REF!</definedName>
    <definedName name="T16?axis?R?ОРГ?" localSheetId="7">#REF!</definedName>
    <definedName name="T16?axis?R?ОРГ?" localSheetId="8">#REF!</definedName>
    <definedName name="T16?axis?R?ОРГ?" localSheetId="11">#REF!</definedName>
    <definedName name="T16?axis?R?ОРГ?" localSheetId="12">#REF!</definedName>
    <definedName name="T16?axis?R?ОРГ?" localSheetId="14">#REF!</definedName>
    <definedName name="T16?axis?R?ОРГ?" localSheetId="16">#REF!</definedName>
    <definedName name="T16?axis?R?ОРГ?" localSheetId="2">#REF!</definedName>
    <definedName name="T16?axis?R?ОРГ?" localSheetId="5">#REF!</definedName>
    <definedName name="T16?axis?R?ОРГ?" localSheetId="6">#REF!</definedName>
    <definedName name="T16?axis?R?ОРГ?" localSheetId="18">#REF!</definedName>
    <definedName name="T16?axis?R?ОРГ?" localSheetId="19">#REF!</definedName>
    <definedName name="T16?axis?R?ОРГ?">#REF!</definedName>
    <definedName name="T16?axis?ПРД?БАЗ" localSheetId="9">'[46]16'!$J$6:$K$88,               '[46]16'!$G$6:$H$88</definedName>
    <definedName name="T16?axis?ПРД?БАЗ" localSheetId="10">'[46]16'!$J$6:$K$88,               '[46]16'!$G$6:$H$88</definedName>
    <definedName name="T16?axis?ПРД?БАЗ" localSheetId="6">'[46]16'!$J$6:$K$88,               '[46]16'!$G$6:$H$88</definedName>
    <definedName name="T16?axis?ПРД?БАЗ">'[44]16'!$J$6:$K$88,               '[44]16'!$G$6:$H$88</definedName>
    <definedName name="T16?axis?ПРД?ПРЕД" localSheetId="9">'[46]16'!$L$6:$M$88,               '[46]16'!$E$6:$F$88</definedName>
    <definedName name="T16?axis?ПРД?ПРЕД" localSheetId="10">'[46]16'!$L$6:$M$88,               '[46]16'!$E$6:$F$88</definedName>
    <definedName name="T16?axis?ПРД?ПРЕД" localSheetId="6">'[46]16'!$L$6:$M$88,               '[46]16'!$E$6:$F$88</definedName>
    <definedName name="T16?axis?ПРД?ПРЕД">'[44]16'!$L$6:$M$88,               '[44]16'!$E$6:$F$88</definedName>
    <definedName name="T16?axis?ПРД?РЕГ" localSheetId="7">#REF!</definedName>
    <definedName name="T16?axis?ПРД?РЕГ" localSheetId="8">#REF!</definedName>
    <definedName name="T16?axis?ПРД?РЕГ" localSheetId="11">#REF!</definedName>
    <definedName name="T16?axis?ПРД?РЕГ" localSheetId="12">#REF!</definedName>
    <definedName name="T16?axis?ПРД?РЕГ" localSheetId="14">#REF!</definedName>
    <definedName name="T16?axis?ПРД?РЕГ" localSheetId="16">#REF!</definedName>
    <definedName name="T16?axis?ПРД?РЕГ" localSheetId="2">#REF!</definedName>
    <definedName name="T16?axis?ПРД?РЕГ" localSheetId="5">#REF!</definedName>
    <definedName name="T16?axis?ПРД?РЕГ" localSheetId="6">#REF!</definedName>
    <definedName name="T16?axis?ПРД?РЕГ" localSheetId="18">#REF!</definedName>
    <definedName name="T16?axis?ПРД?РЕГ" localSheetId="19">#REF!</definedName>
    <definedName name="T16?axis?ПРД?РЕГ">#REF!</definedName>
    <definedName name="T16?axis?ПФ?ПЛАН" localSheetId="9">'[46]16'!$J$6:$J$88,               '[46]16'!$E$6:$E$88,               '[46]16'!$L$6:$L$88,               '[46]16'!$G$6:$G$88</definedName>
    <definedName name="T16?axis?ПФ?ПЛАН" localSheetId="10">'[46]16'!$J$6:$J$88,               '[46]16'!$E$6:$E$88,               '[46]16'!$L$6:$L$88,               '[46]16'!$G$6:$G$88</definedName>
    <definedName name="T16?axis?ПФ?ПЛАН" localSheetId="6">'[46]16'!$J$6:$J$88,               '[46]16'!$E$6:$E$88,               '[46]16'!$L$6:$L$88,               '[46]16'!$G$6:$G$88</definedName>
    <definedName name="T16?axis?ПФ?ПЛАН">'[44]16'!$J$6:$J$88,               '[44]16'!$E$6:$E$88,               '[44]16'!$L$6:$L$88,               '[44]16'!$G$6:$G$88</definedName>
    <definedName name="T16?axis?ПФ?ФАКТ" localSheetId="9">'[46]16'!$K$6:$K$88,               '[46]16'!$F$6:$F$88,               '[46]16'!$M$6:$M$88,               '[46]16'!$H$6:$H$88</definedName>
    <definedName name="T16?axis?ПФ?ФАКТ" localSheetId="10">'[46]16'!$K$6:$K$88,               '[46]16'!$F$6:$F$88,               '[46]16'!$M$6:$M$88,               '[46]16'!$H$6:$H$88</definedName>
    <definedName name="T16?axis?ПФ?ФАКТ" localSheetId="6">'[46]16'!$K$6:$K$88,               '[46]16'!$F$6:$F$88,               '[46]16'!$M$6:$M$88,               '[46]16'!$H$6:$H$88</definedName>
    <definedName name="T16?axis?ПФ?ФАКТ">'[44]16'!$K$6:$K$88,               '[44]16'!$F$6:$F$88,               '[44]16'!$M$6:$M$88,               '[44]16'!$H$6:$H$88</definedName>
    <definedName name="T16?Data" localSheetId="7">#REF!</definedName>
    <definedName name="T16?Data" localSheetId="8">#REF!</definedName>
    <definedName name="T16?Data" localSheetId="11">#REF!</definedName>
    <definedName name="T16?Data" localSheetId="12">#REF!</definedName>
    <definedName name="T16?Data" localSheetId="14">#REF!</definedName>
    <definedName name="T16?Data" localSheetId="16">#REF!</definedName>
    <definedName name="T16?Data" localSheetId="2">#REF!</definedName>
    <definedName name="T16?Data" localSheetId="5">#REF!</definedName>
    <definedName name="T16?Data" localSheetId="6">#REF!</definedName>
    <definedName name="T16?Data" localSheetId="18">#REF!</definedName>
    <definedName name="T16?Data" localSheetId="19">#REF!</definedName>
    <definedName name="T16?Data">#REF!</definedName>
    <definedName name="T16?item_ext?РОСТ" localSheetId="7">#REF!</definedName>
    <definedName name="T16?item_ext?РОСТ" localSheetId="8">#REF!</definedName>
    <definedName name="T16?item_ext?РОСТ" localSheetId="11">#REF!</definedName>
    <definedName name="T16?item_ext?РОСТ" localSheetId="12">#REF!</definedName>
    <definedName name="T16?item_ext?РОСТ" localSheetId="14">#REF!</definedName>
    <definedName name="T16?item_ext?РОСТ" localSheetId="16">#REF!</definedName>
    <definedName name="T16?item_ext?РОСТ" localSheetId="2">#REF!</definedName>
    <definedName name="T16?item_ext?РОСТ" localSheetId="5">#REF!</definedName>
    <definedName name="T16?item_ext?РОСТ" localSheetId="6">#REF!</definedName>
    <definedName name="T16?item_ext?РОСТ" localSheetId="18">#REF!</definedName>
    <definedName name="T16?item_ext?РОСТ" localSheetId="19">#REF!</definedName>
    <definedName name="T16?item_ext?РОСТ">#REF!</definedName>
    <definedName name="T16?L1" localSheetId="7">'[44]16'!$A$38:$M$38,'[44]16'!$A$58:$M$58,'[44]16'!$A$34:$M$34,'[44]16'!$A$30:$M$30,'[44]16'!$A$26:$M$26,'[44]16'!$A$22:$M$22,'[44]16'!$A$66:$M$66,'[44]16'!$A$54:$M$54,'[44]16'!$A$18:$M$18,P1_T16?L1</definedName>
    <definedName name="T16?L1" localSheetId="9">'[46]16'!$A$38:$M$38,'[46]16'!$A$58:$M$58,'[46]16'!$A$34:$M$34,'[46]16'!$A$30:$M$30,'[46]16'!$A$26:$M$26,'[46]16'!$A$22:$M$22,'[46]16'!$A$66:$M$66,'[46]16'!$A$54:$M$54,'[46]16'!$A$18:$M$18,'5.3 III. В i'!P1_T16?L1</definedName>
    <definedName name="T16?L1" localSheetId="10">'[46]16'!$A$38:$M$38,'[46]16'!$A$58:$M$58,'[46]16'!$A$34:$M$34,'[46]16'!$A$30:$M$30,'[46]16'!$A$26:$M$26,'[46]16'!$A$22:$M$22,'[46]16'!$A$66:$M$66,'[46]16'!$A$54:$M$54,'[46]16'!$A$18:$M$18,'5.3.1.  КПР'!P1_T16?L1</definedName>
    <definedName name="T16?L1" localSheetId="11">'[44]16'!$A$38:$M$38,'[44]16'!$A$58:$M$58,'[44]16'!$A$34:$M$34,'[44]16'!$A$30:$M$30,'[44]16'!$A$26:$M$26,'[44]16'!$A$22:$M$22,'[44]16'!$A$66:$M$66,'[44]16'!$A$54:$M$54,'[44]16'!$A$18:$M$18,[0]!P1_T16?L1</definedName>
    <definedName name="T16?L1" localSheetId="12">'[44]16'!$A$38:$M$38,'[44]16'!$A$58:$M$58,'[44]16'!$A$34:$M$34,'[44]16'!$A$30:$M$30,'[44]16'!$A$26:$M$26,'[44]16'!$A$22:$M$22,'[44]16'!$A$66:$M$66,'[44]16'!$A$54:$M$54,'[44]16'!$A$18:$M$18,[0]!P1_T16?L1</definedName>
    <definedName name="T16?L1" localSheetId="16">'[44]16'!$A$38:$M$38,'[44]16'!$A$58:$M$58,'[44]16'!$A$34:$M$34,'[44]16'!$A$30:$M$30,'[44]16'!$A$26:$M$26,'[44]16'!$A$22:$M$22,'[44]16'!$A$66:$M$66,'[44]16'!$A$54:$M$54,'[44]16'!$A$18:$M$18,P1_T16?L1</definedName>
    <definedName name="T16?L1" localSheetId="6">'[46]16'!$A$38:$M$38,'[46]16'!$A$58:$M$58,'[46]16'!$A$34:$M$34,'[46]16'!$A$30:$M$30,'[46]16'!$A$26:$M$26,'[46]16'!$A$22:$M$22,'[46]16'!$A$66:$M$66,'[46]16'!$A$54:$M$54,'[46]16'!$A$18:$M$18,'Пр 5. НВВ i'!P1_T16?L1</definedName>
    <definedName name="T16?L1" localSheetId="18">'[44]16'!$A$38:$M$38,'[44]16'!$A$58:$M$58,'[44]16'!$A$34:$M$34,'[44]16'!$A$30:$M$30,'[44]16'!$A$26:$M$26,'[44]16'!$A$22:$M$22,'[44]16'!$A$66:$M$66,'[44]16'!$A$54:$M$54,'[44]16'!$A$18:$M$18,P1_T16?L1</definedName>
    <definedName name="T16?L1" localSheetId="19">'[44]16'!$A$38:$M$38,'[44]16'!$A$58:$M$58,'[44]16'!$A$34:$M$34,'[44]16'!$A$30:$M$30,'[44]16'!$A$26:$M$26,'[44]16'!$A$22:$M$22,'[44]16'!$A$66:$M$66,'[44]16'!$A$54:$M$54,'[44]16'!$A$18:$M$18,P1_T16?L1</definedName>
    <definedName name="T16?L1">'[44]16'!$A$38:$M$38,'[44]16'!$A$58:$M$58,'[44]16'!$A$34:$M$34,'[44]16'!$A$30:$M$30,'[44]16'!$A$26:$M$26,'[44]16'!$A$22:$M$22,'[44]16'!$A$66:$M$66,'[44]16'!$A$54:$M$54,'[44]16'!$A$18:$M$18,P1_T16?L1</definedName>
    <definedName name="T16?L1.x" localSheetId="7">'[44]16'!$A$40:$M$40,'[44]16'!$A$60:$M$60,'[44]16'!$A$36:$M$36,'[44]16'!$A$32:$M$32,'[44]16'!$A$28:$M$28,'[44]16'!$A$24:$M$24,'[44]16'!$A$68:$M$68,'[44]16'!$A$56:$M$56,'[44]16'!$A$20:$M$20,P1_T16?L1.x</definedName>
    <definedName name="T16?L1.x" localSheetId="9">'[46]16'!$A$40:$M$40,'[46]16'!$A$60:$M$60,'[46]16'!$A$36:$M$36,'[46]16'!$A$32:$M$32,'[46]16'!$A$28:$M$28,'[46]16'!$A$24:$M$24,'[46]16'!$A$68:$M$68,'[46]16'!$A$56:$M$56,'[46]16'!$A$20:$M$20,'5.3 III. В i'!P1_T16?L1.x</definedName>
    <definedName name="T16?L1.x" localSheetId="10">'[46]16'!$A$40:$M$40,'[46]16'!$A$60:$M$60,'[46]16'!$A$36:$M$36,'[46]16'!$A$32:$M$32,'[46]16'!$A$28:$M$28,'[46]16'!$A$24:$M$24,'[46]16'!$A$68:$M$68,'[46]16'!$A$56:$M$56,'[46]16'!$A$20:$M$20,'5.3.1.  КПР'!P1_T16?L1.x</definedName>
    <definedName name="T16?L1.x" localSheetId="11">'[44]16'!$A$40:$M$40,'[44]16'!$A$60:$M$60,'[44]16'!$A$36:$M$36,'[44]16'!$A$32:$M$32,'[44]16'!$A$28:$M$28,'[44]16'!$A$24:$M$24,'[44]16'!$A$68:$M$68,'[44]16'!$A$56:$M$56,'[44]16'!$A$20:$M$20,[0]!P1_T16?L1.x</definedName>
    <definedName name="T16?L1.x" localSheetId="12">'[44]16'!$A$40:$M$40,'[44]16'!$A$60:$M$60,'[44]16'!$A$36:$M$36,'[44]16'!$A$32:$M$32,'[44]16'!$A$28:$M$28,'[44]16'!$A$24:$M$24,'[44]16'!$A$68:$M$68,'[44]16'!$A$56:$M$56,'[44]16'!$A$20:$M$20,[0]!P1_T16?L1.x</definedName>
    <definedName name="T16?L1.x" localSheetId="16">'[44]16'!$A$40:$M$40,'[44]16'!$A$60:$M$60,'[44]16'!$A$36:$M$36,'[44]16'!$A$32:$M$32,'[44]16'!$A$28:$M$28,'[44]16'!$A$24:$M$24,'[44]16'!$A$68:$M$68,'[44]16'!$A$56:$M$56,'[44]16'!$A$20:$M$20,P1_T16?L1.x</definedName>
    <definedName name="T16?L1.x" localSheetId="6">'[46]16'!$A$40:$M$40,'[46]16'!$A$60:$M$60,'[46]16'!$A$36:$M$36,'[46]16'!$A$32:$M$32,'[46]16'!$A$28:$M$28,'[46]16'!$A$24:$M$24,'[46]16'!$A$68:$M$68,'[46]16'!$A$56:$M$56,'[46]16'!$A$20:$M$20,'Пр 5. НВВ i'!P1_T16?L1.x</definedName>
    <definedName name="T16?L1.x" localSheetId="18">'[44]16'!$A$40:$M$40,'[44]16'!$A$60:$M$60,'[44]16'!$A$36:$M$36,'[44]16'!$A$32:$M$32,'[44]16'!$A$28:$M$28,'[44]16'!$A$24:$M$24,'[44]16'!$A$68:$M$68,'[44]16'!$A$56:$M$56,'[44]16'!$A$20:$M$20,P1_T16?L1.x</definedName>
    <definedName name="T16?L1.x" localSheetId="19">'[44]16'!$A$40:$M$40,'[44]16'!$A$60:$M$60,'[44]16'!$A$36:$M$36,'[44]16'!$A$32:$M$32,'[44]16'!$A$28:$M$28,'[44]16'!$A$24:$M$24,'[44]16'!$A$68:$M$68,'[44]16'!$A$56:$M$56,'[44]16'!$A$20:$M$20,P1_T16?L1.x</definedName>
    <definedName name="T16?L1.x">'[44]16'!$A$40:$M$40,'[44]16'!$A$60:$M$60,'[44]16'!$A$36:$M$36,'[44]16'!$A$32:$M$32,'[44]16'!$A$28:$M$28,'[44]16'!$A$24:$M$24,'[44]16'!$A$68:$M$68,'[44]16'!$A$56:$M$56,'[44]16'!$A$20:$M$20,P1_T16?L1.x</definedName>
    <definedName name="T16?L1.x_4">#N/A</definedName>
    <definedName name="T16?L1_4">#N/A</definedName>
    <definedName name="T16?L2" localSheetId="7">#REF!</definedName>
    <definedName name="T16?L2" localSheetId="8">#REF!</definedName>
    <definedName name="T16?L2" localSheetId="11">#REF!</definedName>
    <definedName name="T16?L2" localSheetId="12">#REF!</definedName>
    <definedName name="T16?L2" localSheetId="14">#REF!</definedName>
    <definedName name="T16?L2" localSheetId="16">#REF!</definedName>
    <definedName name="T16?L2" localSheetId="2">#REF!</definedName>
    <definedName name="T16?L2" localSheetId="5">#REF!</definedName>
    <definedName name="T16?L2" localSheetId="6">#REF!</definedName>
    <definedName name="T16?L2" localSheetId="18">#REF!</definedName>
    <definedName name="T16?L2" localSheetId="19">#REF!</definedName>
    <definedName name="T16?L2">#REF!</definedName>
    <definedName name="T16?Name" localSheetId="7">#REF!</definedName>
    <definedName name="T16?Name" localSheetId="8">#REF!</definedName>
    <definedName name="T16?Name" localSheetId="11">#REF!</definedName>
    <definedName name="T16?Name" localSheetId="12">#REF!</definedName>
    <definedName name="T16?Name" localSheetId="14">#REF!</definedName>
    <definedName name="T16?Name" localSheetId="16">#REF!</definedName>
    <definedName name="T16?Name" localSheetId="2">#REF!</definedName>
    <definedName name="T16?Name" localSheetId="5">#REF!</definedName>
    <definedName name="T16?Name" localSheetId="6">#REF!</definedName>
    <definedName name="T16?Name" localSheetId="18">#REF!</definedName>
    <definedName name="T16?Name" localSheetId="19">#REF!</definedName>
    <definedName name="T16?Name">#REF!</definedName>
    <definedName name="T16?Table" localSheetId="7">#REF!</definedName>
    <definedName name="T16?Table" localSheetId="8">#REF!</definedName>
    <definedName name="T16?Table" localSheetId="11">#REF!</definedName>
    <definedName name="T16?Table" localSheetId="12">#REF!</definedName>
    <definedName name="T16?Table" localSheetId="14">#REF!</definedName>
    <definedName name="T16?Table" localSheetId="16">#REF!</definedName>
    <definedName name="T16?Table" localSheetId="2">#REF!</definedName>
    <definedName name="T16?Table" localSheetId="5">#REF!</definedName>
    <definedName name="T16?Table" localSheetId="6">#REF!</definedName>
    <definedName name="T16?Table" localSheetId="18">#REF!</definedName>
    <definedName name="T16?Table" localSheetId="19">#REF!</definedName>
    <definedName name="T16?Table">#REF!</definedName>
    <definedName name="T16?Title" localSheetId="7">#REF!</definedName>
    <definedName name="T16?Title" localSheetId="8">#REF!</definedName>
    <definedName name="T16?Title" localSheetId="11">#REF!</definedName>
    <definedName name="T16?Title" localSheetId="12">#REF!</definedName>
    <definedName name="T16?Title" localSheetId="14">#REF!</definedName>
    <definedName name="T16?Title" localSheetId="16">#REF!</definedName>
    <definedName name="T16?Title" localSheetId="2">#REF!</definedName>
    <definedName name="T16?Title" localSheetId="5">#REF!</definedName>
    <definedName name="T16?Title" localSheetId="6">#REF!</definedName>
    <definedName name="T16?Title" localSheetId="18">#REF!</definedName>
    <definedName name="T16?Title" localSheetId="19">#REF!</definedName>
    <definedName name="T16?Title">#REF!</definedName>
    <definedName name="T16?unit?ПРЦ" localSheetId="7">#REF!</definedName>
    <definedName name="T16?unit?ПРЦ" localSheetId="8">#REF!</definedName>
    <definedName name="T16?unit?ПРЦ" localSheetId="11">#REF!</definedName>
    <definedName name="T16?unit?ПРЦ" localSheetId="12">#REF!</definedName>
    <definedName name="T16?unit?ПРЦ" localSheetId="14">#REF!</definedName>
    <definedName name="T16?unit?ПРЦ" localSheetId="16">#REF!</definedName>
    <definedName name="T16?unit?ПРЦ" localSheetId="2">#REF!</definedName>
    <definedName name="T16?unit?ПРЦ" localSheetId="5">#REF!</definedName>
    <definedName name="T16?unit?ПРЦ" localSheetId="6">#REF!</definedName>
    <definedName name="T16?unit?ПРЦ" localSheetId="18">#REF!</definedName>
    <definedName name="T16?unit?ПРЦ" localSheetId="19">#REF!</definedName>
    <definedName name="T16?unit?ПРЦ">#REF!</definedName>
    <definedName name="T16?unit?ТРУБ" localSheetId="7">#REF!</definedName>
    <definedName name="T16?unit?ТРУБ" localSheetId="8">#REF!</definedName>
    <definedName name="T16?unit?ТРУБ" localSheetId="11">#REF!</definedName>
    <definedName name="T16?unit?ТРУБ" localSheetId="12">#REF!</definedName>
    <definedName name="T16?unit?ТРУБ" localSheetId="14">#REF!</definedName>
    <definedName name="T16?unit?ТРУБ" localSheetId="16">#REF!</definedName>
    <definedName name="T16?unit?ТРУБ" localSheetId="2">#REF!</definedName>
    <definedName name="T16?unit?ТРУБ" localSheetId="5">#REF!</definedName>
    <definedName name="T16?unit?ТРУБ" localSheetId="6">#REF!</definedName>
    <definedName name="T16?unit?ТРУБ" localSheetId="18">#REF!</definedName>
    <definedName name="T16?unit?ТРУБ" localSheetId="19">#REF!</definedName>
    <definedName name="T16?unit?ТРУБ">#REF!</definedName>
    <definedName name="T16_Change1" localSheetId="9">'[48]16'!$N$7,'[48]16'!$N$10:$N$11,'[48]16'!$N$13:$N$14,'[48]16'!$N$17,'[48]16'!$N$20,'[48]16'!$N$23,'[48]16'!$N$26,'[48]16'!$N$29,'[48]16'!$N$33:$N$34,'[48]16'!$N$38:$N$40,'[48]16'!$N$44</definedName>
    <definedName name="T16_Change1" localSheetId="10">'[48]16'!$N$7,'[48]16'!$N$10:$N$11,'[48]16'!$N$13:$N$14,'[48]16'!$N$17,'[48]16'!$N$20,'[48]16'!$N$23,'[48]16'!$N$26,'[48]16'!$N$29,'[48]16'!$N$33:$N$34,'[48]16'!$N$38:$N$40,'[48]16'!$N$44</definedName>
    <definedName name="T16_Change1" localSheetId="6">'[48]16'!$N$7,'[48]16'!$N$10:$N$11,'[48]16'!$N$13:$N$14,'[48]16'!$N$17,'[48]16'!$N$20,'[48]16'!$N$23,'[48]16'!$N$26,'[48]16'!$N$29,'[48]16'!$N$33:$N$34,'[48]16'!$N$38:$N$40,'[48]16'!$N$44</definedName>
    <definedName name="T16_Change1">'[47]16'!$N$7,'[47]16'!$N$10:$N$11,'[47]16'!$N$13:$N$14,'[47]16'!$N$17,'[47]16'!$N$20,'[47]16'!$N$23,'[47]16'!$N$26,'[47]16'!$N$29,'[47]16'!$N$33:$N$34,'[47]16'!$N$38:$N$40,'[47]16'!$N$44</definedName>
    <definedName name="T16_Copy" localSheetId="7">#REF!</definedName>
    <definedName name="T16_Copy" localSheetId="8">#REF!</definedName>
    <definedName name="T16_Copy" localSheetId="11">#REF!</definedName>
    <definedName name="T16_Copy" localSheetId="12">#REF!</definedName>
    <definedName name="T16_Copy" localSheetId="14">#REF!</definedName>
    <definedName name="T16_Copy" localSheetId="16">#REF!</definedName>
    <definedName name="T16_Copy" localSheetId="2">#REF!</definedName>
    <definedName name="T16_Copy" localSheetId="5">#REF!</definedName>
    <definedName name="T16_Copy" localSheetId="6">#REF!</definedName>
    <definedName name="T16_Copy" localSheetId="18">#REF!</definedName>
    <definedName name="T16_Copy" localSheetId="19">#REF!</definedName>
    <definedName name="T16_Copy">#REF!</definedName>
    <definedName name="T16_Copy2" localSheetId="7">#REF!</definedName>
    <definedName name="T16_Copy2" localSheetId="8">#REF!</definedName>
    <definedName name="T16_Copy2" localSheetId="11">#REF!</definedName>
    <definedName name="T16_Copy2" localSheetId="12">#REF!</definedName>
    <definedName name="T16_Copy2" localSheetId="14">#REF!</definedName>
    <definedName name="T16_Copy2" localSheetId="16">#REF!</definedName>
    <definedName name="T16_Copy2" localSheetId="2">#REF!</definedName>
    <definedName name="T16_Copy2" localSheetId="5">#REF!</definedName>
    <definedName name="T16_Copy2" localSheetId="6">#REF!</definedName>
    <definedName name="T16_Copy2" localSheetId="18">#REF!</definedName>
    <definedName name="T16_Copy2" localSheetId="19">#REF!</definedName>
    <definedName name="T16_Copy2">#REF!</definedName>
    <definedName name="T16_Data" localSheetId="9">'[48]16'!$G$7:$M$7,'[48]16'!$G$10:$M$15,'[48]16'!$G$17:$M$18,'[48]16'!$G$20:$M$21,'[48]16'!$G$23:$M$24,'[48]16'!$G$26:$M$27,'[48]16'!$G$29:$M$31,'[48]16'!$G$33:$M$35,'[48]16'!$G$37:$M$41,'[48]16'!$G$43:$M$47</definedName>
    <definedName name="T16_Data" localSheetId="10">'[48]16'!$G$7:$M$7,'[48]16'!$G$10:$M$15,'[48]16'!$G$17:$M$18,'[48]16'!$G$20:$M$21,'[48]16'!$G$23:$M$24,'[48]16'!$G$26:$M$27,'[48]16'!$G$29:$M$31,'[48]16'!$G$33:$M$35,'[48]16'!$G$37:$M$41,'[48]16'!$G$43:$M$47</definedName>
    <definedName name="T16_Data" localSheetId="6">'[48]16'!$G$7:$M$7,'[48]16'!$G$10:$M$15,'[48]16'!$G$17:$M$18,'[48]16'!$G$20:$M$21,'[48]16'!$G$23:$M$24,'[48]16'!$G$26:$M$27,'[48]16'!$G$29:$M$31,'[48]16'!$G$33:$M$35,'[48]16'!$G$37:$M$41,'[48]16'!$G$43:$M$47</definedName>
    <definedName name="T16_Data">'[47]16'!$G$7:$M$7,'[47]16'!$G$10:$M$15,'[47]16'!$G$17:$M$18,'[47]16'!$G$20:$M$21,'[47]16'!$G$23:$M$24,'[47]16'!$G$26:$M$27,'[47]16'!$G$29:$M$31,'[47]16'!$G$33:$M$35,'[47]16'!$G$37:$M$41,'[47]16'!$G$43:$M$47</definedName>
    <definedName name="T16_Protect" localSheetId="7">'[45]16'!$G$44:$K$44,'[45]16'!$G$7:$K$8,P1_T16_Protect</definedName>
    <definedName name="T16_Protect" localSheetId="9">'[44]16'!$G$44:$K$44,'[44]16'!$G$7:$K$8,'5.3 III. В i'!P1_T16_Protect</definedName>
    <definedName name="T16_Protect" localSheetId="10">'[44]16'!$G$44:$K$44,'[44]16'!$G$7:$K$8,'5.3.1.  КПР'!P1_T16_Protect</definedName>
    <definedName name="T16_Protect" localSheetId="11">'[45]16'!$G$44:$K$44,'[45]16'!$G$7:$K$8,[0]!P1_T16_Protect</definedName>
    <definedName name="T16_Protect" localSheetId="12">'[45]16'!$G$44:$K$44,'[45]16'!$G$7:$K$8,[0]!P1_T16_Protect</definedName>
    <definedName name="T16_Protect" localSheetId="16">'[45]16'!$G$44:$K$44,'[45]16'!$G$7:$K$8,P1_T16_Protect</definedName>
    <definedName name="T16_Protect" localSheetId="6">'[44]16'!$G$44:$K$44,'[44]16'!$G$7:$K$8,'Пр 5. НВВ i'!P1_T16_Protect</definedName>
    <definedName name="T16_Protect" localSheetId="18">'[45]16'!$G$44:$K$44,'[45]16'!$G$7:$K$8,P1_T16_Protect</definedName>
    <definedName name="T16_Protect" localSheetId="19">'[45]16'!$G$44:$K$44,'[45]16'!$G$7:$K$8,P1_T16_Protect</definedName>
    <definedName name="T16_Protect">'[45]16'!$G$44:$K$44,'[45]16'!$G$7:$K$8,P1_T16_Protect</definedName>
    <definedName name="T17.1?axis?C?НП" localSheetId="9">'[46]17.1'!$E$6:$L$16, '[46]17.1'!$E$18:$L$28</definedName>
    <definedName name="T17.1?axis?C?НП" localSheetId="10">'[46]17.1'!$E$6:$L$16, '[46]17.1'!$E$18:$L$28</definedName>
    <definedName name="T17.1?axis?C?НП" localSheetId="6">'[46]17.1'!$E$6:$L$16, '[46]17.1'!$E$18:$L$28</definedName>
    <definedName name="T17.1?axis?C?НП">'[44]17.1'!$E$6:$L$16, '[44]17.1'!$E$18:$L$28</definedName>
    <definedName name="T17.1?axis?C?НП?" localSheetId="7">#REF!</definedName>
    <definedName name="T17.1?axis?C?НП?" localSheetId="8">#REF!</definedName>
    <definedName name="T17.1?axis?C?НП?" localSheetId="11">#REF!</definedName>
    <definedName name="T17.1?axis?C?НП?" localSheetId="12">#REF!</definedName>
    <definedName name="T17.1?axis?C?НП?" localSheetId="14">#REF!</definedName>
    <definedName name="T17.1?axis?C?НП?" localSheetId="16">#REF!</definedName>
    <definedName name="T17.1?axis?C?НП?" localSheetId="2">#REF!</definedName>
    <definedName name="T17.1?axis?C?НП?" localSheetId="5">#REF!</definedName>
    <definedName name="T17.1?axis?C?НП?" localSheetId="6">#REF!</definedName>
    <definedName name="T17.1?axis?C?НП?" localSheetId="18">#REF!</definedName>
    <definedName name="T17.1?axis?C?НП?" localSheetId="19">#REF!</definedName>
    <definedName name="T17.1?axis?C?НП?">#REF!</definedName>
    <definedName name="T17.1?axis?ПРД?БАЗ" localSheetId="7">#REF!</definedName>
    <definedName name="T17.1?axis?ПРД?БАЗ" localSheetId="8">#REF!</definedName>
    <definedName name="T17.1?axis?ПРД?БАЗ" localSheetId="11">#REF!</definedName>
    <definedName name="T17.1?axis?ПРД?БАЗ" localSheetId="12">#REF!</definedName>
    <definedName name="T17.1?axis?ПРД?БАЗ" localSheetId="14">#REF!</definedName>
    <definedName name="T17.1?axis?ПРД?БАЗ" localSheetId="16">#REF!</definedName>
    <definedName name="T17.1?axis?ПРД?БАЗ" localSheetId="2">#REF!</definedName>
    <definedName name="T17.1?axis?ПРД?БАЗ" localSheetId="5">#REF!</definedName>
    <definedName name="T17.1?axis?ПРД?БАЗ" localSheetId="6">#REF!</definedName>
    <definedName name="T17.1?axis?ПРД?БАЗ" localSheetId="18">#REF!</definedName>
    <definedName name="T17.1?axis?ПРД?БАЗ" localSheetId="19">#REF!</definedName>
    <definedName name="T17.1?axis?ПРД?БАЗ">#REF!</definedName>
    <definedName name="T17.1?axis?ПРД?РЕГ" localSheetId="7">#REF!</definedName>
    <definedName name="T17.1?axis?ПРД?РЕГ" localSheetId="8">#REF!</definedName>
    <definedName name="T17.1?axis?ПРД?РЕГ" localSheetId="11">#REF!</definedName>
    <definedName name="T17.1?axis?ПРД?РЕГ" localSheetId="12">#REF!</definedName>
    <definedName name="T17.1?axis?ПРД?РЕГ" localSheetId="14">#REF!</definedName>
    <definedName name="T17.1?axis?ПРД?РЕГ" localSheetId="16">#REF!</definedName>
    <definedName name="T17.1?axis?ПРД?РЕГ" localSheetId="2">#REF!</definedName>
    <definedName name="T17.1?axis?ПРД?РЕГ" localSheetId="5">#REF!</definedName>
    <definedName name="T17.1?axis?ПРД?РЕГ" localSheetId="6">#REF!</definedName>
    <definedName name="T17.1?axis?ПРД?РЕГ" localSheetId="18">#REF!</definedName>
    <definedName name="T17.1?axis?ПРД?РЕГ" localSheetId="19">#REF!</definedName>
    <definedName name="T17.1?axis?ПРД?РЕГ">#REF!</definedName>
    <definedName name="T17.1?Data" localSheetId="9">'[46]17.1'!$E$6:$L$16, '[46]17.1'!$N$6:$N$16, '[46]17.1'!$E$18:$L$28, '[46]17.1'!$N$18:$N$28</definedName>
    <definedName name="T17.1?Data" localSheetId="10">'[46]17.1'!$E$6:$L$16, '[46]17.1'!$N$6:$N$16, '[46]17.1'!$E$18:$L$28, '[46]17.1'!$N$18:$N$28</definedName>
    <definedName name="T17.1?Data" localSheetId="6">'[46]17.1'!$E$6:$L$16, '[46]17.1'!$N$6:$N$16, '[46]17.1'!$E$18:$L$28, '[46]17.1'!$N$18:$N$28</definedName>
    <definedName name="T17.1?Data">'[44]17.1'!$E$6:$L$16, '[44]17.1'!$N$6:$N$16, '[44]17.1'!$E$18:$L$28, '[44]17.1'!$N$18:$N$28</definedName>
    <definedName name="T17.1?item_ext?ВСЕГО" localSheetId="9">'[46]17.1'!$N$6:$N$16, '[46]17.1'!$N$18:$N$28</definedName>
    <definedName name="T17.1?item_ext?ВСЕГО" localSheetId="10">'[46]17.1'!$N$6:$N$16, '[46]17.1'!$N$18:$N$28</definedName>
    <definedName name="T17.1?item_ext?ВСЕГО" localSheetId="6">'[46]17.1'!$N$6:$N$16, '[46]17.1'!$N$18:$N$28</definedName>
    <definedName name="T17.1?item_ext?ВСЕГО">'[44]17.1'!$N$6:$N$16, '[44]17.1'!$N$18:$N$28</definedName>
    <definedName name="T17.1?L1" localSheetId="9">'[46]17.1'!$A$6:$N$6, '[46]17.1'!$A$18:$N$18</definedName>
    <definedName name="T17.1?L1" localSheetId="10">'[46]17.1'!$A$6:$N$6, '[46]17.1'!$A$18:$N$18</definedName>
    <definedName name="T17.1?L1" localSheetId="6">'[46]17.1'!$A$6:$N$6, '[46]17.1'!$A$18:$N$18</definedName>
    <definedName name="T17.1?L1">'[44]17.1'!$A$6:$N$6, '[44]17.1'!$A$18:$N$18</definedName>
    <definedName name="T17.1?L2" localSheetId="9">'[46]17.1'!$A$7:$N$7, '[46]17.1'!$A$19:$N$19</definedName>
    <definedName name="T17.1?L2" localSheetId="10">'[46]17.1'!$A$7:$N$7, '[46]17.1'!$A$19:$N$19</definedName>
    <definedName name="T17.1?L2" localSheetId="6">'[46]17.1'!$A$7:$N$7, '[46]17.1'!$A$19:$N$19</definedName>
    <definedName name="T17.1?L2">'[44]17.1'!$A$7:$N$7, '[44]17.1'!$A$19:$N$19</definedName>
    <definedName name="T17.1?L3" localSheetId="9">'[46]17.1'!$A$8:$N$8, '[46]17.1'!$A$20:$N$20</definedName>
    <definedName name="T17.1?L3" localSheetId="10">'[46]17.1'!$A$8:$N$8, '[46]17.1'!$A$20:$N$20</definedName>
    <definedName name="T17.1?L3" localSheetId="6">'[46]17.1'!$A$8:$N$8, '[46]17.1'!$A$20:$N$20</definedName>
    <definedName name="T17.1?L3">'[44]17.1'!$A$8:$N$8, '[44]17.1'!$A$20:$N$20</definedName>
    <definedName name="T17.1?L3.1" localSheetId="9">'[46]17.1'!$A$9:$N$9, '[46]17.1'!$A$21:$N$21</definedName>
    <definedName name="T17.1?L3.1" localSheetId="10">'[46]17.1'!$A$9:$N$9, '[46]17.1'!$A$21:$N$21</definedName>
    <definedName name="T17.1?L3.1" localSheetId="6">'[46]17.1'!$A$9:$N$9, '[46]17.1'!$A$21:$N$21</definedName>
    <definedName name="T17.1?L3.1">'[44]17.1'!$A$9:$N$9, '[44]17.1'!$A$21:$N$21</definedName>
    <definedName name="T17.1?L4" localSheetId="9">'[46]17.1'!$A$10:$N$10, '[46]17.1'!$A$22:$N$22</definedName>
    <definedName name="T17.1?L4" localSheetId="10">'[46]17.1'!$A$10:$N$10, '[46]17.1'!$A$22:$N$22</definedName>
    <definedName name="T17.1?L4" localSheetId="6">'[46]17.1'!$A$10:$N$10, '[46]17.1'!$A$22:$N$22</definedName>
    <definedName name="T17.1?L4">'[44]17.1'!$A$10:$N$10, '[44]17.1'!$A$22:$N$22</definedName>
    <definedName name="T17.1?L4.1" localSheetId="9">'[46]17.1'!$A$11:$N$11, '[46]17.1'!$A$23:$N$23</definedName>
    <definedName name="T17.1?L4.1" localSheetId="10">'[46]17.1'!$A$11:$N$11, '[46]17.1'!$A$23:$N$23</definedName>
    <definedName name="T17.1?L4.1" localSheetId="6">'[46]17.1'!$A$11:$N$11, '[46]17.1'!$A$23:$N$23</definedName>
    <definedName name="T17.1?L4.1">'[44]17.1'!$A$11:$N$11, '[44]17.1'!$A$23:$N$23</definedName>
    <definedName name="T17.1?L5" localSheetId="9">'[46]17.1'!$A$12:$N$12, '[46]17.1'!$A$24:$N$24</definedName>
    <definedName name="T17.1?L5" localSheetId="10">'[46]17.1'!$A$12:$N$12, '[46]17.1'!$A$24:$N$24</definedName>
    <definedName name="T17.1?L5" localSheetId="6">'[46]17.1'!$A$12:$N$12, '[46]17.1'!$A$24:$N$24</definedName>
    <definedName name="T17.1?L5">'[44]17.1'!$A$12:$N$12, '[44]17.1'!$A$24:$N$24</definedName>
    <definedName name="T17.1?L5.1" localSheetId="9">'[46]17.1'!$A$13:$N$13, '[46]17.1'!$A$25:$N$25</definedName>
    <definedName name="T17.1?L5.1" localSheetId="10">'[46]17.1'!$A$13:$N$13, '[46]17.1'!$A$25:$N$25</definedName>
    <definedName name="T17.1?L5.1" localSheetId="6">'[46]17.1'!$A$13:$N$13, '[46]17.1'!$A$25:$N$25</definedName>
    <definedName name="T17.1?L5.1">'[44]17.1'!$A$13:$N$13, '[44]17.1'!$A$25:$N$25</definedName>
    <definedName name="T17.1?L6" localSheetId="9">'[46]17.1'!$A$14:$N$14, '[46]17.1'!$A$26:$N$26</definedName>
    <definedName name="T17.1?L6" localSheetId="10">'[46]17.1'!$A$14:$N$14, '[46]17.1'!$A$26:$N$26</definedName>
    <definedName name="T17.1?L6" localSheetId="6">'[46]17.1'!$A$14:$N$14, '[46]17.1'!$A$26:$N$26</definedName>
    <definedName name="T17.1?L6">'[44]17.1'!$A$14:$N$14, '[44]17.1'!$A$26:$N$26</definedName>
    <definedName name="T17.1?L7" localSheetId="9">'[46]17.1'!$A$15:$N$15, '[46]17.1'!$A$27:$N$27</definedName>
    <definedName name="T17.1?L7" localSheetId="10">'[46]17.1'!$A$15:$N$15, '[46]17.1'!$A$27:$N$27</definedName>
    <definedName name="T17.1?L7" localSheetId="6">'[46]17.1'!$A$15:$N$15, '[46]17.1'!$A$27:$N$27</definedName>
    <definedName name="T17.1?L7">'[44]17.1'!$A$15:$N$15, '[44]17.1'!$A$27:$N$27</definedName>
    <definedName name="T17.1?L8" localSheetId="9">'[46]17.1'!$A$16:$N$16, '[46]17.1'!$A$28:$N$28</definedName>
    <definedName name="T17.1?L8" localSheetId="10">'[46]17.1'!$A$16:$N$16, '[46]17.1'!$A$28:$N$28</definedName>
    <definedName name="T17.1?L8" localSheetId="6">'[46]17.1'!$A$16:$N$16, '[46]17.1'!$A$28:$N$28</definedName>
    <definedName name="T17.1?L8">'[44]17.1'!$A$16:$N$16, '[44]17.1'!$A$28:$N$28</definedName>
    <definedName name="T17.1?Name" localSheetId="7">#REF!</definedName>
    <definedName name="T17.1?Name" localSheetId="8">#REF!</definedName>
    <definedName name="T17.1?Name" localSheetId="11">#REF!</definedName>
    <definedName name="T17.1?Name" localSheetId="12">#REF!</definedName>
    <definedName name="T17.1?Name" localSheetId="14">#REF!</definedName>
    <definedName name="T17.1?Name" localSheetId="16">#REF!</definedName>
    <definedName name="T17.1?Name" localSheetId="2">#REF!</definedName>
    <definedName name="T17.1?Name" localSheetId="5">#REF!</definedName>
    <definedName name="T17.1?Name" localSheetId="6">#REF!</definedName>
    <definedName name="T17.1?Name" localSheetId="18">#REF!</definedName>
    <definedName name="T17.1?Name" localSheetId="19">#REF!</definedName>
    <definedName name="T17.1?Name">#REF!</definedName>
    <definedName name="T17.1?Table" localSheetId="7">#REF!</definedName>
    <definedName name="T17.1?Table" localSheetId="8">#REF!</definedName>
    <definedName name="T17.1?Table" localSheetId="11">#REF!</definedName>
    <definedName name="T17.1?Table" localSheetId="12">#REF!</definedName>
    <definedName name="T17.1?Table" localSheetId="14">#REF!</definedName>
    <definedName name="T17.1?Table" localSheetId="16">#REF!</definedName>
    <definedName name="T17.1?Table" localSheetId="2">#REF!</definedName>
    <definedName name="T17.1?Table" localSheetId="5">#REF!</definedName>
    <definedName name="T17.1?Table" localSheetId="6">#REF!</definedName>
    <definedName name="T17.1?Table" localSheetId="18">#REF!</definedName>
    <definedName name="T17.1?Table" localSheetId="19">#REF!</definedName>
    <definedName name="T17.1?Table">#REF!</definedName>
    <definedName name="T17.1?Title" localSheetId="7">#REF!</definedName>
    <definedName name="T17.1?Title" localSheetId="8">#REF!</definedName>
    <definedName name="T17.1?Title" localSheetId="11">#REF!</definedName>
    <definedName name="T17.1?Title" localSheetId="12">#REF!</definedName>
    <definedName name="T17.1?Title" localSheetId="14">#REF!</definedName>
    <definedName name="T17.1?Title" localSheetId="16">#REF!</definedName>
    <definedName name="T17.1?Title" localSheetId="2">#REF!</definedName>
    <definedName name="T17.1?Title" localSheetId="5">#REF!</definedName>
    <definedName name="T17.1?Title" localSheetId="6">#REF!</definedName>
    <definedName name="T17.1?Title" localSheetId="18">#REF!</definedName>
    <definedName name="T17.1?Title" localSheetId="19">#REF!</definedName>
    <definedName name="T17.1?Title">#REF!</definedName>
    <definedName name="T17.1?unit?РУБ" localSheetId="9">'[46]17.1'!$D$9:$N$9, '[46]17.1'!$D$11:$N$11, '[46]17.1'!$D$13:$N$13, '[46]17.1'!$D$21:$N$21, '[46]17.1'!$D$23:$N$23, '[46]17.1'!$D$25:$N$25</definedName>
    <definedName name="T17.1?unit?РУБ" localSheetId="10">'[46]17.1'!$D$9:$N$9, '[46]17.1'!$D$11:$N$11, '[46]17.1'!$D$13:$N$13, '[46]17.1'!$D$21:$N$21, '[46]17.1'!$D$23:$N$23, '[46]17.1'!$D$25:$N$25</definedName>
    <definedName name="T17.1?unit?РУБ" localSheetId="6">'[46]17.1'!$D$9:$N$9, '[46]17.1'!$D$11:$N$11, '[46]17.1'!$D$13:$N$13, '[46]17.1'!$D$21:$N$21, '[46]17.1'!$D$23:$N$23, '[46]17.1'!$D$25:$N$25</definedName>
    <definedName name="T17.1?unit?РУБ">'[44]17.1'!$D$9:$N$9, '[44]17.1'!$D$11:$N$11, '[44]17.1'!$D$13:$N$13, '[44]17.1'!$D$21:$N$21, '[44]17.1'!$D$23:$N$23, '[44]17.1'!$D$25:$N$25</definedName>
    <definedName name="T17.1?unit?ТРУБ" localSheetId="9">'[46]17.1'!$D$8:$N$8, '[46]17.1'!$D$10:$N$10, '[46]17.1'!$D$12:$N$12, '[46]17.1'!$D$14:$N$16, '[46]17.1'!$D$20:$N$20, '[46]17.1'!$D$22:$N$22, '[46]17.1'!$D$24:$N$24, '[46]17.1'!$D$26:$N$28</definedName>
    <definedName name="T17.1?unit?ТРУБ" localSheetId="10">'[46]17.1'!$D$8:$N$8, '[46]17.1'!$D$10:$N$10, '[46]17.1'!$D$12:$N$12, '[46]17.1'!$D$14:$N$16, '[46]17.1'!$D$20:$N$20, '[46]17.1'!$D$22:$N$22, '[46]17.1'!$D$24:$N$24, '[46]17.1'!$D$26:$N$28</definedName>
    <definedName name="T17.1?unit?ТРУБ" localSheetId="6">'[46]17.1'!$D$8:$N$8, '[46]17.1'!$D$10:$N$10, '[46]17.1'!$D$12:$N$12, '[46]17.1'!$D$14:$N$16, '[46]17.1'!$D$20:$N$20, '[46]17.1'!$D$22:$N$22, '[46]17.1'!$D$24:$N$24, '[46]17.1'!$D$26:$N$28</definedName>
    <definedName name="T17.1?unit?ТРУБ">'[44]17.1'!$D$8:$N$8, '[44]17.1'!$D$10:$N$10, '[44]17.1'!$D$12:$N$12, '[44]17.1'!$D$14:$N$16, '[44]17.1'!$D$20:$N$20, '[44]17.1'!$D$22:$N$22, '[44]17.1'!$D$24:$N$24, '[44]17.1'!$D$26:$N$28</definedName>
    <definedName name="T17.1?unit?ЧДН" localSheetId="9">'[46]17.1'!$D$7:$N$7, '[46]17.1'!$D$19:$N$19</definedName>
    <definedName name="T17.1?unit?ЧДН" localSheetId="10">'[46]17.1'!$D$7:$N$7, '[46]17.1'!$D$19:$N$19</definedName>
    <definedName name="T17.1?unit?ЧДН" localSheetId="6">'[46]17.1'!$D$7:$N$7, '[46]17.1'!$D$19:$N$19</definedName>
    <definedName name="T17.1?unit?ЧДН">'[44]17.1'!$D$7:$N$7, '[44]17.1'!$D$19:$N$19</definedName>
    <definedName name="T17.1?unit?ЧЕЛ" localSheetId="9">'[46]17.1'!$D$18:$N$18, '[46]17.1'!$D$6:$N$6</definedName>
    <definedName name="T17.1?unit?ЧЕЛ" localSheetId="10">'[46]17.1'!$D$18:$N$18, '[46]17.1'!$D$6:$N$6</definedName>
    <definedName name="T17.1?unit?ЧЕЛ" localSheetId="6">'[46]17.1'!$D$18:$N$18, '[46]17.1'!$D$6:$N$6</definedName>
    <definedName name="T17.1?unit?ЧЕЛ">'[44]17.1'!$D$18:$N$18, '[44]17.1'!$D$6:$N$6</definedName>
    <definedName name="T17.1_Copy" localSheetId="7">#REF!</definedName>
    <definedName name="T17.1_Copy" localSheetId="8">#REF!</definedName>
    <definedName name="T17.1_Copy" localSheetId="11">#REF!</definedName>
    <definedName name="T17.1_Copy" localSheetId="12">#REF!</definedName>
    <definedName name="T17.1_Copy" localSheetId="14">#REF!</definedName>
    <definedName name="T17.1_Copy" localSheetId="16">#REF!</definedName>
    <definedName name="T17.1_Copy" localSheetId="2">#REF!</definedName>
    <definedName name="T17.1_Copy" localSheetId="5">#REF!</definedName>
    <definedName name="T17.1_Copy" localSheetId="6">#REF!</definedName>
    <definedName name="T17.1_Copy" localSheetId="18">#REF!</definedName>
    <definedName name="T17.1_Copy" localSheetId="19">#REF!</definedName>
    <definedName name="T17.1_Copy">#REF!</definedName>
    <definedName name="T17.1_Protect" localSheetId="9">'[44]17.1'!$D$14:$F$17,'[44]17.1'!$D$19:$F$22,'[44]17.1'!$I$9:$I$12,'[44]17.1'!$I$14:$I$17,'[44]17.1'!$I$19:$I$22,'[44]17.1'!$D$9:$F$12</definedName>
    <definedName name="T17.1_Protect" localSheetId="10">'[44]17.1'!$D$14:$F$17,'[44]17.1'!$D$19:$F$22,'[44]17.1'!$I$9:$I$12,'[44]17.1'!$I$14:$I$17,'[44]17.1'!$I$19:$I$22,'[44]17.1'!$D$9:$F$12</definedName>
    <definedName name="T17.1_Protect" localSheetId="6">'[44]17.1'!$D$14:$F$17,'[44]17.1'!$D$19:$F$22,'[44]17.1'!$I$9:$I$12,'[44]17.1'!$I$14:$I$17,'[44]17.1'!$I$19:$I$22,'[44]17.1'!$D$9:$F$12</definedName>
    <definedName name="T17.1_Protect">'[45]17.1'!$D$14:$F$17,'[45]17.1'!$D$19:$F$22,'[45]17.1'!$I$9:$I$12,'[45]17.1'!$I$14:$I$17,'[45]17.1'!$I$19:$I$22,'[45]17.1'!$D$9:$F$12</definedName>
    <definedName name="T17?axis?ПРД?БАЗ" localSheetId="9">'[46]17'!$I$6:$J$13,'[46]17'!$F$6:$G$13</definedName>
    <definedName name="T17?axis?ПРД?БАЗ" localSheetId="10">'[46]17'!$I$6:$J$13,'[46]17'!$F$6:$G$13</definedName>
    <definedName name="T17?axis?ПРД?БАЗ" localSheetId="6">'[46]17'!$I$6:$J$13,'[46]17'!$F$6:$G$13</definedName>
    <definedName name="T17?axis?ПРД?БАЗ">'[44]17'!$I$6:$J$13,'[44]17'!$F$6:$G$13</definedName>
    <definedName name="T17?axis?ПРД?ПРЕД" localSheetId="9">'[46]17'!$K$6:$L$13,'[46]17'!$D$6:$E$13</definedName>
    <definedName name="T17?axis?ПРД?ПРЕД" localSheetId="10">'[46]17'!$K$6:$L$13,'[46]17'!$D$6:$E$13</definedName>
    <definedName name="T17?axis?ПРД?ПРЕД" localSheetId="6">'[46]17'!$K$6:$L$13,'[46]17'!$D$6:$E$13</definedName>
    <definedName name="T17?axis?ПРД?ПРЕД">'[44]17'!$K$6:$L$13,'[44]17'!$D$6:$E$13</definedName>
    <definedName name="T17?axis?ПРД?РЕГ" localSheetId="7">#REF!</definedName>
    <definedName name="T17?axis?ПРД?РЕГ" localSheetId="8">#REF!</definedName>
    <definedName name="T17?axis?ПРД?РЕГ" localSheetId="11">#REF!</definedName>
    <definedName name="T17?axis?ПРД?РЕГ" localSheetId="12">#REF!</definedName>
    <definedName name="T17?axis?ПРД?РЕГ" localSheetId="14">#REF!</definedName>
    <definedName name="T17?axis?ПРД?РЕГ" localSheetId="16">#REF!</definedName>
    <definedName name="T17?axis?ПРД?РЕГ" localSheetId="2">#REF!</definedName>
    <definedName name="T17?axis?ПРД?РЕГ" localSheetId="5">#REF!</definedName>
    <definedName name="T17?axis?ПРД?РЕГ" localSheetId="6">#REF!</definedName>
    <definedName name="T17?axis?ПРД?РЕГ" localSheetId="18">#REF!</definedName>
    <definedName name="T17?axis?ПРД?РЕГ" localSheetId="19">#REF!</definedName>
    <definedName name="T17?axis?ПРД?РЕГ">#REF!</definedName>
    <definedName name="T17?axis?ПФ?ПЛАН" localSheetId="9">'[46]17'!$I$6:$I$13,'[46]17'!$D$6:$D$13,'[46]17'!$K$6:$K$13,'[46]17'!$F$6:$F$13</definedName>
    <definedName name="T17?axis?ПФ?ПЛАН" localSheetId="10">'[46]17'!$I$6:$I$13,'[46]17'!$D$6:$D$13,'[46]17'!$K$6:$K$13,'[46]17'!$F$6:$F$13</definedName>
    <definedName name="T17?axis?ПФ?ПЛАН" localSheetId="6">'[46]17'!$I$6:$I$13,'[46]17'!$D$6:$D$13,'[46]17'!$K$6:$K$13,'[46]17'!$F$6:$F$13</definedName>
    <definedName name="T17?axis?ПФ?ПЛАН">'[44]17'!$I$6:$I$13,'[44]17'!$D$6:$D$13,'[44]17'!$K$6:$K$13,'[44]17'!$F$6:$F$13</definedName>
    <definedName name="T17?axis?ПФ?ФАКТ" localSheetId="9">'[46]17'!$J$6:$J$13,'[46]17'!$E$6:$E$13,'[46]17'!$L$6:$L$13,'[46]17'!$G$6:$G$13</definedName>
    <definedName name="T17?axis?ПФ?ФАКТ" localSheetId="10">'[46]17'!$J$6:$J$13,'[46]17'!$E$6:$E$13,'[46]17'!$L$6:$L$13,'[46]17'!$G$6:$G$13</definedName>
    <definedName name="T17?axis?ПФ?ФАКТ" localSheetId="6">'[46]17'!$J$6:$J$13,'[46]17'!$E$6:$E$13,'[46]17'!$L$6:$L$13,'[46]17'!$G$6:$G$13</definedName>
    <definedName name="T17?axis?ПФ?ФАКТ">'[44]17'!$J$6:$J$13,'[44]17'!$E$6:$E$13,'[44]17'!$L$6:$L$13,'[44]17'!$G$6:$G$13</definedName>
    <definedName name="T17?Data" localSheetId="7">#REF!</definedName>
    <definedName name="T17?Data" localSheetId="8">#REF!</definedName>
    <definedName name="T17?Data" localSheetId="11">#REF!</definedName>
    <definedName name="T17?Data" localSheetId="12">#REF!</definedName>
    <definedName name="T17?Data" localSheetId="14">#REF!</definedName>
    <definedName name="T17?Data" localSheetId="16">#REF!</definedName>
    <definedName name="T17?Data" localSheetId="2">#REF!</definedName>
    <definedName name="T17?Data" localSheetId="5">#REF!</definedName>
    <definedName name="T17?Data" localSheetId="6">#REF!</definedName>
    <definedName name="T17?Data" localSheetId="18">#REF!</definedName>
    <definedName name="T17?Data" localSheetId="19">#REF!</definedName>
    <definedName name="T17?Data">#REF!</definedName>
    <definedName name="T17?item_ext?РОСТ" localSheetId="7">#REF!</definedName>
    <definedName name="T17?item_ext?РОСТ" localSheetId="8">#REF!</definedName>
    <definedName name="T17?item_ext?РОСТ" localSheetId="11">#REF!</definedName>
    <definedName name="T17?item_ext?РОСТ" localSheetId="12">#REF!</definedName>
    <definedName name="T17?item_ext?РОСТ" localSheetId="14">#REF!</definedName>
    <definedName name="T17?item_ext?РОСТ" localSheetId="16">#REF!</definedName>
    <definedName name="T17?item_ext?РОСТ" localSheetId="2">#REF!</definedName>
    <definedName name="T17?item_ext?РОСТ" localSheetId="5">#REF!</definedName>
    <definedName name="T17?item_ext?РОСТ" localSheetId="6">#REF!</definedName>
    <definedName name="T17?item_ext?РОСТ" localSheetId="18">#REF!</definedName>
    <definedName name="T17?item_ext?РОСТ" localSheetId="19">#REF!</definedName>
    <definedName name="T17?item_ext?РОСТ">#REF!</definedName>
    <definedName name="T17?L1" localSheetId="7">#REF!</definedName>
    <definedName name="T17?L1" localSheetId="8">#REF!</definedName>
    <definedName name="T17?L1" localSheetId="11">#REF!</definedName>
    <definedName name="T17?L1" localSheetId="12">#REF!</definedName>
    <definedName name="T17?L1" localSheetId="14">#REF!</definedName>
    <definedName name="T17?L1" localSheetId="16">#REF!</definedName>
    <definedName name="T17?L1" localSheetId="2">#REF!</definedName>
    <definedName name="T17?L1" localSheetId="5">#REF!</definedName>
    <definedName name="T17?L1" localSheetId="6">#REF!</definedName>
    <definedName name="T17?L1" localSheetId="18">#REF!</definedName>
    <definedName name="T17?L1" localSheetId="19">#REF!</definedName>
    <definedName name="T17?L1">#REF!</definedName>
    <definedName name="T17?L2" localSheetId="7">#REF!</definedName>
    <definedName name="T17?L2" localSheetId="8">#REF!</definedName>
    <definedName name="T17?L2" localSheetId="11">#REF!</definedName>
    <definedName name="T17?L2" localSheetId="12">#REF!</definedName>
    <definedName name="T17?L2" localSheetId="14">#REF!</definedName>
    <definedName name="T17?L2" localSheetId="16">#REF!</definedName>
    <definedName name="T17?L2" localSheetId="2">#REF!</definedName>
    <definedName name="T17?L2" localSheetId="5">#REF!</definedName>
    <definedName name="T17?L2" localSheetId="6">#REF!</definedName>
    <definedName name="T17?L2" localSheetId="18">#REF!</definedName>
    <definedName name="T17?L2" localSheetId="19">#REF!</definedName>
    <definedName name="T17?L2">#REF!</definedName>
    <definedName name="T17?L3" localSheetId="7">#REF!</definedName>
    <definedName name="T17?L3" localSheetId="8">#REF!</definedName>
    <definedName name="T17?L3" localSheetId="11">#REF!</definedName>
    <definedName name="T17?L3" localSheetId="12">#REF!</definedName>
    <definedName name="T17?L3" localSheetId="14">#REF!</definedName>
    <definedName name="T17?L3" localSheetId="16">#REF!</definedName>
    <definedName name="T17?L3" localSheetId="2">#REF!</definedName>
    <definedName name="T17?L3" localSheetId="5">#REF!</definedName>
    <definedName name="T17?L3" localSheetId="6">#REF!</definedName>
    <definedName name="T17?L3" localSheetId="18">#REF!</definedName>
    <definedName name="T17?L3" localSheetId="19">#REF!</definedName>
    <definedName name="T17?L3">#REF!</definedName>
    <definedName name="T17?L4" localSheetId="7">#REF!</definedName>
    <definedName name="T17?L4" localSheetId="8">#REF!</definedName>
    <definedName name="T17?L4" localSheetId="11">#REF!</definedName>
    <definedName name="T17?L4" localSheetId="12">#REF!</definedName>
    <definedName name="T17?L4" localSheetId="14">#REF!</definedName>
    <definedName name="T17?L4" localSheetId="16">#REF!</definedName>
    <definedName name="T17?L4" localSheetId="2">#REF!</definedName>
    <definedName name="T17?L4" localSheetId="5">#REF!</definedName>
    <definedName name="T17?L4" localSheetId="6">#REF!</definedName>
    <definedName name="T17?L4" localSheetId="18">#REF!</definedName>
    <definedName name="T17?L4" localSheetId="19">#REF!</definedName>
    <definedName name="T17?L4">#REF!</definedName>
    <definedName name="T17?L5" localSheetId="7">#REF!</definedName>
    <definedName name="T17?L5" localSheetId="8">#REF!</definedName>
    <definedName name="T17?L5" localSheetId="11">#REF!</definedName>
    <definedName name="T17?L5" localSheetId="12">#REF!</definedName>
    <definedName name="T17?L5" localSheetId="14">#REF!</definedName>
    <definedName name="T17?L5" localSheetId="16">#REF!</definedName>
    <definedName name="T17?L5" localSheetId="2">#REF!</definedName>
    <definedName name="T17?L5" localSheetId="5">#REF!</definedName>
    <definedName name="T17?L5" localSheetId="6">#REF!</definedName>
    <definedName name="T17?L5" localSheetId="18">#REF!</definedName>
    <definedName name="T17?L5" localSheetId="19">#REF!</definedName>
    <definedName name="T17?L5">#REF!</definedName>
    <definedName name="T17?L6" localSheetId="7">#REF!</definedName>
    <definedName name="T17?L6" localSheetId="8">#REF!</definedName>
    <definedName name="T17?L6" localSheetId="11">#REF!</definedName>
    <definedName name="T17?L6" localSheetId="12">#REF!</definedName>
    <definedName name="T17?L6" localSheetId="14">#REF!</definedName>
    <definedName name="T17?L6" localSheetId="16">#REF!</definedName>
    <definedName name="T17?L6" localSheetId="2">#REF!</definedName>
    <definedName name="T17?L6" localSheetId="5">#REF!</definedName>
    <definedName name="T17?L6" localSheetId="6">#REF!</definedName>
    <definedName name="T17?L6" localSheetId="18">#REF!</definedName>
    <definedName name="T17?L6" localSheetId="19">#REF!</definedName>
    <definedName name="T17?L6">#REF!</definedName>
    <definedName name="T17?L7" localSheetId="7">#REF!</definedName>
    <definedName name="T17?L7" localSheetId="8">#REF!</definedName>
    <definedName name="T17?L7" localSheetId="9">#REF!</definedName>
    <definedName name="T17?L7" localSheetId="10">#REF!</definedName>
    <definedName name="T17?L7" localSheetId="11">#REF!</definedName>
    <definedName name="T17?L7" localSheetId="12">#REF!</definedName>
    <definedName name="T17?L7" localSheetId="14">#REF!</definedName>
    <definedName name="T17?L7" localSheetId="16">#REF!</definedName>
    <definedName name="T17?L7" localSheetId="2">#REF!</definedName>
    <definedName name="T17?L7" localSheetId="5">#REF!</definedName>
    <definedName name="T17?L7" localSheetId="6">#REF!</definedName>
    <definedName name="T17?L7" localSheetId="18">#REF!</definedName>
    <definedName name="T17?L7" localSheetId="19">#REF!</definedName>
    <definedName name="T17?L7">#REF!</definedName>
    <definedName name="T17?L8" localSheetId="7">#REF!</definedName>
    <definedName name="T17?L8" localSheetId="8">#REF!</definedName>
    <definedName name="T17?L8" localSheetId="11">#REF!</definedName>
    <definedName name="T17?L8" localSheetId="12">#REF!</definedName>
    <definedName name="T17?L8" localSheetId="14">#REF!</definedName>
    <definedName name="T17?L8" localSheetId="16">#REF!</definedName>
    <definedName name="T17?L8" localSheetId="2">#REF!</definedName>
    <definedName name="T17?L8" localSheetId="5">#REF!</definedName>
    <definedName name="T17?L8" localSheetId="6">#REF!</definedName>
    <definedName name="T17?L8" localSheetId="18">#REF!</definedName>
    <definedName name="T17?L8" localSheetId="19">#REF!</definedName>
    <definedName name="T17?L8">#REF!</definedName>
    <definedName name="T17?Name" localSheetId="7">#REF!</definedName>
    <definedName name="T17?Name" localSheetId="8">#REF!</definedName>
    <definedName name="T17?Name" localSheetId="11">#REF!</definedName>
    <definedName name="T17?Name" localSheetId="12">#REF!</definedName>
    <definedName name="T17?Name" localSheetId="14">#REF!</definedName>
    <definedName name="T17?Name" localSheetId="16">#REF!</definedName>
    <definedName name="T17?Name" localSheetId="2">#REF!</definedName>
    <definedName name="T17?Name" localSheetId="5">#REF!</definedName>
    <definedName name="T17?Name" localSheetId="6">#REF!</definedName>
    <definedName name="T17?Name" localSheetId="18">#REF!</definedName>
    <definedName name="T17?Name" localSheetId="19">#REF!</definedName>
    <definedName name="T17?Name">#REF!</definedName>
    <definedName name="T17?Table" localSheetId="7">#REF!</definedName>
    <definedName name="T17?Table" localSheetId="8">#REF!</definedName>
    <definedName name="T17?Table" localSheetId="11">#REF!</definedName>
    <definedName name="T17?Table" localSheetId="12">#REF!</definedName>
    <definedName name="T17?Table" localSheetId="14">#REF!</definedName>
    <definedName name="T17?Table" localSheetId="16">#REF!</definedName>
    <definedName name="T17?Table" localSheetId="2">#REF!</definedName>
    <definedName name="T17?Table" localSheetId="5">#REF!</definedName>
    <definedName name="T17?Table" localSheetId="6">#REF!</definedName>
    <definedName name="T17?Table" localSheetId="18">#REF!</definedName>
    <definedName name="T17?Table" localSheetId="19">#REF!</definedName>
    <definedName name="T17?Table">#REF!</definedName>
    <definedName name="T17?Title" localSheetId="7">#REF!</definedName>
    <definedName name="T17?Title" localSheetId="8">#REF!</definedName>
    <definedName name="T17?Title" localSheetId="11">#REF!</definedName>
    <definedName name="T17?Title" localSheetId="12">#REF!</definedName>
    <definedName name="T17?Title" localSheetId="14">#REF!</definedName>
    <definedName name="T17?Title" localSheetId="16">#REF!</definedName>
    <definedName name="T17?Title" localSheetId="2">#REF!</definedName>
    <definedName name="T17?Title" localSheetId="5">#REF!</definedName>
    <definedName name="T17?Title" localSheetId="6">#REF!</definedName>
    <definedName name="T17?Title" localSheetId="18">#REF!</definedName>
    <definedName name="T17?Title" localSheetId="19">#REF!</definedName>
    <definedName name="T17?Title">#REF!</definedName>
    <definedName name="T17?unit?ГКАЛЧ" localSheetId="9">'[30]29'!$M$26:$M$33,'[30]29'!$P$26:$P$33,'[30]29'!$G$52:$G$59,'[30]29'!$J$52:$J$59,'[30]29'!$M$52:$M$59,'[30]29'!$P$52:$P$59,'[30]29'!$G$26:$G$33,'[30]29'!$J$26:$J$33</definedName>
    <definedName name="T17?unit?ГКАЛЧ" localSheetId="10">'[30]29'!$M$26:$M$33,'[30]29'!$P$26:$P$33,'[30]29'!$G$52:$G$59,'[30]29'!$J$52:$J$59,'[30]29'!$M$52:$M$59,'[30]29'!$P$52:$P$59,'[30]29'!$G$26:$G$33,'[30]29'!$J$26:$J$33</definedName>
    <definedName name="T17?unit?ГКАЛЧ" localSheetId="6">'[30]29'!$M$26:$M$33,'[30]29'!$P$26:$P$33,'[30]29'!$G$52:$G$59,'[30]29'!$J$52:$J$59,'[30]29'!$M$52:$M$59,'[30]29'!$P$52:$P$59,'[30]29'!$G$26:$G$33,'[30]29'!$J$26:$J$33</definedName>
    <definedName name="T17?unit?ГКАЛЧ">'[28]29'!$M$26:$M$33,'[28]29'!$P$26:$P$33,'[28]29'!$G$52:$G$59,'[28]29'!$J$52:$J$59,'[28]29'!$M$52:$M$59,'[28]29'!$P$52:$P$59,'[28]29'!$G$26:$G$33,'[28]29'!$J$26:$J$33</definedName>
    <definedName name="T17?unit?РУБ.ГКАЛ" localSheetId="7">'[28]29'!$O$18:$O$25,P1_T17?unit?РУБ.ГКАЛ,P2_T17?unit?РУБ.ГКАЛ</definedName>
    <definedName name="T17?unit?РУБ.ГКАЛ" localSheetId="9">'[30]29'!$O$18:$O$25,'5.3 III. В i'!P1_T17?unit?РУБ.ГКАЛ,'5.3 III. В i'!P2_T17?unit?РУБ.ГКАЛ</definedName>
    <definedName name="T17?unit?РУБ.ГКАЛ" localSheetId="10">'[30]29'!$O$18:$O$25,'5.3.1.  КПР'!P1_T17?unit?РУБ.ГКАЛ,'5.3.1.  КПР'!P2_T17?unit?РУБ.ГКАЛ</definedName>
    <definedName name="T17?unit?РУБ.ГКАЛ" localSheetId="11">'[28]29'!$O$18:$O$25,[0]!P1_T17?unit?РУБ.ГКАЛ,[0]!P2_T17?unit?РУБ.ГКАЛ</definedName>
    <definedName name="T17?unit?РУБ.ГКАЛ" localSheetId="12">'[28]29'!$O$18:$O$25,[0]!P1_T17?unit?РУБ.ГКАЛ,[0]!P2_T17?unit?РУБ.ГКАЛ</definedName>
    <definedName name="T17?unit?РУБ.ГКАЛ" localSheetId="16">'[28]29'!$O$18:$O$25,P1_T17?unit?РУБ.ГКАЛ,P2_T17?unit?РУБ.ГКАЛ</definedName>
    <definedName name="T17?unit?РУБ.ГКАЛ" localSheetId="6">'[30]29'!$O$18:$O$25,'Пр 5. НВВ i'!P1_T17?unit?РУБ.ГКАЛ,'Пр 5. НВВ i'!P2_T17?unit?РУБ.ГКАЛ</definedName>
    <definedName name="T17?unit?РУБ.ГКАЛ" localSheetId="18">'[28]29'!$O$18:$O$25,P1_T17?unit?РУБ.ГКАЛ,P2_T17?unit?РУБ.ГКАЛ</definedName>
    <definedName name="T17?unit?РУБ.ГКАЛ" localSheetId="19">'[28]29'!$O$18:$O$25,P1_T17?unit?РУБ.ГКАЛ,P2_T17?unit?РУБ.ГКАЛ</definedName>
    <definedName name="T17?unit?РУБ.ГКАЛ">'[28]29'!$O$18:$O$25,P1_T17?unit?РУБ.ГКАЛ,P2_T17?unit?РУБ.ГКАЛ</definedName>
    <definedName name="T17?unit?РУБ.ГКАЛ_4">#N/A</definedName>
    <definedName name="T17?unit?ТГКАЛ" localSheetId="7">'[28]29'!$P$18:$P$25,P1_T17?unit?ТГКАЛ,P2_T17?unit?ТГКАЛ</definedName>
    <definedName name="T17?unit?ТГКАЛ" localSheetId="9">'[30]29'!$P$18:$P$25,'5.3 III. В i'!P1_T17?unit?ТГКАЛ,'5.3 III. В i'!P2_T17?unit?ТГКАЛ</definedName>
    <definedName name="T17?unit?ТГКАЛ" localSheetId="10">'[30]29'!$P$18:$P$25,'5.3.1.  КПР'!P1_T17?unit?ТГКАЛ,'5.3.1.  КПР'!P2_T17?unit?ТГКАЛ</definedName>
    <definedName name="T17?unit?ТГКАЛ" localSheetId="11">'[28]29'!$P$18:$P$25,[0]!P1_T17?unit?ТГКАЛ,[0]!P2_T17?unit?ТГКАЛ</definedName>
    <definedName name="T17?unit?ТГКАЛ" localSheetId="12">'[28]29'!$P$18:$P$25,[0]!P1_T17?unit?ТГКАЛ,[0]!P2_T17?unit?ТГКАЛ</definedName>
    <definedName name="T17?unit?ТГКАЛ" localSheetId="16">'[28]29'!$P$18:$P$25,P1_T17?unit?ТГКАЛ,P2_T17?unit?ТГКАЛ</definedName>
    <definedName name="T17?unit?ТГКАЛ" localSheetId="6">'[30]29'!$P$18:$P$25,'Пр 5. НВВ i'!P1_T17?unit?ТГКАЛ,'Пр 5. НВВ i'!P2_T17?unit?ТГКАЛ</definedName>
    <definedName name="T17?unit?ТГКАЛ" localSheetId="18">'[28]29'!$P$18:$P$25,P1_T17?unit?ТГКАЛ,P2_T17?unit?ТГКАЛ</definedName>
    <definedName name="T17?unit?ТГКАЛ" localSheetId="19">'[28]29'!$P$18:$P$25,P1_T17?unit?ТГКАЛ,P2_T17?unit?ТГКАЛ</definedName>
    <definedName name="T17?unit?ТГКАЛ">'[28]29'!$P$18:$P$25,P1_T17?unit?ТГКАЛ,P2_T17?unit?ТГКАЛ</definedName>
    <definedName name="T17?unit?ТГКАЛ_4">#N/A</definedName>
    <definedName name="T17?unit?ТРУБ" localSheetId="7">#REF!</definedName>
    <definedName name="T17?unit?ТРУБ" localSheetId="8">#REF!</definedName>
    <definedName name="T17?unit?ТРУБ" localSheetId="11">#REF!</definedName>
    <definedName name="T17?unit?ТРУБ" localSheetId="12">#REF!</definedName>
    <definedName name="T17?unit?ТРУБ" localSheetId="14">#REF!</definedName>
    <definedName name="T17?unit?ТРУБ" localSheetId="16">#REF!</definedName>
    <definedName name="T17?unit?ТРУБ" localSheetId="2">#REF!</definedName>
    <definedName name="T17?unit?ТРУБ" localSheetId="5">#REF!</definedName>
    <definedName name="T17?unit?ТРУБ" localSheetId="6">#REF!</definedName>
    <definedName name="T17?unit?ТРУБ" localSheetId="18">#REF!</definedName>
    <definedName name="T17?unit?ТРУБ" localSheetId="19">#REF!</definedName>
    <definedName name="T17?unit?ТРУБ">#REF!</definedName>
    <definedName name="T17?unit?ТРУБ.ГКАЛЧ.МЕС" localSheetId="9">'[30]29'!$L$26:$L$33,'[30]29'!$O$26:$O$33,'[30]29'!$F$52:$F$59,'[30]29'!$I$52:$I$59,'[30]29'!$L$52:$L$59,'[30]29'!$O$52:$O$59,'[30]29'!$F$26:$F$33,'[30]29'!$I$26:$I$33</definedName>
    <definedName name="T17?unit?ТРУБ.ГКАЛЧ.МЕС" localSheetId="10">'[30]29'!$L$26:$L$33,'[30]29'!$O$26:$O$33,'[30]29'!$F$52:$F$59,'[30]29'!$I$52:$I$59,'[30]29'!$L$52:$L$59,'[30]29'!$O$52:$O$59,'[30]29'!$F$26:$F$33,'[30]29'!$I$26:$I$33</definedName>
    <definedName name="T17?unit?ТРУБ.ГКАЛЧ.МЕС" localSheetId="6">'[30]29'!$L$26:$L$33,'[30]29'!$O$26:$O$33,'[30]29'!$F$52:$F$59,'[30]29'!$I$52:$I$59,'[30]29'!$L$52:$L$59,'[30]29'!$O$52:$O$59,'[30]29'!$F$26:$F$33,'[30]29'!$I$26:$I$33</definedName>
    <definedName name="T17?unit?ТРУБ.ГКАЛЧ.МЕС">'[28]29'!$L$26:$L$33,'[28]29'!$O$26:$O$33,'[28]29'!$F$52:$F$59,'[28]29'!$I$52:$I$59,'[28]29'!$L$52:$L$59,'[28]29'!$O$52:$O$59,'[28]29'!$F$26:$F$33,'[28]29'!$I$26:$I$33</definedName>
    <definedName name="T17?unit?ЧДН" localSheetId="7">#REF!</definedName>
    <definedName name="T17?unit?ЧДН" localSheetId="8">#REF!</definedName>
    <definedName name="T17?unit?ЧДН" localSheetId="11">#REF!</definedName>
    <definedName name="T17?unit?ЧДН" localSheetId="12">#REF!</definedName>
    <definedName name="T17?unit?ЧДН" localSheetId="14">#REF!</definedName>
    <definedName name="T17?unit?ЧДН" localSheetId="16">#REF!</definedName>
    <definedName name="T17?unit?ЧДН" localSheetId="2">#REF!</definedName>
    <definedName name="T17?unit?ЧДН" localSheetId="5">#REF!</definedName>
    <definedName name="T17?unit?ЧДН" localSheetId="6">#REF!</definedName>
    <definedName name="T17?unit?ЧДН" localSheetId="18">#REF!</definedName>
    <definedName name="T17?unit?ЧДН" localSheetId="19">#REF!</definedName>
    <definedName name="T17?unit?ЧДН">#REF!</definedName>
    <definedName name="T17?unit?ЧЕЛ" localSheetId="7">#REF!</definedName>
    <definedName name="T17?unit?ЧЕЛ" localSheetId="8">#REF!</definedName>
    <definedName name="T17?unit?ЧЕЛ" localSheetId="11">#REF!</definedName>
    <definedName name="T17?unit?ЧЕЛ" localSheetId="12">#REF!</definedName>
    <definedName name="T17?unit?ЧЕЛ" localSheetId="14">#REF!</definedName>
    <definedName name="T17?unit?ЧЕЛ" localSheetId="16">#REF!</definedName>
    <definedName name="T17?unit?ЧЕЛ" localSheetId="2">#REF!</definedName>
    <definedName name="T17?unit?ЧЕЛ" localSheetId="5">#REF!</definedName>
    <definedName name="T17?unit?ЧЕЛ" localSheetId="6">#REF!</definedName>
    <definedName name="T17?unit?ЧЕЛ" localSheetId="18">#REF!</definedName>
    <definedName name="T17?unit?ЧЕЛ" localSheetId="19">#REF!</definedName>
    <definedName name="T17?unit?ЧЕЛ">#REF!</definedName>
    <definedName name="T17_1_Change1" localSheetId="9">'[48]17.1'!$L$9:$L$12,'[48]17.1'!$L$14:$L$17,'[48]17.1'!$L$19:$L$22</definedName>
    <definedName name="T17_1_Change1" localSheetId="10">'[48]17.1'!$L$9:$L$12,'[48]17.1'!$L$14:$L$17,'[48]17.1'!$L$19:$L$22</definedName>
    <definedName name="T17_1_Change1" localSheetId="6">'[48]17.1'!$L$9:$L$12,'[48]17.1'!$L$14:$L$17,'[48]17.1'!$L$19:$L$22</definedName>
    <definedName name="T17_1_Change1">'[47]17.1'!$L$9:$L$12,'[47]17.1'!$L$14:$L$17,'[47]17.1'!$L$19:$L$22</definedName>
    <definedName name="T17_Protect" localSheetId="7">'[45]21.3'!$E$66:$I$69,'[45]21.3'!$E$10:$I$10,P1_T17_Protect</definedName>
    <definedName name="T17_Protect" localSheetId="8">'[45]21.3'!$E$66:$I$69,'[45]21.3'!$E$10:$I$10,P1_T17_Protect</definedName>
    <definedName name="T17_Protect" localSheetId="9">'[44]21.3'!$E$66:$I$69,'[44]21.3'!$E$10:$I$10,P1_T17_Protect</definedName>
    <definedName name="T17_Protect" localSheetId="10">'[44]21.3'!$E$66:$I$69,'[44]21.3'!$E$10:$I$10,P1_T17_Protect</definedName>
    <definedName name="T17_Protect" localSheetId="11">'[45]21.3'!$E$66:$I$69,'[45]21.3'!$E$10:$I$10,P1_T17_Protect</definedName>
    <definedName name="T17_Protect" localSheetId="12">'[45]21.3'!$E$66:$I$69,'[45]21.3'!$E$10:$I$10,P1_T17_Protect</definedName>
    <definedName name="T17_Protect" localSheetId="14">'[45]21.3'!$E$66:$I$69,'[45]21.3'!$E$10:$I$10,P1_T17_Protect</definedName>
    <definedName name="T17_Protect" localSheetId="16">'[45]21.3'!$E$66:$I$69,'[45]21.3'!$E$10:$I$10,P1_T17_Protect</definedName>
    <definedName name="T17_Protect" localSheetId="6">'[44]21.3'!$E$66:$I$69,'[44]21.3'!$E$10:$I$10,P1_T17_Protect</definedName>
    <definedName name="T17_Protect" localSheetId="18">'[45]21.3'!$E$66:$I$69,'[45]21.3'!$E$10:$I$10,P1_T17_Protect</definedName>
    <definedName name="T17_Protect" localSheetId="19">'[45]21.3'!$E$66:$I$69,'[45]21.3'!$E$10:$I$10,P1_T17_Protect</definedName>
    <definedName name="T17_Protect">'[45]21.3'!$E$66:$I$69,'[45]21.3'!$E$10:$I$10,P1_T17_Protect</definedName>
    <definedName name="T17_Protection" localSheetId="7">#N/A</definedName>
    <definedName name="T17_Protection" localSheetId="8">[0]!P2_T17_Protection,[0]!P3_T17_Protection,[0]!P4_T17_Protection,[0]!P5_T17_Protection,[0]!P6_T17_Protection</definedName>
    <definedName name="T17_Protection" localSheetId="9">'5.3 III. В i'!P2_T17_Protection,'5.3 III. В i'!P3_T17_Protection,'5.3 III. В i'!P4_T17_Protection,'5.3 III. В i'!P5_T17_Protection,'5.3 III. В i'!P6_T17_Protection</definedName>
    <definedName name="T17_Protection" localSheetId="10">'5.3.1.  КПР'!P2_T17_Protection,'5.3.1.  КПР'!P3_T17_Protection,'5.3.1.  КПР'!P4_T17_Protection,'5.3.1.  КПР'!P5_T17_Protection,'5.3.1.  КПР'!P6_T17_Protection</definedName>
    <definedName name="T17_Protection" localSheetId="11">[0]!P2_T17_Protection,[0]!P3_T17_Protection,[0]!P4_T17_Protection,[0]!P5_T17_Protection,'5.3.2.  КНР'!P6_T17_Protection</definedName>
    <definedName name="T17_Protection" localSheetId="12">[0]!P2_T17_Protection,[0]!P3_T17_Protection,[0]!P4_T17_Protection,[0]!P5_T17_Protection,'5.3.3.  КНВВ'!P6_T17_Protection</definedName>
    <definedName name="T17_Protection" localSheetId="16">P2_T17_Protection,P3_T17_Protection,P4_T17_Protection,P5_T17_Protection,'5.3.4.  КПО'!P6_T17_Protection</definedName>
    <definedName name="T17_Protection" localSheetId="1">[0]!P2_T17_Protection,[0]!P3_T17_Protection,[0]!P4_T17_Protection,[0]!P5_T17_Protection,[0]!P6_T17_Protection</definedName>
    <definedName name="T17_Protection" localSheetId="2">P2_T17_Protection,P3_T17_Protection,P4_T17_Protection,P5_T17_Protection,P6_T17_Protection</definedName>
    <definedName name="T17_Protection" localSheetId="3">[0]!P2_T17_Protection,[0]!P3_T17_Protection,[0]!P4_T17_Protection,[0]!P5_T17_Protection,[0]!P6_T17_Protection</definedName>
    <definedName name="T17_Protection" localSheetId="4">[0]!P2_T17_Protection,[0]!P3_T17_Protection,[0]!P4_T17_Protection,[0]!P5_T17_Protection,[0]!P6_T17_Protection</definedName>
    <definedName name="T17_Protection" localSheetId="5">[0]!P2_T17_Protection,[0]!P3_T17_Protection,[0]!P4_T17_Protection,[0]!P5_T17_Protection,[0]!P6_T17_Protection</definedName>
    <definedName name="T17_Protection" localSheetId="6">'Пр 5. НВВ i'!P2_T17_Protection,'Пр 5. НВВ i'!P3_T17_Protection,'Пр 5. НВВ i'!P4_T17_Protection,'Пр 5. НВВ i'!P5_T17_Protection,'Пр 5. НВВ i'!P6_T17_Protection</definedName>
    <definedName name="T17_Protection" localSheetId="18">#N/A</definedName>
    <definedName name="T17_Protection" localSheetId="19">#N/A</definedName>
    <definedName name="T17_Protection">P2_T17_Protection,P3_T17_Protection,P4_T17_Protection,P5_T17_Protection,P6_T17_Protection</definedName>
    <definedName name="T18.1?Data" localSheetId="7">P1_T18.1?Data,P2_T18.1?Data</definedName>
    <definedName name="T18.1?Data" localSheetId="8">P1_T18.1?Data,P2_T18.1?Data</definedName>
    <definedName name="T18.1?Data" localSheetId="9">P1_T18.1?Data,P2_T18.1?Data</definedName>
    <definedName name="T18.1?Data" localSheetId="10">P1_T18.1?Data,P2_T18.1?Data</definedName>
    <definedName name="T18.1?Data" localSheetId="11">P1_T18.1?Data,P2_T18.1?Data</definedName>
    <definedName name="T18.1?Data" localSheetId="12">P1_T18.1?Data,P2_T18.1?Data</definedName>
    <definedName name="T18.1?Data" localSheetId="14">P1_T18.1?Data,P2_T18.1?Data</definedName>
    <definedName name="T18.1?Data" localSheetId="16">P1_T18.1?Data,P2_T18.1?Data</definedName>
    <definedName name="T18.1?Data" localSheetId="1">P1_T18.1?Data,P2_T18.1?Data</definedName>
    <definedName name="T18.1?Data" localSheetId="2">P1_T18.1?Data,P2_T18.1?Data</definedName>
    <definedName name="T18.1?Data" localSheetId="3">P1_T18.1?Data,P2_T18.1?Data</definedName>
    <definedName name="T18.1?Data" localSheetId="4">P1_T18.1?Data,P2_T18.1?Data</definedName>
    <definedName name="T18.1?Data" localSheetId="5">P1_T18.1?Data,P2_T18.1?Data</definedName>
    <definedName name="T18.1?Data" localSheetId="6">P1_T18.1?Data,P2_T18.1?Data</definedName>
    <definedName name="T18.1?Data" localSheetId="18">P1_T18.1?Data,P2_T18.1?Data</definedName>
    <definedName name="T18.1?Data" localSheetId="19">P1_T18.1?Data,P2_T18.1?Data</definedName>
    <definedName name="T18.1?Data">P1_T18.1?Data,P2_T18.1?Data</definedName>
    <definedName name="T18.1?Data_4">#N/A</definedName>
    <definedName name="T18.2?item_ext?СБЫТ" localSheetId="7">'[45]18.2'!#REF!,'[45]18.2'!#REF!</definedName>
    <definedName name="T18.2?item_ext?СБЫТ" localSheetId="8">'[45]18.2'!#REF!,'[45]18.2'!#REF!</definedName>
    <definedName name="T18.2?item_ext?СБЫТ" localSheetId="9">'[44]18.2'!#REF!,'[44]18.2'!#REF!</definedName>
    <definedName name="T18.2?item_ext?СБЫТ" localSheetId="10">'[44]18.2'!#REF!,'[44]18.2'!#REF!</definedName>
    <definedName name="T18.2?item_ext?СБЫТ" localSheetId="11">'[45]18.2'!#REF!,'[45]18.2'!#REF!</definedName>
    <definedName name="T18.2?item_ext?СБЫТ" localSheetId="12">'[45]18.2'!#REF!,'[45]18.2'!#REF!</definedName>
    <definedName name="T18.2?item_ext?СБЫТ" localSheetId="14">'[45]18.2'!#REF!,'[45]18.2'!#REF!</definedName>
    <definedName name="T18.2?item_ext?СБЫТ" localSheetId="16">'[45]18.2'!#REF!,'[45]18.2'!#REF!</definedName>
    <definedName name="T18.2?item_ext?СБЫТ" localSheetId="6">'[44]18.2'!#REF!,'[44]18.2'!#REF!</definedName>
    <definedName name="T18.2?item_ext?СБЫТ" localSheetId="18">'[45]18.2'!#REF!,'[45]18.2'!#REF!</definedName>
    <definedName name="T18.2?item_ext?СБЫТ" localSheetId="19">'[45]18.2'!#REF!,'[45]18.2'!#REF!</definedName>
    <definedName name="T18.2?item_ext?СБЫТ">'[45]18.2'!#REF!,'[45]18.2'!#REF!</definedName>
    <definedName name="T18.2?ВРАС" localSheetId="9">'[44]18.2'!$B$34:$B$38,'[44]18.2'!$B$28:$B$30</definedName>
    <definedName name="T18.2?ВРАС" localSheetId="10">'[44]18.2'!$B$34:$B$38,'[44]18.2'!$B$28:$B$30</definedName>
    <definedName name="T18.2?ВРАС" localSheetId="6">'[44]18.2'!$B$34:$B$38,'[44]18.2'!$B$28:$B$30</definedName>
    <definedName name="T18.2?ВРАС">'[45]18.2'!$B$34:$B$38,'[45]18.2'!$B$28:$B$30</definedName>
    <definedName name="T18.2_Protect" localSheetId="7">'[45]18.2'!$F$58:$J$59,'[45]18.2'!$F$62:$J$62,'[45]18.2'!$F$64:$J$67,'[45]18.2'!$F$6:$J$8,P1_T18.2_Protect</definedName>
    <definedName name="T18.2_Protect" localSheetId="9">'[44]18.2'!$F$58:$J$59,'[44]18.2'!$F$62:$J$62,'[44]18.2'!$F$64:$J$67,'[44]18.2'!$F$6:$J$8,'5.3 III. В i'!P1_T18.2_Protect</definedName>
    <definedName name="T18.2_Protect" localSheetId="10">'[44]18.2'!$F$58:$J$59,'[44]18.2'!$F$62:$J$62,'[44]18.2'!$F$64:$J$67,'[44]18.2'!$F$6:$J$8,'5.3.1.  КПР'!P1_T18.2_Protect</definedName>
    <definedName name="T18.2_Protect" localSheetId="11">'[45]18.2'!$F$58:$J$59,'[45]18.2'!$F$62:$J$62,'[45]18.2'!$F$64:$J$67,'[45]18.2'!$F$6:$J$8,[0]!P1_T18.2_Protect</definedName>
    <definedName name="T18.2_Protect" localSheetId="12">'[45]18.2'!$F$58:$J$59,'[45]18.2'!$F$62:$J$62,'[45]18.2'!$F$64:$J$67,'[45]18.2'!$F$6:$J$8,[0]!P1_T18.2_Protect</definedName>
    <definedName name="T18.2_Protect" localSheetId="16">'[45]18.2'!$F$58:$J$59,'[45]18.2'!$F$62:$J$62,'[45]18.2'!$F$64:$J$67,'[45]18.2'!$F$6:$J$8,P1_T18.2_Protect</definedName>
    <definedName name="T18.2_Protect" localSheetId="6">'[44]18.2'!$F$58:$J$59,'[44]18.2'!$F$62:$J$62,'[44]18.2'!$F$64:$J$67,'[44]18.2'!$F$6:$J$8,'Пр 5. НВВ i'!P1_T18.2_Protect</definedName>
    <definedName name="T18.2_Protect" localSheetId="18">'[45]18.2'!$F$58:$J$59,'[45]18.2'!$F$62:$J$62,'[45]18.2'!$F$64:$J$67,'[45]18.2'!$F$6:$J$8,P1_T18.2_Protect</definedName>
    <definedName name="T18.2_Protect" localSheetId="19">'[45]18.2'!$F$58:$J$59,'[45]18.2'!$F$62:$J$62,'[45]18.2'!$F$64:$J$67,'[45]18.2'!$F$6:$J$8,P1_T18.2_Protect</definedName>
    <definedName name="T18.2_Protect">'[45]18.2'!$F$58:$J$59,'[45]18.2'!$F$62:$J$62,'[45]18.2'!$F$64:$J$67,'[45]18.2'!$F$6:$J$8,P1_T18.2_Protect</definedName>
    <definedName name="T18?axis?R?ДОГОВОР" localSheetId="9">'[46]18'!$D$14:$L$16,'[46]18'!$D$20:$L$22,'[46]18'!$D$26:$L$28,'[46]18'!$D$32:$L$34,'[46]18'!$D$38:$L$40,'[46]18'!$D$8:$L$10</definedName>
    <definedName name="T18?axis?R?ДОГОВОР" localSheetId="10">'[46]18'!$D$14:$L$16,'[46]18'!$D$20:$L$22,'[46]18'!$D$26:$L$28,'[46]18'!$D$32:$L$34,'[46]18'!$D$38:$L$40,'[46]18'!$D$8:$L$10</definedName>
    <definedName name="T18?axis?R?ДОГОВОР" localSheetId="6">'[46]18'!$D$14:$L$16,'[46]18'!$D$20:$L$22,'[46]18'!$D$26:$L$28,'[46]18'!$D$32:$L$34,'[46]18'!$D$38:$L$40,'[46]18'!$D$8:$L$10</definedName>
    <definedName name="T18?axis?R?ДОГОВОР">'[44]18'!$D$14:$L$16,'[44]18'!$D$20:$L$22,'[44]18'!$D$26:$L$28,'[44]18'!$D$32:$L$34,'[44]18'!$D$38:$L$40,'[44]18'!$D$8:$L$10</definedName>
    <definedName name="T18?axis?R?ДОГОВОР?" localSheetId="9">'[46]18'!$B$14:$B$16,'[46]18'!$B$20:$B$22,'[46]18'!$B$26:$B$28,'[46]18'!$B$32:$B$34,'[46]18'!$B$38:$B$40,'[46]18'!$B$8:$B$10</definedName>
    <definedName name="T18?axis?R?ДОГОВОР?" localSheetId="10">'[46]18'!$B$14:$B$16,'[46]18'!$B$20:$B$22,'[46]18'!$B$26:$B$28,'[46]18'!$B$32:$B$34,'[46]18'!$B$38:$B$40,'[46]18'!$B$8:$B$10</definedName>
    <definedName name="T18?axis?R?ДОГОВОР?" localSheetId="6">'[46]18'!$B$14:$B$16,'[46]18'!$B$20:$B$22,'[46]18'!$B$26:$B$28,'[46]18'!$B$32:$B$34,'[46]18'!$B$38:$B$40,'[46]18'!$B$8:$B$10</definedName>
    <definedName name="T18?axis?R?ДОГОВОР?">'[44]18'!$B$14:$B$16,'[44]18'!$B$20:$B$22,'[44]18'!$B$26:$B$28,'[44]18'!$B$32:$B$34,'[44]18'!$B$38:$B$40,'[44]18'!$B$8:$B$10</definedName>
    <definedName name="T18?axis?ПРД?БАЗ" localSheetId="9">'[46]18'!$I$6:$J$42,'[46]18'!$F$6:$G$42</definedName>
    <definedName name="T18?axis?ПРД?БАЗ" localSheetId="10">'[46]18'!$I$6:$J$42,'[46]18'!$F$6:$G$42</definedName>
    <definedName name="T18?axis?ПРД?БАЗ" localSheetId="6">'[46]18'!$I$6:$J$42,'[46]18'!$F$6:$G$42</definedName>
    <definedName name="T18?axis?ПРД?БАЗ">'[44]18'!$I$6:$J$42,'[44]18'!$F$6:$G$42</definedName>
    <definedName name="T18?axis?ПРД?ПРЕД" localSheetId="9">'[46]18'!$K$6:$L$42,'[46]18'!$D$6:$E$42</definedName>
    <definedName name="T18?axis?ПРД?ПРЕД" localSheetId="10">'[46]18'!$K$6:$L$42,'[46]18'!$D$6:$E$42</definedName>
    <definedName name="T18?axis?ПРД?ПРЕД" localSheetId="6">'[46]18'!$K$6:$L$42,'[46]18'!$D$6:$E$42</definedName>
    <definedName name="T18?axis?ПРД?ПРЕД">'[44]18'!$K$6:$L$42,'[44]18'!$D$6:$E$42</definedName>
    <definedName name="T18?axis?ПФ?ПЛАН" localSheetId="9">'[46]18'!$I$6:$I$42,'[46]18'!$D$6:$D$42,'[46]18'!$K$6:$K$42,'[46]18'!$F$6:$F$42</definedName>
    <definedName name="T18?axis?ПФ?ПЛАН" localSheetId="10">'[46]18'!$I$6:$I$42,'[46]18'!$D$6:$D$42,'[46]18'!$K$6:$K$42,'[46]18'!$F$6:$F$42</definedName>
    <definedName name="T18?axis?ПФ?ПЛАН" localSheetId="6">'[46]18'!$I$6:$I$42,'[46]18'!$D$6:$D$42,'[46]18'!$K$6:$K$42,'[46]18'!$F$6:$F$42</definedName>
    <definedName name="T18?axis?ПФ?ПЛАН">'[44]18'!$I$6:$I$42,'[44]18'!$D$6:$D$42,'[44]18'!$K$6:$K$42,'[44]18'!$F$6:$F$42</definedName>
    <definedName name="T18?axis?ПФ?ФАКТ" localSheetId="9">'[46]18'!$J$6:$J$42,'[46]18'!$E$6:$E$42,'[46]18'!$L$6:$L$42,'[46]18'!$G$6:$G$42</definedName>
    <definedName name="T18?axis?ПФ?ФАКТ" localSheetId="10">'[46]18'!$J$6:$J$42,'[46]18'!$E$6:$E$42,'[46]18'!$L$6:$L$42,'[46]18'!$G$6:$G$42</definedName>
    <definedName name="T18?axis?ПФ?ФАКТ" localSheetId="6">'[46]18'!$J$6:$J$42,'[46]18'!$E$6:$E$42,'[46]18'!$L$6:$L$42,'[46]18'!$G$6:$G$42</definedName>
    <definedName name="T18?axis?ПФ?ФАКТ">'[44]18'!$J$6:$J$42,'[44]18'!$E$6:$E$42,'[44]18'!$L$6:$L$42,'[44]18'!$G$6:$G$42</definedName>
    <definedName name="T18_2_Change1" localSheetId="9">'[48]18.2'!$M$6:$M$8,'[48]18.2'!$M$12:$M$19,'[48]18.2'!$M$22:$M$25,'[48]18.2'!$M$28:$M$40,'[48]18.2'!$M$42,'[48]18.2'!$M$44:$M$55,'[48]18.2'!$M$59:$M$64,'[48]18.2'!$M$71,'[48]18.2'!$M$75:$M$76,'[48]18.2'!$M$79,'[48]18.2'!$M$81:$M$84</definedName>
    <definedName name="T18_2_Change1" localSheetId="10">'[48]18.2'!$M$6:$M$8,'[48]18.2'!$M$12:$M$19,'[48]18.2'!$M$22:$M$25,'[48]18.2'!$M$28:$M$40,'[48]18.2'!$M$42,'[48]18.2'!$M$44:$M$55,'[48]18.2'!$M$59:$M$64,'[48]18.2'!$M$71,'[48]18.2'!$M$75:$M$76,'[48]18.2'!$M$79,'[48]18.2'!$M$81:$M$84</definedName>
    <definedName name="T18_2_Change1" localSheetId="6">'[48]18.2'!$M$6:$M$8,'[48]18.2'!$M$12:$M$19,'[48]18.2'!$M$22:$M$25,'[48]18.2'!$M$28:$M$40,'[48]18.2'!$M$42,'[48]18.2'!$M$44:$M$55,'[48]18.2'!$M$59:$M$64,'[48]18.2'!$M$71,'[48]18.2'!$M$75:$M$76,'[48]18.2'!$M$79,'[48]18.2'!$M$81:$M$84</definedName>
    <definedName name="T18_2_Change1">'[47]18.2'!$M$6:$M$8,'[47]18.2'!$M$12:$M$19,'[47]18.2'!$M$22:$M$25,'[47]18.2'!$M$28:$M$40,'[47]18.2'!$M$42,'[47]18.2'!$M$44:$M$55,'[47]18.2'!$M$59:$M$64,'[47]18.2'!$M$71,'[47]18.2'!$M$75:$M$76,'[47]18.2'!$M$79,'[47]18.2'!$M$81:$M$84</definedName>
    <definedName name="T18_2_Data" localSheetId="9">'[48]18.2'!$F$6:$L$9,'[48]18.2'!$F$11:$L$20,'[48]18.2'!$F$22:$L$26,'[48]18.2'!$F$28:$L$40,'[48]18.2'!$F$42:$L$42,'[48]18.2'!$F$44:$L$55,'[48]18.2'!$F$59:$L$65,'[48]18.2'!$F$67:$L$73,'[48]18.2'!$F$75:$L$76,'[48]18.2'!$F$57:$K$57</definedName>
    <definedName name="T18_2_Data" localSheetId="10">'[48]18.2'!$F$6:$L$9,'[48]18.2'!$F$11:$L$20,'[48]18.2'!$F$22:$L$26,'[48]18.2'!$F$28:$L$40,'[48]18.2'!$F$42:$L$42,'[48]18.2'!$F$44:$L$55,'[48]18.2'!$F$59:$L$65,'[48]18.2'!$F$67:$L$73,'[48]18.2'!$F$75:$L$76,'[48]18.2'!$F$57:$K$57</definedName>
    <definedName name="T18_2_Data" localSheetId="6">'[48]18.2'!$F$6:$L$9,'[48]18.2'!$F$11:$L$20,'[48]18.2'!$F$22:$L$26,'[48]18.2'!$F$28:$L$40,'[48]18.2'!$F$42:$L$42,'[48]18.2'!$F$44:$L$55,'[48]18.2'!$F$59:$L$65,'[48]18.2'!$F$67:$L$73,'[48]18.2'!$F$75:$L$76,'[48]18.2'!$F$57:$K$57</definedName>
    <definedName name="T18_2_Data">'[47]18.2'!$F$6:$L$9,'[47]18.2'!$F$11:$L$20,'[47]18.2'!$F$22:$L$26,'[47]18.2'!$F$28:$L$40,'[47]18.2'!$F$42:$L$42,'[47]18.2'!$F$44:$L$55,'[47]18.2'!$F$59:$L$65,'[47]18.2'!$F$67:$L$73,'[47]18.2'!$F$75:$L$76,'[47]18.2'!$F$57:$K$57</definedName>
    <definedName name="T18_Copy1" localSheetId="7">[70]страховые!#REF!</definedName>
    <definedName name="T18_Copy1" localSheetId="8">[70]страховые!#REF!</definedName>
    <definedName name="T18_Copy1" localSheetId="9">[71]страховые!#REF!</definedName>
    <definedName name="T18_Copy1" localSheetId="10">[71]страховые!#REF!</definedName>
    <definedName name="T18_Copy1" localSheetId="11">[70]страховые!#REF!</definedName>
    <definedName name="T18_Copy1" localSheetId="12">[70]страховые!#REF!</definedName>
    <definedName name="T18_Copy1" localSheetId="14">[70]страховые!#REF!</definedName>
    <definedName name="T18_Copy1" localSheetId="6">[71]страховые!#REF!</definedName>
    <definedName name="T18_Copy1" localSheetId="18">[70]страховые!#REF!</definedName>
    <definedName name="T18_Copy1" localSheetId="19">[70]страховые!#REF!</definedName>
    <definedName name="T18_Copy1">[70]страховые!#REF!</definedName>
    <definedName name="T18_Copy2" localSheetId="8">[70]страховые!#REF!</definedName>
    <definedName name="T18_Copy2" localSheetId="9">[71]страховые!#REF!</definedName>
    <definedName name="T18_Copy2" localSheetId="10">[71]страховые!#REF!</definedName>
    <definedName name="T18_Copy2" localSheetId="11">[70]страховые!#REF!</definedName>
    <definedName name="T18_Copy2" localSheetId="12">[70]страховые!#REF!</definedName>
    <definedName name="T18_Copy2" localSheetId="14">[70]страховые!#REF!</definedName>
    <definedName name="T18_Copy2" localSheetId="6">[71]страховые!#REF!</definedName>
    <definedName name="T18_Copy2">[70]страховые!#REF!</definedName>
    <definedName name="T18_Copy3" localSheetId="8">[70]страховые!#REF!</definedName>
    <definedName name="T18_Copy3" localSheetId="9">[71]страховые!#REF!</definedName>
    <definedName name="T18_Copy3" localSheetId="10">[71]страховые!#REF!</definedName>
    <definedName name="T18_Copy3" localSheetId="11">[70]страховые!#REF!</definedName>
    <definedName name="T18_Copy3" localSheetId="12">[70]страховые!#REF!</definedName>
    <definedName name="T18_Copy3" localSheetId="14">[70]страховые!#REF!</definedName>
    <definedName name="T18_Copy3" localSheetId="6">[71]страховые!#REF!</definedName>
    <definedName name="T18_Copy3">[70]страховые!#REF!</definedName>
    <definedName name="T18_Copy4" localSheetId="8">[70]страховые!#REF!</definedName>
    <definedName name="T18_Copy4" localSheetId="9">[71]страховые!#REF!</definedName>
    <definedName name="T18_Copy4" localSheetId="10">[71]страховые!#REF!</definedName>
    <definedName name="T18_Copy4" localSheetId="11">[70]страховые!#REF!</definedName>
    <definedName name="T18_Copy4" localSheetId="12">[70]страховые!#REF!</definedName>
    <definedName name="T18_Copy4" localSheetId="14">[70]страховые!#REF!</definedName>
    <definedName name="T18_Copy4" localSheetId="6">[71]страховые!#REF!</definedName>
    <definedName name="T18_Copy4">[70]страховые!#REF!</definedName>
    <definedName name="T18_Copy5" localSheetId="8">[70]страховые!#REF!</definedName>
    <definedName name="T18_Copy5" localSheetId="9">[71]страховые!#REF!</definedName>
    <definedName name="T18_Copy5" localSheetId="10">[71]страховые!#REF!</definedName>
    <definedName name="T18_Copy5" localSheetId="11">[70]страховые!#REF!</definedName>
    <definedName name="T18_Copy5" localSheetId="12">[70]страховые!#REF!</definedName>
    <definedName name="T18_Copy5" localSheetId="14">[70]страховые!#REF!</definedName>
    <definedName name="T18_Copy5" localSheetId="6">[71]страховые!#REF!</definedName>
    <definedName name="T18_Copy5">[70]страховые!#REF!</definedName>
    <definedName name="T18_Copy6" localSheetId="8">[70]страховые!#REF!</definedName>
    <definedName name="T18_Copy6" localSheetId="9">[71]страховые!#REF!</definedName>
    <definedName name="T18_Copy6" localSheetId="10">[71]страховые!#REF!</definedName>
    <definedName name="T18_Copy6" localSheetId="11">[70]страховые!#REF!</definedName>
    <definedName name="T18_Copy6" localSheetId="12">[70]страховые!#REF!</definedName>
    <definedName name="T18_Copy6" localSheetId="14">[70]страховые!#REF!</definedName>
    <definedName name="T18_Copy6" localSheetId="6">[71]страховые!#REF!</definedName>
    <definedName name="T18_Copy6">[70]страховые!#REF!</definedName>
    <definedName name="T19.1.1?Data" localSheetId="7">P1_T19.1.1?Data,P2_T19.1.1?Data</definedName>
    <definedName name="T19.1.1?Data" localSheetId="8">P1_T19.1.1?Data,P2_T19.1.1?Data</definedName>
    <definedName name="T19.1.1?Data" localSheetId="9">P1_T19.1.1?Data,P2_T19.1.1?Data</definedName>
    <definedName name="T19.1.1?Data" localSheetId="10">P1_T19.1.1?Data,P2_T19.1.1?Data</definedName>
    <definedName name="T19.1.1?Data" localSheetId="11">P1_T19.1.1?Data,P2_T19.1.1?Data</definedName>
    <definedName name="T19.1.1?Data" localSheetId="12">P1_T19.1.1?Data,P2_T19.1.1?Data</definedName>
    <definedName name="T19.1.1?Data" localSheetId="14">P1_T19.1.1?Data,P2_T19.1.1?Data</definedName>
    <definedName name="T19.1.1?Data" localSheetId="16">P1_T19.1.1?Data,P2_T19.1.1?Data</definedName>
    <definedName name="T19.1.1?Data" localSheetId="1">P1_T19.1.1?Data,P2_T19.1.1?Data</definedName>
    <definedName name="T19.1.1?Data" localSheetId="2">P1_T19.1.1?Data,P2_T19.1.1?Data</definedName>
    <definedName name="T19.1.1?Data" localSheetId="3">P1_T19.1.1?Data,P2_T19.1.1?Data</definedName>
    <definedName name="T19.1.1?Data" localSheetId="4">P1_T19.1.1?Data,P2_T19.1.1?Data</definedName>
    <definedName name="T19.1.1?Data" localSheetId="5">P1_T19.1.1?Data,P2_T19.1.1?Data</definedName>
    <definedName name="T19.1.1?Data" localSheetId="6">P1_T19.1.1?Data,P2_T19.1.1?Data</definedName>
    <definedName name="T19.1.1?Data" localSheetId="18">P1_T19.1.1?Data,P2_T19.1.1?Data</definedName>
    <definedName name="T19.1.1?Data" localSheetId="19">P1_T19.1.1?Data,P2_T19.1.1?Data</definedName>
    <definedName name="T19.1.1?Data">P1_T19.1.1?Data,P2_T19.1.1?Data</definedName>
    <definedName name="T19.1.1?Data_4">#N/A</definedName>
    <definedName name="T19.1.2?Data" localSheetId="7">P1_T19.1.2?Data,P2_T19.1.2?Data</definedName>
    <definedName name="T19.1.2?Data" localSheetId="8">P1_T19.1.2?Data,P2_T19.1.2?Data</definedName>
    <definedName name="T19.1.2?Data" localSheetId="9">P1_T19.1.2?Data,P2_T19.1.2?Data</definedName>
    <definedName name="T19.1.2?Data" localSheetId="10">P1_T19.1.2?Data,P2_T19.1.2?Data</definedName>
    <definedName name="T19.1.2?Data" localSheetId="11">P1_T19.1.2?Data,P2_T19.1.2?Data</definedName>
    <definedName name="T19.1.2?Data" localSheetId="12">P1_T19.1.2?Data,P2_T19.1.2?Data</definedName>
    <definedName name="T19.1.2?Data" localSheetId="14">P1_T19.1.2?Data,P2_T19.1.2?Data</definedName>
    <definedName name="T19.1.2?Data" localSheetId="16">P1_T19.1.2?Data,P2_T19.1.2?Data</definedName>
    <definedName name="T19.1.2?Data" localSheetId="1">P1_T19.1.2?Data,P2_T19.1.2?Data</definedName>
    <definedName name="T19.1.2?Data" localSheetId="2">P1_T19.1.2?Data,P2_T19.1.2?Data</definedName>
    <definedName name="T19.1.2?Data" localSheetId="3">P1_T19.1.2?Data,P2_T19.1.2?Data</definedName>
    <definedName name="T19.1.2?Data" localSheetId="4">P1_T19.1.2?Data,P2_T19.1.2?Data</definedName>
    <definedName name="T19.1.2?Data" localSheetId="5">P1_T19.1.2?Data,P2_T19.1.2?Data</definedName>
    <definedName name="T19.1.2?Data" localSheetId="6">P1_T19.1.2?Data,P2_T19.1.2?Data</definedName>
    <definedName name="T19.1.2?Data" localSheetId="18">P1_T19.1.2?Data,P2_T19.1.2?Data</definedName>
    <definedName name="T19.1.2?Data" localSheetId="19">P1_T19.1.2?Data,P2_T19.1.2?Data</definedName>
    <definedName name="T19.1.2?Data">P1_T19.1.2?Data,P2_T19.1.2?Data</definedName>
    <definedName name="T19.1.2?Data_4">#N/A</definedName>
    <definedName name="T19.2?Data" localSheetId="7">P1_T19.2?Data,P2_T19.2?Data</definedName>
    <definedName name="T19.2?Data" localSheetId="8">P1_T19.2?Data,P2_T19.2?Data</definedName>
    <definedName name="T19.2?Data" localSheetId="9">P1_T19.2?Data,P2_T19.2?Data</definedName>
    <definedName name="T19.2?Data" localSheetId="10">P1_T19.2?Data,P2_T19.2?Data</definedName>
    <definedName name="T19.2?Data" localSheetId="11">P1_T19.2?Data,P2_T19.2?Data</definedName>
    <definedName name="T19.2?Data" localSheetId="12">P1_T19.2?Data,P2_T19.2?Data</definedName>
    <definedName name="T19.2?Data" localSheetId="14">P1_T19.2?Data,P2_T19.2?Data</definedName>
    <definedName name="T19.2?Data" localSheetId="16">P1_T19.2?Data,P2_T19.2?Data</definedName>
    <definedName name="T19.2?Data" localSheetId="1">P1_T19.2?Data,P2_T19.2?Data</definedName>
    <definedName name="T19.2?Data" localSheetId="2">P1_T19.2?Data,P2_T19.2?Data</definedName>
    <definedName name="T19.2?Data" localSheetId="3">P1_T19.2?Data,P2_T19.2?Data</definedName>
    <definedName name="T19.2?Data" localSheetId="4">P1_T19.2?Data,P2_T19.2?Data</definedName>
    <definedName name="T19.2?Data" localSheetId="5">P1_T19.2?Data,P2_T19.2?Data</definedName>
    <definedName name="T19.2?Data" localSheetId="6">P1_T19.2?Data,P2_T19.2?Data</definedName>
    <definedName name="T19.2?Data" localSheetId="18">P1_T19.2?Data,P2_T19.2?Data</definedName>
    <definedName name="T19.2?Data" localSheetId="19">P1_T19.2?Data,P2_T19.2?Data</definedName>
    <definedName name="T19.2?Data">P1_T19.2?Data,P2_T19.2?Data</definedName>
    <definedName name="T19.2?Data_4">#N/A</definedName>
    <definedName name="T19?axis?R?ВРАС?" localSheetId="7">[70]НИОКР!#REF!</definedName>
    <definedName name="T19?axis?R?ВРАС?" localSheetId="8">[70]НИОКР!#REF!</definedName>
    <definedName name="T19?axis?R?ВРАС?" localSheetId="9">[71]НИОКР!#REF!</definedName>
    <definedName name="T19?axis?R?ВРАС?" localSheetId="10">[71]НИОКР!#REF!</definedName>
    <definedName name="T19?axis?R?ВРАС?" localSheetId="11">[70]НИОКР!#REF!</definedName>
    <definedName name="T19?axis?R?ВРАС?" localSheetId="12">[70]НИОКР!#REF!</definedName>
    <definedName name="T19?axis?R?ВРАС?" localSheetId="14">[70]НИОКР!#REF!</definedName>
    <definedName name="T19?axis?R?ВРАС?" localSheetId="6">[71]НИОКР!#REF!</definedName>
    <definedName name="T19?axis?R?ВРАС?" localSheetId="18">[70]НИОКР!#REF!</definedName>
    <definedName name="T19?axis?R?ВРАС?" localSheetId="19">[70]НИОКР!#REF!</definedName>
    <definedName name="T19?axis?R?ВРАС?">[70]НИОКР!#REF!</definedName>
    <definedName name="T19?axis?R?ДОГОВОР" localSheetId="9">'[46]19'!$E$8:$M$9,'[46]19'!$E$13:$M$14,'[46]19'!$E$18:$M$18,'[46]19'!$E$26:$M$27,'[46]19'!$E$22:$M$22</definedName>
    <definedName name="T19?axis?R?ДОГОВОР" localSheetId="10">'[46]19'!$E$8:$M$9,'[46]19'!$E$13:$M$14,'[46]19'!$E$18:$M$18,'[46]19'!$E$26:$M$27,'[46]19'!$E$22:$M$22</definedName>
    <definedName name="T19?axis?R?ДОГОВОР" localSheetId="6">'[46]19'!$E$8:$M$9,'[46]19'!$E$13:$M$14,'[46]19'!$E$18:$M$18,'[46]19'!$E$26:$M$27,'[46]19'!$E$22:$M$22</definedName>
    <definedName name="T19?axis?R?ДОГОВОР">'[44]19'!$E$8:$M$9,'[44]19'!$E$13:$M$14,'[44]19'!$E$18:$M$18,'[44]19'!$E$26:$M$27,'[44]19'!$E$22:$M$22</definedName>
    <definedName name="T19?axis?R?ДОГОВОР?" localSheetId="9">'[46]19'!$A$8:$A$9,'[46]19'!$A$13:$A$14,'[46]19'!$A$18,'[46]19'!$A$26:$A$27,'[46]19'!$A$22</definedName>
    <definedName name="T19?axis?R?ДОГОВОР?" localSheetId="10">'[46]19'!$A$8:$A$9,'[46]19'!$A$13:$A$14,'[46]19'!$A$18,'[46]19'!$A$26:$A$27,'[46]19'!$A$22</definedName>
    <definedName name="T19?axis?R?ДОГОВОР?" localSheetId="6">'[46]19'!$A$8:$A$9,'[46]19'!$A$13:$A$14,'[46]19'!$A$18,'[46]19'!$A$26:$A$27,'[46]19'!$A$22</definedName>
    <definedName name="T19?axis?R?ДОГОВОР?">'[44]19'!$A$8:$A$9,'[44]19'!$A$13:$A$14,'[44]19'!$A$18,'[44]19'!$A$26:$A$27,'[44]19'!$A$22</definedName>
    <definedName name="T19?axis?ПРД?БАЗ" localSheetId="9">'[46]19'!$J$6:$K$30,'[46]19'!$G$6:$H$30</definedName>
    <definedName name="T19?axis?ПРД?БАЗ" localSheetId="10">'[46]19'!$J$6:$K$30,'[46]19'!$G$6:$H$30</definedName>
    <definedName name="T19?axis?ПРД?БАЗ" localSheetId="6">'[46]19'!$J$6:$K$30,'[46]19'!$G$6:$H$30</definedName>
    <definedName name="T19?axis?ПРД?БАЗ">'[44]19'!$J$6:$K$30,'[44]19'!$G$6:$H$30</definedName>
    <definedName name="T19?axis?ПРД?ПРЕД" localSheetId="9">'[46]19'!$L$6:$M$30,'[46]19'!$E$6:$F$30</definedName>
    <definedName name="T19?axis?ПРД?ПРЕД" localSheetId="10">'[46]19'!$L$6:$M$30,'[46]19'!$E$6:$F$30</definedName>
    <definedName name="T19?axis?ПРД?ПРЕД" localSheetId="6">'[46]19'!$L$6:$M$30,'[46]19'!$E$6:$F$30</definedName>
    <definedName name="T19?axis?ПРД?ПРЕД">'[44]19'!$L$6:$M$30,'[44]19'!$E$6:$F$30</definedName>
    <definedName name="T19?axis?ПФ?ПЛАН" localSheetId="9">'[46]19'!$J$6:$J$30,'[46]19'!$E$6:$E$30,'[46]19'!$L$6:$L$30,'[46]19'!$G$6:$G$30</definedName>
    <definedName name="T19?axis?ПФ?ПЛАН" localSheetId="10">'[46]19'!$J$6:$J$30,'[46]19'!$E$6:$E$30,'[46]19'!$L$6:$L$30,'[46]19'!$G$6:$G$30</definedName>
    <definedName name="T19?axis?ПФ?ПЛАН" localSheetId="6">'[46]19'!$J$6:$J$30,'[46]19'!$E$6:$E$30,'[46]19'!$L$6:$L$30,'[46]19'!$G$6:$G$30</definedName>
    <definedName name="T19?axis?ПФ?ПЛАН">'[44]19'!$J$6:$J$30,'[44]19'!$E$6:$E$30,'[44]19'!$L$6:$L$30,'[44]19'!$G$6:$G$30</definedName>
    <definedName name="T19?axis?ПФ?ФАКТ" localSheetId="9">'[46]19'!$K$6:$K$30,'[46]19'!$F$6:$F$30,'[46]19'!$M$6:$M$30,'[46]19'!$H$6:$H$30</definedName>
    <definedName name="T19?axis?ПФ?ФАКТ" localSheetId="10">'[46]19'!$K$6:$K$30,'[46]19'!$F$6:$F$30,'[46]19'!$M$6:$M$30,'[46]19'!$H$6:$H$30</definedName>
    <definedName name="T19?axis?ПФ?ФАКТ" localSheetId="6">'[46]19'!$K$6:$K$30,'[46]19'!$F$6:$F$30,'[46]19'!$M$6:$M$30,'[46]19'!$H$6:$H$30</definedName>
    <definedName name="T19?axis?ПФ?ФАКТ">'[44]19'!$K$6:$K$30,'[44]19'!$F$6:$F$30,'[44]19'!$M$6:$M$30,'[44]19'!$H$6:$H$30</definedName>
    <definedName name="T19?Data" localSheetId="9">'[30]19'!$J$8:$M$16,'[30]19'!$C$8:$H$16</definedName>
    <definedName name="T19?Data" localSheetId="10">'[30]19'!$J$8:$M$16,'[30]19'!$C$8:$H$16</definedName>
    <definedName name="T19?Data" localSheetId="6">'[30]19'!$J$8:$M$16,'[30]19'!$C$8:$H$16</definedName>
    <definedName name="T19?Data">'[28]19'!$J$8:$M$16,'[28]19'!$C$8:$H$16</definedName>
    <definedName name="T19?item_ext?РОСТ" localSheetId="7">[70]НИОКР!#REF!</definedName>
    <definedName name="T19?item_ext?РОСТ" localSheetId="8">[70]НИОКР!#REF!</definedName>
    <definedName name="T19?item_ext?РОСТ" localSheetId="9">[71]НИОКР!#REF!</definedName>
    <definedName name="T19?item_ext?РОСТ" localSheetId="10">[71]НИОКР!#REF!</definedName>
    <definedName name="T19?item_ext?РОСТ" localSheetId="11">[70]НИОКР!#REF!</definedName>
    <definedName name="T19?item_ext?РОСТ" localSheetId="12">[70]НИОКР!#REF!</definedName>
    <definedName name="T19?item_ext?РОСТ" localSheetId="14">[70]НИОКР!#REF!</definedName>
    <definedName name="T19?item_ext?РОСТ" localSheetId="6">[71]НИОКР!#REF!</definedName>
    <definedName name="T19?item_ext?РОСТ" localSheetId="18">[70]НИОКР!#REF!</definedName>
    <definedName name="T19?item_ext?РОСТ" localSheetId="19">[70]НИОКР!#REF!</definedName>
    <definedName name="T19?item_ext?РОСТ">[70]НИОКР!#REF!</definedName>
    <definedName name="T19?L1" localSheetId="9">'[46]19'!$A$16:$M$16, '[46]19'!$A$11:$M$11, '[46]19'!$A$6:$M$6, '[46]19'!$A$20:$M$20, '[46]19'!$A$24:$M$24</definedName>
    <definedName name="T19?L1" localSheetId="10">'[46]19'!$A$16:$M$16, '[46]19'!$A$11:$M$11, '[46]19'!$A$6:$M$6, '[46]19'!$A$20:$M$20, '[46]19'!$A$24:$M$24</definedName>
    <definedName name="T19?L1" localSheetId="6">'[46]19'!$A$16:$M$16, '[46]19'!$A$11:$M$11, '[46]19'!$A$6:$M$6, '[46]19'!$A$20:$M$20, '[46]19'!$A$24:$M$24</definedName>
    <definedName name="T19?L1">'[44]19'!$A$16:$M$16, '[44]19'!$A$11:$M$11, '[44]19'!$A$6:$M$6, '[44]19'!$A$20:$M$20, '[44]19'!$A$24:$M$24</definedName>
    <definedName name="T19?L1.x" localSheetId="9">'[46]19'!$A$18:$M$18, '[46]19'!$A$13:$M$14, '[46]19'!$A$8:$M$9, '[46]19'!$A$22:$M$22, '[46]19'!$A$26:$M$27</definedName>
    <definedName name="T19?L1.x" localSheetId="10">'[46]19'!$A$18:$M$18, '[46]19'!$A$13:$M$14, '[46]19'!$A$8:$M$9, '[46]19'!$A$22:$M$22, '[46]19'!$A$26:$M$27</definedName>
    <definedName name="T19?L1.x" localSheetId="6">'[46]19'!$A$18:$M$18, '[46]19'!$A$13:$M$14, '[46]19'!$A$8:$M$9, '[46]19'!$A$22:$M$22, '[46]19'!$A$26:$M$27</definedName>
    <definedName name="T19?L1.x">'[44]19'!$A$18:$M$18, '[44]19'!$A$13:$M$14, '[44]19'!$A$8:$M$9, '[44]19'!$A$22:$M$22, '[44]19'!$A$26:$M$27</definedName>
    <definedName name="T19?Name" localSheetId="7">[70]НИОКР!#REF!</definedName>
    <definedName name="T19?Name" localSheetId="8">[70]НИОКР!#REF!</definedName>
    <definedName name="T19?Name" localSheetId="9">[71]НИОКР!#REF!</definedName>
    <definedName name="T19?Name" localSheetId="10">[71]НИОКР!#REF!</definedName>
    <definedName name="T19?Name" localSheetId="11">[70]НИОКР!#REF!</definedName>
    <definedName name="T19?Name" localSheetId="12">[70]НИОКР!#REF!</definedName>
    <definedName name="T19?Name" localSheetId="14">[70]НИОКР!#REF!</definedName>
    <definedName name="T19?Name" localSheetId="6">[71]НИОКР!#REF!</definedName>
    <definedName name="T19?Name" localSheetId="18">[70]НИОКР!#REF!</definedName>
    <definedName name="T19?Name" localSheetId="19">[70]НИОКР!#REF!</definedName>
    <definedName name="T19?Name">[70]НИОКР!#REF!</definedName>
    <definedName name="T19?unit?ПРЦ" localSheetId="8">[70]НИОКР!#REF!</definedName>
    <definedName name="T19?unit?ПРЦ" localSheetId="9">[71]НИОКР!#REF!</definedName>
    <definedName name="T19?unit?ПРЦ" localSheetId="10">[71]НИОКР!#REF!</definedName>
    <definedName name="T19?unit?ПРЦ" localSheetId="11">[70]НИОКР!#REF!</definedName>
    <definedName name="T19?unit?ПРЦ" localSheetId="12">[70]НИОКР!#REF!</definedName>
    <definedName name="T19?unit?ПРЦ" localSheetId="14">[70]НИОКР!#REF!</definedName>
    <definedName name="T19?unit?ПРЦ" localSheetId="6">[71]НИОКР!#REF!</definedName>
    <definedName name="T19?unit?ПРЦ">[70]НИОКР!#REF!</definedName>
    <definedName name="T19_Copy" localSheetId="8">[70]НИОКР!#REF!</definedName>
    <definedName name="T19_Copy" localSheetId="9">[71]НИОКР!#REF!</definedName>
    <definedName name="T19_Copy" localSheetId="10">[71]НИОКР!#REF!</definedName>
    <definedName name="T19_Copy" localSheetId="11">[70]НИОКР!#REF!</definedName>
    <definedName name="T19_Copy" localSheetId="12">[70]НИОКР!#REF!</definedName>
    <definedName name="T19_Copy" localSheetId="14">[70]НИОКР!#REF!</definedName>
    <definedName name="T19_Copy" localSheetId="6">[71]НИОКР!#REF!</definedName>
    <definedName name="T19_Copy">[70]НИОКР!#REF!</definedName>
    <definedName name="T19_Copy2" localSheetId="8">[70]НИОКР!#REF!</definedName>
    <definedName name="T19_Copy2" localSheetId="9">[71]НИОКР!#REF!</definedName>
    <definedName name="T19_Copy2" localSheetId="10">[71]НИОКР!#REF!</definedName>
    <definedName name="T19_Copy2" localSheetId="11">[70]НИОКР!#REF!</definedName>
    <definedName name="T19_Copy2" localSheetId="12">[70]НИОКР!#REF!</definedName>
    <definedName name="T19_Copy2" localSheetId="14">[70]НИОКР!#REF!</definedName>
    <definedName name="T19_Copy2" localSheetId="6">[71]НИОКР!#REF!</definedName>
    <definedName name="T19_Copy2">[70]НИОКР!#REF!</definedName>
    <definedName name="T19_Protection" localSheetId="9">'[30]19'!$E$13:$H$13,'[30]19'!$E$15:$H$15,'[30]19'!$J$8:$M$11,'[30]19'!$J$13:$M$13,'[30]19'!$J$15:$M$15,'[30]19'!$E$4:$H$4,'[30]19'!$J$4:$M$4,'[30]19'!$E$8:$H$11</definedName>
    <definedName name="T19_Protection" localSheetId="10">'[30]19'!$E$13:$H$13,'[30]19'!$E$15:$H$15,'[30]19'!$J$8:$M$11,'[30]19'!$J$13:$M$13,'[30]19'!$J$15:$M$15,'[30]19'!$E$4:$H$4,'[30]19'!$J$4:$M$4,'[30]19'!$E$8:$H$11</definedName>
    <definedName name="T19_Protection" localSheetId="6">'[30]19'!$E$13:$H$13,'[30]19'!$E$15:$H$15,'[30]19'!$J$8:$M$11,'[30]19'!$J$13:$M$13,'[30]19'!$J$15:$M$15,'[30]19'!$E$4:$H$4,'[30]19'!$J$4:$M$4,'[30]19'!$E$8:$H$11</definedName>
    <definedName name="T19_Protection">'[28]19'!$E$13:$H$13,'[28]19'!$E$15:$H$15,'[28]19'!$J$8:$M$11,'[28]19'!$J$13:$M$13,'[28]19'!$J$15:$M$15,'[28]19'!$E$4:$H$4,'[28]19'!$J$4:$M$4,'[28]19'!$E$8:$H$11</definedName>
    <definedName name="T2.1?Data">#N/A</definedName>
    <definedName name="T2.1?Protection" localSheetId="7">'5.1 I ПР i'!P6_T2.1?Protection</definedName>
    <definedName name="T2.1?Protection" localSheetId="8">'5.2 II НР i'!P6_T2.1?Protection</definedName>
    <definedName name="T2.1?Protection" localSheetId="9">[12]!P6_T2.1?Protection</definedName>
    <definedName name="T2.1?Protection" localSheetId="10">[12]!P6_T2.1?Protection</definedName>
    <definedName name="T2.1?Protection" localSheetId="11">#N/A</definedName>
    <definedName name="T2.1?Protection" localSheetId="12">#N/A</definedName>
    <definedName name="T2.1?Protection" localSheetId="16">#N/A</definedName>
    <definedName name="T2.1?Protection" localSheetId="1">'Пр 1. Смета НВВ i'!P6_T2.1?Protection</definedName>
    <definedName name="T2.1?Protection" localSheetId="2">'Пр 2. (ПАО ФСК)'!P6_T2.1?Protection</definedName>
    <definedName name="T2.1?Protection" localSheetId="3">'Пр 3. Аренда'!P6_T2.1?Protection</definedName>
    <definedName name="T2.1?Protection" localSheetId="4">'Пр 3.1 Отчет Аренда'!P6_T2.1?Protection</definedName>
    <definedName name="T2.1?Protection" localSheetId="5">'Пр 4. Амортизация'!P6_T2.1?Protection</definedName>
    <definedName name="T2.1?Protection" localSheetId="6">[12]!P6_T2.1?Protection</definedName>
    <definedName name="T2.1?Protection" localSheetId="18">'Пр 5.3.5 В i корр ИП'!P6_T2.1?Protection</definedName>
    <definedName name="T2.1?Protection" localSheetId="19">'Пр 5.3.6 IV КНК i-2'!P6_T2.1?Protection</definedName>
    <definedName name="T2.1?Protection">P6_T2.1?Protection</definedName>
    <definedName name="T2.1?Protection_4">"'рт-передача'!p6_t2.1?protection"</definedName>
    <definedName name="T2.1_DiapProt" localSheetId="9">'[47]2007 (Min)'!$G$47:$H$47,'[47]2007 (Min)'!$K$44:$L$44,'[47]2007 (Min)'!$K$47:$L$47,'[47]2007 (Min)'!$O$44:$P$44,'[47]2007 (Min)'!$O$47:$P$47</definedName>
    <definedName name="T2.1_DiapProt" localSheetId="10">'[47]2007 (Min)'!$G$47:$H$47,'[47]2007 (Min)'!$K$44:$L$44,'[47]2007 (Min)'!$K$47:$L$47,'[47]2007 (Min)'!$O$44:$P$44,'[47]2007 (Min)'!$O$47:$P$47</definedName>
    <definedName name="T2.1_DiapProt" localSheetId="6">'[47]2007 (Min)'!$G$47:$H$47,'[47]2007 (Min)'!$K$44:$L$44,'[47]2007 (Min)'!$K$47:$L$47,'[47]2007 (Min)'!$O$44:$P$44,'[47]2007 (Min)'!$O$47:$P$47</definedName>
    <definedName name="T2.1_DiapProt">'[46]2007 (Min)'!$G$47:$H$47,'[46]2007 (Min)'!$K$44:$L$44,'[46]2007 (Min)'!$K$47:$L$47,'[46]2007 (Min)'!$O$44:$P$44,'[46]2007 (Min)'!$O$47:$P$47</definedName>
    <definedName name="T2.1_Protect" localSheetId="8">P4_T2.1_Protect,P5_T2.1_Protect,P6_T2.1_Protect,P7_T2.1_Protect</definedName>
    <definedName name="T2.1_Protect" localSheetId="11">P4_T2.1_Protect,P5_T2.1_Protect,P6_T2.1_Protect,P7_T2.1_Protect</definedName>
    <definedName name="T2.1_Protect" localSheetId="12">P4_T2.1_Protect,P5_T2.1_Protect,P6_T2.1_Protect,P7_T2.1_Protect</definedName>
    <definedName name="T2.1_Protect" localSheetId="14">P4_T2.1_Protect,P5_T2.1_Protect,P6_T2.1_Protect,P7_T2.1_Protect</definedName>
    <definedName name="T2.1_Protect" localSheetId="2">P4_T2.1_Protect,P5_T2.1_Protect,P6_T2.1_Protect,P7_T2.1_Protect</definedName>
    <definedName name="T2.1_Protect" localSheetId="3">P4_T2.1_Protect,P5_T2.1_Protect,P6_T2.1_Protect,P7_T2.1_Protect</definedName>
    <definedName name="T2.1_Protect" localSheetId="4">P4_T2.1_Protect,P5_T2.1_Protect,P6_T2.1_Protect,P7_T2.1_Protect</definedName>
    <definedName name="T2.1_Protect" localSheetId="5">P4_T2.1_Protect,P5_T2.1_Protect,P6_T2.1_Protect,P7_T2.1_Protect</definedName>
    <definedName name="T2.1_Protect" localSheetId="6">P4_T2.1_Protect,P5_T2.1_Protect,P6_T2.1_Protect,P7_T2.1_Protect</definedName>
    <definedName name="T2.1_Protect">P4_T2.1_Protect,P5_T2.1_Protect,P6_T2.1_Protect,P7_T2.1_Protect</definedName>
    <definedName name="T2.2?Protection" localSheetId="7">P3_T2.2?Protection,P4_T2.2?Protection</definedName>
    <definedName name="T2.2?Protection" localSheetId="9">'5.3 III. В i'!P3_T2.2?Protection,'5.3 III. В i'!P4_T2.2?Protection</definedName>
    <definedName name="T2.2?Protection" localSheetId="10">'5.3.1.  КПР'!P3_T2.2?Protection,'5.3.1.  КПР'!P4_T2.2?Protection</definedName>
    <definedName name="T2.2?Protection" localSheetId="11">[0]!P3_T2.2?Protection,[0]!P4_T2.2?Protection</definedName>
    <definedName name="T2.2?Protection" localSheetId="12">[0]!P3_T2.2?Protection,[0]!P4_T2.2?Protection</definedName>
    <definedName name="T2.2?Protection" localSheetId="16">P3_T2.2?Protection,P4_T2.2?Protection</definedName>
    <definedName name="T2.2?Protection" localSheetId="6">'Пр 5. НВВ i'!P3_T2.2?Protection,'Пр 5. НВВ i'!P4_T2.2?Protection</definedName>
    <definedName name="T2.2?Protection" localSheetId="18">P3_T2.2?Protection,P4_T2.2?Protection</definedName>
    <definedName name="T2.2?Protection" localSheetId="19">P3_T2.2?Protection,P4_T2.2?Protection</definedName>
    <definedName name="T2.2?Protection">P3_T2.2?Protection,P4_T2.2?Protection</definedName>
    <definedName name="T2.2_DiapProt" localSheetId="7">'[46]2007 (Max)'!$G$28,P1_T2.2_DiapProt</definedName>
    <definedName name="T2.2_DiapProt" localSheetId="9">'[47]2007 (Max)'!$G$28,'5.3 III. В i'!P1_T2.2_DiapProt</definedName>
    <definedName name="T2.2_DiapProt" localSheetId="10">'[47]2007 (Max)'!$G$28,'5.3.1.  КПР'!P1_T2.2_DiapProt</definedName>
    <definedName name="T2.2_DiapProt" localSheetId="11">'[46]2007 (Max)'!$G$28,[0]!P1_T2.2_DiapProt</definedName>
    <definedName name="T2.2_DiapProt" localSheetId="12">'[46]2007 (Max)'!$G$28,[0]!P1_T2.2_DiapProt</definedName>
    <definedName name="T2.2_DiapProt" localSheetId="16">'[46]2007 (Max)'!$G$28,P1_T2.2_DiapProt</definedName>
    <definedName name="T2.2_DiapProt" localSheetId="6">'[47]2007 (Max)'!$G$28,'Пр 5. НВВ i'!P1_T2.2_DiapProt</definedName>
    <definedName name="T2.2_DiapProt" localSheetId="18">'[46]2007 (Max)'!$G$28,P1_T2.2_DiapProt</definedName>
    <definedName name="T2.2_DiapProt" localSheetId="19">'[46]2007 (Max)'!$G$28,P1_T2.2_DiapProt</definedName>
    <definedName name="T2.2_DiapProt">'[46]2007 (Max)'!$G$28,P1_T2.2_DiapProt</definedName>
    <definedName name="T2.3_Protect" localSheetId="9">'[44]2.3'!$F$30:$G$34,'[44]2.3'!$H$24:$K$28</definedName>
    <definedName name="T2.3_Protect" localSheetId="10">'[44]2.3'!$F$30:$G$34,'[44]2.3'!$H$24:$K$28</definedName>
    <definedName name="T2.3_Protect" localSheetId="6">'[44]2.3'!$F$30:$G$34,'[44]2.3'!$H$24:$K$28</definedName>
    <definedName name="T2.3_Protect">'[45]2.3'!$F$30:$G$34,'[45]2.3'!$H$24:$K$28</definedName>
    <definedName name="T2?axis?C?РЕШ" localSheetId="7">#REF!,#REF!,#REF!,#REF!,#REF!,#REF!</definedName>
    <definedName name="T2?axis?C?РЕШ" localSheetId="8">#REF!,#REF!,#REF!,#REF!,#REF!,#REF!</definedName>
    <definedName name="T2?axis?C?РЕШ" localSheetId="9">#REF!,#REF!,#REF!,#REF!,#REF!,#REF!</definedName>
    <definedName name="T2?axis?C?РЕШ" localSheetId="10">#REF!,#REF!,#REF!,#REF!,#REF!,#REF!</definedName>
    <definedName name="T2?axis?C?РЕШ" localSheetId="11">#REF!,#REF!,#REF!,#REF!,#REF!,#REF!</definedName>
    <definedName name="T2?axis?C?РЕШ" localSheetId="12">#REF!,#REF!,#REF!,#REF!,#REF!,#REF!</definedName>
    <definedName name="T2?axis?C?РЕШ" localSheetId="14">#REF!,#REF!,#REF!,#REF!,#REF!,#REF!</definedName>
    <definedName name="T2?axis?C?РЕШ" localSheetId="16">#REF!,#REF!,#REF!,#REF!,#REF!,#REF!</definedName>
    <definedName name="T2?axis?C?РЕШ" localSheetId="6">#REF!,#REF!,#REF!,#REF!,#REF!,#REF!</definedName>
    <definedName name="T2?axis?C?РЕШ" localSheetId="18">#REF!,#REF!,#REF!,#REF!,#REF!,#REF!</definedName>
    <definedName name="T2?axis?C?РЕШ" localSheetId="19">#REF!,#REF!,#REF!,#REF!,#REF!,#REF!</definedName>
    <definedName name="T2?axis?C?РЕШ">#REF!,#REF!,#REF!,#REF!,#REF!,#REF!</definedName>
    <definedName name="T2?axis?C?РЕШ?" localSheetId="7">#REF!,#REF!</definedName>
    <definedName name="T2?axis?C?РЕШ?" localSheetId="8">#REF!,#REF!</definedName>
    <definedName name="T2?axis?C?РЕШ?" localSheetId="9">#REF!,#REF!</definedName>
    <definedName name="T2?axis?C?РЕШ?" localSheetId="10">#REF!,#REF!</definedName>
    <definedName name="T2?axis?C?РЕШ?" localSheetId="11">#REF!,#REF!</definedName>
    <definedName name="T2?axis?C?РЕШ?" localSheetId="12">#REF!,#REF!</definedName>
    <definedName name="T2?axis?C?РЕШ?" localSheetId="14">#REF!,#REF!</definedName>
    <definedName name="T2?axis?C?РЕШ?" localSheetId="16">#REF!,#REF!</definedName>
    <definedName name="T2?axis?C?РЕШ?" localSheetId="6">#REF!,#REF!</definedName>
    <definedName name="T2?axis?C?РЕШ?" localSheetId="18">#REF!,#REF!</definedName>
    <definedName name="T2?axis?C?РЕШ?" localSheetId="19">#REF!,#REF!</definedName>
    <definedName name="T2?axis?C?РЕШ?">#REF!,#REF!</definedName>
    <definedName name="T2?axis?R?ОРГ" localSheetId="7">#REF!</definedName>
    <definedName name="T2?axis?R?ОРГ" localSheetId="8">#REF!</definedName>
    <definedName name="T2?axis?R?ОРГ" localSheetId="9">#REF!</definedName>
    <definedName name="T2?axis?R?ОРГ" localSheetId="10">#REF!</definedName>
    <definedName name="T2?axis?R?ОРГ" localSheetId="11">#REF!</definedName>
    <definedName name="T2?axis?R?ОРГ" localSheetId="12">#REF!</definedName>
    <definedName name="T2?axis?R?ОРГ" localSheetId="14">#REF!</definedName>
    <definedName name="T2?axis?R?ОРГ" localSheetId="16">#REF!</definedName>
    <definedName name="T2?axis?R?ОРГ" localSheetId="6">#REF!</definedName>
    <definedName name="T2?axis?R?ОРГ" localSheetId="18">#REF!</definedName>
    <definedName name="T2?axis?R?ОРГ" localSheetId="19">#REF!</definedName>
    <definedName name="T2?axis?R?ОРГ">#REF!</definedName>
    <definedName name="T2?axis?R?ОРГ?" localSheetId="7">#REF!</definedName>
    <definedName name="T2?axis?R?ОРГ?" localSheetId="8">#REF!</definedName>
    <definedName name="T2?axis?R?ОРГ?" localSheetId="9">#REF!</definedName>
    <definedName name="T2?axis?R?ОРГ?" localSheetId="10">#REF!</definedName>
    <definedName name="T2?axis?R?ОРГ?" localSheetId="11">#REF!</definedName>
    <definedName name="T2?axis?R?ОРГ?" localSheetId="12">#REF!</definedName>
    <definedName name="T2?axis?R?ОРГ?" localSheetId="14">#REF!</definedName>
    <definedName name="T2?axis?R?ОРГ?" localSheetId="16">#REF!</definedName>
    <definedName name="T2?axis?R?ОРГ?" localSheetId="6">#REF!</definedName>
    <definedName name="T2?axis?R?ОРГ?" localSheetId="18">#REF!</definedName>
    <definedName name="T2?axis?R?ОРГ?" localSheetId="19">#REF!</definedName>
    <definedName name="T2?axis?R?ОРГ?">#REF!</definedName>
    <definedName name="T2?axis?ПРД?БАЗ" localSheetId="9">'[46]2'!$I$6:$J$19,'[46]2'!$F$6:$G$19</definedName>
    <definedName name="T2?axis?ПРД?БАЗ" localSheetId="10">'[46]2'!$I$6:$J$19,'[46]2'!$F$6:$G$19</definedName>
    <definedName name="T2?axis?ПРД?БАЗ" localSheetId="6">'[46]2'!$I$6:$J$19,'[46]2'!$F$6:$G$19</definedName>
    <definedName name="T2?axis?ПРД?БАЗ">'[44]2'!$I$6:$J$19,'[44]2'!$F$6:$G$19</definedName>
    <definedName name="T2?axis?ПРД?ПРЕД" localSheetId="9">'[46]2'!$K$6:$L$19,'[46]2'!$D$6:$E$19</definedName>
    <definedName name="T2?axis?ПРД?ПРЕД" localSheetId="10">'[46]2'!$K$6:$L$19,'[46]2'!$D$6:$E$19</definedName>
    <definedName name="T2?axis?ПРД?ПРЕД" localSheetId="6">'[46]2'!$K$6:$L$19,'[46]2'!$D$6:$E$19</definedName>
    <definedName name="T2?axis?ПРД?ПРЕД">'[44]2'!$K$6:$L$19,'[44]2'!$D$6:$E$19</definedName>
    <definedName name="T2?axis?ПРД?РЕГ" localSheetId="7">#REF!</definedName>
    <definedName name="T2?axis?ПРД?РЕГ" localSheetId="8">#REF!</definedName>
    <definedName name="T2?axis?ПРД?РЕГ" localSheetId="11">#REF!</definedName>
    <definedName name="T2?axis?ПРД?РЕГ" localSheetId="12">#REF!</definedName>
    <definedName name="T2?axis?ПРД?РЕГ" localSheetId="14">#REF!</definedName>
    <definedName name="T2?axis?ПРД?РЕГ" localSheetId="16">#REF!</definedName>
    <definedName name="T2?axis?ПРД?РЕГ" localSheetId="1">#REF!</definedName>
    <definedName name="T2?axis?ПРД?РЕГ" localSheetId="2">#REF!</definedName>
    <definedName name="T2?axis?ПРД?РЕГ" localSheetId="3">#REF!</definedName>
    <definedName name="T2?axis?ПРД?РЕГ" localSheetId="4">#REF!</definedName>
    <definedName name="T2?axis?ПРД?РЕГ" localSheetId="5">#REF!</definedName>
    <definedName name="T2?axis?ПРД?РЕГ" localSheetId="6">#REF!</definedName>
    <definedName name="T2?axis?ПРД?РЕГ" localSheetId="18">#REF!</definedName>
    <definedName name="T2?axis?ПРД?РЕГ" localSheetId="19">#REF!</definedName>
    <definedName name="T2?axis?ПРД?РЕГ">#REF!</definedName>
    <definedName name="T2?axis?ПРД2?2005" localSheetId="7">#REF!,#REF!</definedName>
    <definedName name="T2?axis?ПРД2?2005" localSheetId="8">#REF!,#REF!</definedName>
    <definedName name="T2?axis?ПРД2?2005" localSheetId="9">#REF!,#REF!</definedName>
    <definedName name="T2?axis?ПРД2?2005" localSheetId="10">#REF!,#REF!</definedName>
    <definedName name="T2?axis?ПРД2?2005" localSheetId="11">#REF!,#REF!</definedName>
    <definedName name="T2?axis?ПРД2?2005" localSheetId="12">#REF!,#REF!</definedName>
    <definedName name="T2?axis?ПРД2?2005" localSheetId="14">#REF!,#REF!</definedName>
    <definedName name="T2?axis?ПРД2?2005" localSheetId="16">#REF!,#REF!</definedName>
    <definedName name="T2?axis?ПРД2?2005" localSheetId="6">#REF!,#REF!</definedName>
    <definedName name="T2?axis?ПРД2?2005" localSheetId="18">#REF!,#REF!</definedName>
    <definedName name="T2?axis?ПРД2?2005" localSheetId="19">#REF!,#REF!</definedName>
    <definedName name="T2?axis?ПРД2?2005">#REF!,#REF!</definedName>
    <definedName name="T2?axis?ПРД2?2006" localSheetId="7">#REF!,#REF!</definedName>
    <definedName name="T2?axis?ПРД2?2006" localSheetId="8">#REF!,#REF!</definedName>
    <definedName name="T2?axis?ПРД2?2006" localSheetId="9">#REF!,#REF!</definedName>
    <definedName name="T2?axis?ПРД2?2006" localSheetId="10">#REF!,#REF!</definedName>
    <definedName name="T2?axis?ПРД2?2006" localSheetId="11">#REF!,#REF!</definedName>
    <definedName name="T2?axis?ПРД2?2006" localSheetId="12">#REF!,#REF!</definedName>
    <definedName name="T2?axis?ПРД2?2006" localSheetId="14">#REF!,#REF!</definedName>
    <definedName name="T2?axis?ПРД2?2006" localSheetId="16">#REF!,#REF!</definedName>
    <definedName name="T2?axis?ПРД2?2006" localSheetId="6">#REF!,#REF!</definedName>
    <definedName name="T2?axis?ПРД2?2006" localSheetId="18">#REF!,#REF!</definedName>
    <definedName name="T2?axis?ПРД2?2006" localSheetId="19">#REF!,#REF!</definedName>
    <definedName name="T2?axis?ПРД2?2006">#REF!,#REF!</definedName>
    <definedName name="T2?axis?ПФ?ПЛАН" localSheetId="9">'[46]2'!$I$6:$I$19,'[46]2'!$D$6:$D$19,'[46]2'!$K$6:$K$19,'[46]2'!$F$6:$F$19</definedName>
    <definedName name="T2?axis?ПФ?ПЛАН" localSheetId="10">'[46]2'!$I$6:$I$19,'[46]2'!$D$6:$D$19,'[46]2'!$K$6:$K$19,'[46]2'!$F$6:$F$19</definedName>
    <definedName name="T2?axis?ПФ?ПЛАН" localSheetId="6">'[46]2'!$I$6:$I$19,'[46]2'!$D$6:$D$19,'[46]2'!$K$6:$K$19,'[46]2'!$F$6:$F$19</definedName>
    <definedName name="T2?axis?ПФ?ПЛАН">'[44]2'!$I$6:$I$19,'[44]2'!$D$6:$D$19,'[44]2'!$K$6:$K$19,'[44]2'!$F$6:$F$19</definedName>
    <definedName name="T2?axis?ПФ?ФАКТ" localSheetId="9">'[46]2'!$J$6:$J$19,'[46]2'!$E$6:$E$19,'[46]2'!$L$6:$L$19,'[46]2'!$G$6:$G$19</definedName>
    <definedName name="T2?axis?ПФ?ФАКТ" localSheetId="10">'[46]2'!$J$6:$J$19,'[46]2'!$E$6:$E$19,'[46]2'!$L$6:$L$19,'[46]2'!$G$6:$G$19</definedName>
    <definedName name="T2?axis?ПФ?ФАКТ" localSheetId="6">'[46]2'!$J$6:$J$19,'[46]2'!$E$6:$E$19,'[46]2'!$L$6:$L$19,'[46]2'!$G$6:$G$19</definedName>
    <definedName name="T2?axis?ПФ?ФАКТ">'[44]2'!$J$6:$J$19,'[44]2'!$E$6:$E$19,'[44]2'!$L$6:$L$19,'[44]2'!$G$6:$G$19</definedName>
    <definedName name="T2?Data" localSheetId="7">#REF!</definedName>
    <definedName name="T2?Data" localSheetId="8">#REF!</definedName>
    <definedName name="T2?Data" localSheetId="11">#REF!</definedName>
    <definedName name="T2?Data" localSheetId="12">#REF!</definedName>
    <definedName name="T2?Data" localSheetId="14">#REF!</definedName>
    <definedName name="T2?Data" localSheetId="16">#REF!</definedName>
    <definedName name="T2?Data" localSheetId="2">#REF!</definedName>
    <definedName name="T2?Data" localSheetId="5">#REF!</definedName>
    <definedName name="T2?Data" localSheetId="6">#REF!</definedName>
    <definedName name="T2?Data" localSheetId="18">#REF!</definedName>
    <definedName name="T2?Data" localSheetId="19">#REF!</definedName>
    <definedName name="T2?Data">#REF!</definedName>
    <definedName name="T2?item_ext?РОСТ" localSheetId="7">#REF!</definedName>
    <definedName name="T2?item_ext?РОСТ" localSheetId="8">#REF!</definedName>
    <definedName name="T2?item_ext?РОСТ" localSheetId="11">#REF!</definedName>
    <definedName name="T2?item_ext?РОСТ" localSheetId="12">#REF!</definedName>
    <definedName name="T2?item_ext?РОСТ" localSheetId="14">#REF!</definedName>
    <definedName name="T2?item_ext?РОСТ" localSheetId="16">#REF!</definedName>
    <definedName name="T2?item_ext?РОСТ" localSheetId="2">#REF!</definedName>
    <definedName name="T2?item_ext?РОСТ" localSheetId="5">#REF!</definedName>
    <definedName name="T2?item_ext?РОСТ" localSheetId="6">#REF!</definedName>
    <definedName name="T2?item_ext?РОСТ" localSheetId="18">#REF!</definedName>
    <definedName name="T2?item_ext?РОСТ" localSheetId="19">#REF!</definedName>
    <definedName name="T2?item_ext?РОСТ">#REF!</definedName>
    <definedName name="T2?L1" localSheetId="7">#REF!</definedName>
    <definedName name="T2?L1" localSheetId="8">#REF!</definedName>
    <definedName name="T2?L1" localSheetId="11">#REF!</definedName>
    <definedName name="T2?L1" localSheetId="12">#REF!</definedName>
    <definedName name="T2?L1" localSheetId="14">#REF!</definedName>
    <definedName name="T2?L1" localSheetId="16">#REF!</definedName>
    <definedName name="T2?L1" localSheetId="2">#REF!</definedName>
    <definedName name="T2?L1" localSheetId="5">#REF!</definedName>
    <definedName name="T2?L1" localSheetId="6">#REF!</definedName>
    <definedName name="T2?L1" localSheetId="18">#REF!</definedName>
    <definedName name="T2?L1" localSheetId="19">#REF!</definedName>
    <definedName name="T2?L1">#REF!</definedName>
    <definedName name="T2?L1.1.1" localSheetId="7">#REF!,#REF!</definedName>
    <definedName name="T2?L1.1.1" localSheetId="8">#REF!,#REF!</definedName>
    <definedName name="T2?L1.1.1" localSheetId="9">#REF!,#REF!</definedName>
    <definedName name="T2?L1.1.1" localSheetId="10">#REF!,#REF!</definedName>
    <definedName name="T2?L1.1.1" localSheetId="11">#REF!,#REF!</definedName>
    <definedName name="T2?L1.1.1" localSheetId="12">#REF!,#REF!</definedName>
    <definedName name="T2?L1.1.1" localSheetId="14">#REF!,#REF!</definedName>
    <definedName name="T2?L1.1.1" localSheetId="16">#REF!,#REF!</definedName>
    <definedName name="T2?L1.1.1" localSheetId="6">#REF!,#REF!</definedName>
    <definedName name="T2?L1.1.1" localSheetId="18">#REF!,#REF!</definedName>
    <definedName name="T2?L1.1.1" localSheetId="19">#REF!,#REF!</definedName>
    <definedName name="T2?L1.1.1">#REF!,#REF!</definedName>
    <definedName name="T2?L1.1.1.1" localSheetId="7">#REF!,#REF!</definedName>
    <definedName name="T2?L1.1.1.1" localSheetId="8">#REF!,#REF!</definedName>
    <definedName name="T2?L1.1.1.1" localSheetId="9">#REF!,#REF!</definedName>
    <definedName name="T2?L1.1.1.1" localSheetId="10">#REF!,#REF!</definedName>
    <definedName name="T2?L1.1.1.1" localSheetId="11">#REF!,#REF!</definedName>
    <definedName name="T2?L1.1.1.1" localSheetId="12">#REF!,#REF!</definedName>
    <definedName name="T2?L1.1.1.1" localSheetId="14">#REF!,#REF!</definedName>
    <definedName name="T2?L1.1.1.1" localSheetId="16">#REF!,#REF!</definedName>
    <definedName name="T2?L1.1.1.1" localSheetId="6">#REF!,#REF!</definedName>
    <definedName name="T2?L1.1.1.1" localSheetId="18">#REF!,#REF!</definedName>
    <definedName name="T2?L1.1.1.1" localSheetId="19">#REF!,#REF!</definedName>
    <definedName name="T2?L1.1.1.1">#REF!,#REF!</definedName>
    <definedName name="T2?L1.1.2" localSheetId="7">#REF!,#REF!</definedName>
    <definedName name="T2?L1.1.2" localSheetId="8">#REF!,#REF!</definedName>
    <definedName name="T2?L1.1.2" localSheetId="9">#REF!,#REF!</definedName>
    <definedName name="T2?L1.1.2" localSheetId="10">#REF!,#REF!</definedName>
    <definedName name="T2?L1.1.2" localSheetId="11">#REF!,#REF!</definedName>
    <definedName name="T2?L1.1.2" localSheetId="12">#REF!,#REF!</definedName>
    <definedName name="T2?L1.1.2" localSheetId="14">#REF!,#REF!</definedName>
    <definedName name="T2?L1.1.2" localSheetId="16">#REF!,#REF!</definedName>
    <definedName name="T2?L1.1.2" localSheetId="6">#REF!,#REF!</definedName>
    <definedName name="T2?L1.1.2" localSheetId="18">#REF!,#REF!</definedName>
    <definedName name="T2?L1.1.2" localSheetId="19">#REF!,#REF!</definedName>
    <definedName name="T2?L1.1.2">#REF!,#REF!</definedName>
    <definedName name="T2?L1.1.2.1" localSheetId="7">#REF!,#REF!</definedName>
    <definedName name="T2?L1.1.2.1" localSheetId="8">#REF!,#REF!</definedName>
    <definedName name="T2?L1.1.2.1" localSheetId="11">#REF!,#REF!</definedName>
    <definedName name="T2?L1.1.2.1" localSheetId="12">#REF!,#REF!</definedName>
    <definedName name="T2?L1.1.2.1" localSheetId="14">#REF!,#REF!</definedName>
    <definedName name="T2?L1.1.2.1" localSheetId="16">#REF!,#REF!</definedName>
    <definedName name="T2?L1.1.2.1" localSheetId="6">#REF!,#REF!</definedName>
    <definedName name="T2?L1.1.2.1" localSheetId="18">#REF!,#REF!</definedName>
    <definedName name="T2?L1.1.2.1" localSheetId="19">#REF!,#REF!</definedName>
    <definedName name="T2?L1.1.2.1">#REF!,#REF!</definedName>
    <definedName name="T2?L1.1.3" localSheetId="7">#REF!,#REF!</definedName>
    <definedName name="T2?L1.1.3" localSheetId="8">#REF!,#REF!</definedName>
    <definedName name="T2?L1.1.3" localSheetId="11">#REF!,#REF!</definedName>
    <definedName name="T2?L1.1.3" localSheetId="12">#REF!,#REF!</definedName>
    <definedName name="T2?L1.1.3" localSheetId="14">#REF!,#REF!</definedName>
    <definedName name="T2?L1.1.3" localSheetId="16">#REF!,#REF!</definedName>
    <definedName name="T2?L1.1.3" localSheetId="6">#REF!,#REF!</definedName>
    <definedName name="T2?L1.1.3" localSheetId="18">#REF!,#REF!</definedName>
    <definedName name="T2?L1.1.3" localSheetId="19">#REF!,#REF!</definedName>
    <definedName name="T2?L1.1.3">#REF!,#REF!</definedName>
    <definedName name="T2?L1.1.3.1" localSheetId="7">#REF!,#REF!</definedName>
    <definedName name="T2?L1.1.3.1" localSheetId="8">#REF!,#REF!</definedName>
    <definedName name="T2?L1.1.3.1" localSheetId="11">#REF!,#REF!</definedName>
    <definedName name="T2?L1.1.3.1" localSheetId="12">#REF!,#REF!</definedName>
    <definedName name="T2?L1.1.3.1" localSheetId="14">#REF!,#REF!</definedName>
    <definedName name="T2?L1.1.3.1" localSheetId="16">#REF!,#REF!</definedName>
    <definedName name="T2?L1.1.3.1" localSheetId="6">#REF!,#REF!</definedName>
    <definedName name="T2?L1.1.3.1" localSheetId="18">#REF!,#REF!</definedName>
    <definedName name="T2?L1.1.3.1" localSheetId="19">#REF!,#REF!</definedName>
    <definedName name="T2?L1.1.3.1">#REF!,#REF!</definedName>
    <definedName name="T2?L1.1.3.10" localSheetId="7">#REF!,#REF!</definedName>
    <definedName name="T2?L1.1.3.10" localSheetId="8">#REF!,#REF!</definedName>
    <definedName name="T2?L1.1.3.10" localSheetId="11">#REF!,#REF!</definedName>
    <definedName name="T2?L1.1.3.10" localSheetId="12">#REF!,#REF!</definedName>
    <definedName name="T2?L1.1.3.10" localSheetId="14">#REF!,#REF!</definedName>
    <definedName name="T2?L1.1.3.10" localSheetId="16">#REF!,#REF!</definedName>
    <definedName name="T2?L1.1.3.10" localSheetId="6">#REF!,#REF!</definedName>
    <definedName name="T2?L1.1.3.10" localSheetId="18">#REF!,#REF!</definedName>
    <definedName name="T2?L1.1.3.10" localSheetId="19">#REF!,#REF!</definedName>
    <definedName name="T2?L1.1.3.10">#REF!,#REF!</definedName>
    <definedName name="T2?L1.1.3.2" localSheetId="7">#REF!,#REF!</definedName>
    <definedName name="T2?L1.1.3.2" localSheetId="8">#REF!,#REF!</definedName>
    <definedName name="T2?L1.1.3.2" localSheetId="11">#REF!,#REF!</definedName>
    <definedName name="T2?L1.1.3.2" localSheetId="12">#REF!,#REF!</definedName>
    <definedName name="T2?L1.1.3.2" localSheetId="14">#REF!,#REF!</definedName>
    <definedName name="T2?L1.1.3.2" localSheetId="16">#REF!,#REF!</definedName>
    <definedName name="T2?L1.1.3.2" localSheetId="6">#REF!,#REF!</definedName>
    <definedName name="T2?L1.1.3.2" localSheetId="18">#REF!,#REF!</definedName>
    <definedName name="T2?L1.1.3.2" localSheetId="19">#REF!,#REF!</definedName>
    <definedName name="T2?L1.1.3.2">#REF!,#REF!</definedName>
    <definedName name="T2?L1.1.3.3" localSheetId="7">#REF!,#REF!</definedName>
    <definedName name="T2?L1.1.3.3" localSheetId="8">#REF!,#REF!</definedName>
    <definedName name="T2?L1.1.3.3" localSheetId="11">#REF!,#REF!</definedName>
    <definedName name="T2?L1.1.3.3" localSheetId="12">#REF!,#REF!</definedName>
    <definedName name="T2?L1.1.3.3" localSheetId="14">#REF!,#REF!</definedName>
    <definedName name="T2?L1.1.3.3" localSheetId="16">#REF!,#REF!</definedName>
    <definedName name="T2?L1.1.3.3" localSheetId="6">#REF!,#REF!</definedName>
    <definedName name="T2?L1.1.3.3" localSheetId="18">#REF!,#REF!</definedName>
    <definedName name="T2?L1.1.3.3" localSheetId="19">#REF!,#REF!</definedName>
    <definedName name="T2?L1.1.3.3">#REF!,#REF!</definedName>
    <definedName name="T2?L1.1.3.4" localSheetId="7">#REF!,#REF!</definedName>
    <definedName name="T2?L1.1.3.4" localSheetId="8">#REF!,#REF!</definedName>
    <definedName name="T2?L1.1.3.4" localSheetId="11">#REF!,#REF!</definedName>
    <definedName name="T2?L1.1.3.4" localSheetId="12">#REF!,#REF!</definedName>
    <definedName name="T2?L1.1.3.4" localSheetId="14">#REF!,#REF!</definedName>
    <definedName name="T2?L1.1.3.4" localSheetId="16">#REF!,#REF!</definedName>
    <definedName name="T2?L1.1.3.4" localSheetId="6">#REF!,#REF!</definedName>
    <definedName name="T2?L1.1.3.4" localSheetId="18">#REF!,#REF!</definedName>
    <definedName name="T2?L1.1.3.4" localSheetId="19">#REF!,#REF!</definedName>
    <definedName name="T2?L1.1.3.4">#REF!,#REF!</definedName>
    <definedName name="T2?L1.1.3.5" localSheetId="7">#REF!,#REF!</definedName>
    <definedName name="T2?L1.1.3.5" localSheetId="8">#REF!,#REF!</definedName>
    <definedName name="T2?L1.1.3.5" localSheetId="11">#REF!,#REF!</definedName>
    <definedName name="T2?L1.1.3.5" localSheetId="12">#REF!,#REF!</definedName>
    <definedName name="T2?L1.1.3.5" localSheetId="14">#REF!,#REF!</definedName>
    <definedName name="T2?L1.1.3.5" localSheetId="16">#REF!,#REF!</definedName>
    <definedName name="T2?L1.1.3.5" localSheetId="6">#REF!,#REF!</definedName>
    <definedName name="T2?L1.1.3.5" localSheetId="18">#REF!,#REF!</definedName>
    <definedName name="T2?L1.1.3.5" localSheetId="19">#REF!,#REF!</definedName>
    <definedName name="T2?L1.1.3.5">#REF!,#REF!</definedName>
    <definedName name="T2?L1.1.3.6" localSheetId="7">#REF!,#REF!</definedName>
    <definedName name="T2?L1.1.3.6" localSheetId="8">#REF!,#REF!</definedName>
    <definedName name="T2?L1.1.3.6" localSheetId="11">#REF!,#REF!</definedName>
    <definedName name="T2?L1.1.3.6" localSheetId="12">#REF!,#REF!</definedName>
    <definedName name="T2?L1.1.3.6" localSheetId="14">#REF!,#REF!</definedName>
    <definedName name="T2?L1.1.3.6" localSheetId="16">#REF!,#REF!</definedName>
    <definedName name="T2?L1.1.3.6" localSheetId="6">#REF!,#REF!</definedName>
    <definedName name="T2?L1.1.3.6" localSheetId="18">#REF!,#REF!</definedName>
    <definedName name="T2?L1.1.3.6" localSheetId="19">#REF!,#REF!</definedName>
    <definedName name="T2?L1.1.3.6">#REF!,#REF!</definedName>
    <definedName name="T2?L1.1.3.7" localSheetId="7">#REF!,#REF!</definedName>
    <definedName name="T2?L1.1.3.7" localSheetId="8">#REF!,#REF!</definedName>
    <definedName name="T2?L1.1.3.7" localSheetId="11">#REF!,#REF!</definedName>
    <definedName name="T2?L1.1.3.7" localSheetId="12">#REF!,#REF!</definedName>
    <definedName name="T2?L1.1.3.7" localSheetId="14">#REF!,#REF!</definedName>
    <definedName name="T2?L1.1.3.7" localSheetId="16">#REF!,#REF!</definedName>
    <definedName name="T2?L1.1.3.7" localSheetId="6">#REF!,#REF!</definedName>
    <definedName name="T2?L1.1.3.7" localSheetId="18">#REF!,#REF!</definedName>
    <definedName name="T2?L1.1.3.7" localSheetId="19">#REF!,#REF!</definedName>
    <definedName name="T2?L1.1.3.7">#REF!,#REF!</definedName>
    <definedName name="T2?L1.1.3.8" localSheetId="7">#REF!,#REF!</definedName>
    <definedName name="T2?L1.1.3.8" localSheetId="8">#REF!,#REF!</definedName>
    <definedName name="T2?L1.1.3.8" localSheetId="11">#REF!,#REF!</definedName>
    <definedName name="T2?L1.1.3.8" localSheetId="12">#REF!,#REF!</definedName>
    <definedName name="T2?L1.1.3.8" localSheetId="14">#REF!,#REF!</definedName>
    <definedName name="T2?L1.1.3.8" localSheetId="16">#REF!,#REF!</definedName>
    <definedName name="T2?L1.1.3.8" localSheetId="6">#REF!,#REF!</definedName>
    <definedName name="T2?L1.1.3.8" localSheetId="18">#REF!,#REF!</definedName>
    <definedName name="T2?L1.1.3.8" localSheetId="19">#REF!,#REF!</definedName>
    <definedName name="T2?L1.1.3.8">#REF!,#REF!</definedName>
    <definedName name="T2?L1.1.3.9" localSheetId="7">#REF!,#REF!</definedName>
    <definedName name="T2?L1.1.3.9" localSheetId="8">#REF!,#REF!</definedName>
    <definedName name="T2?L1.1.3.9" localSheetId="11">#REF!,#REF!</definedName>
    <definedName name="T2?L1.1.3.9" localSheetId="12">#REF!,#REF!</definedName>
    <definedName name="T2?L1.1.3.9" localSheetId="14">#REF!,#REF!</definedName>
    <definedName name="T2?L1.1.3.9" localSheetId="16">#REF!,#REF!</definedName>
    <definedName name="T2?L1.1.3.9" localSheetId="6">#REF!,#REF!</definedName>
    <definedName name="T2?L1.1.3.9" localSheetId="18">#REF!,#REF!</definedName>
    <definedName name="T2?L1.1.3.9" localSheetId="19">#REF!,#REF!</definedName>
    <definedName name="T2?L1.1.3.9">#REF!,#REF!</definedName>
    <definedName name="T2?L2" localSheetId="7">#REF!</definedName>
    <definedName name="T2?L2" localSheetId="8">#REF!</definedName>
    <definedName name="T2?L2" localSheetId="11">#REF!</definedName>
    <definedName name="T2?L2" localSheetId="12">#REF!</definedName>
    <definedName name="T2?L2" localSheetId="14">#REF!</definedName>
    <definedName name="T2?L2" localSheetId="16">#REF!</definedName>
    <definedName name="T2?L2" localSheetId="2">#REF!</definedName>
    <definedName name="T2?L2" localSheetId="5">#REF!</definedName>
    <definedName name="T2?L2" localSheetId="6">#REF!</definedName>
    <definedName name="T2?L2" localSheetId="18">#REF!</definedName>
    <definedName name="T2?L2" localSheetId="19">#REF!</definedName>
    <definedName name="T2?L2">#REF!</definedName>
    <definedName name="T2?L2.1" localSheetId="7">#REF!</definedName>
    <definedName name="T2?L2.1" localSheetId="8">#REF!</definedName>
    <definedName name="T2?L2.1" localSheetId="11">#REF!</definedName>
    <definedName name="T2?L2.1" localSheetId="12">#REF!</definedName>
    <definedName name="T2?L2.1" localSheetId="14">#REF!</definedName>
    <definedName name="T2?L2.1" localSheetId="16">#REF!</definedName>
    <definedName name="T2?L2.1" localSheetId="2">#REF!</definedName>
    <definedName name="T2?L2.1" localSheetId="5">#REF!</definedName>
    <definedName name="T2?L2.1" localSheetId="6">#REF!</definedName>
    <definedName name="T2?L2.1" localSheetId="18">#REF!</definedName>
    <definedName name="T2?L2.1" localSheetId="19">#REF!</definedName>
    <definedName name="T2?L2.1">#REF!</definedName>
    <definedName name="T2?L2.1.ПРЦ" localSheetId="7">#REF!</definedName>
    <definedName name="T2?L2.1.ПРЦ" localSheetId="8">#REF!</definedName>
    <definedName name="T2?L2.1.ПРЦ" localSheetId="11">#REF!</definedName>
    <definedName name="T2?L2.1.ПРЦ" localSheetId="12">#REF!</definedName>
    <definedName name="T2?L2.1.ПРЦ" localSheetId="14">#REF!</definedName>
    <definedName name="T2?L2.1.ПРЦ" localSheetId="16">#REF!</definedName>
    <definedName name="T2?L2.1.ПРЦ" localSheetId="2">#REF!</definedName>
    <definedName name="T2?L2.1.ПРЦ" localSheetId="5">#REF!</definedName>
    <definedName name="T2?L2.1.ПРЦ" localSheetId="6">#REF!</definedName>
    <definedName name="T2?L2.1.ПРЦ" localSheetId="18">#REF!</definedName>
    <definedName name="T2?L2.1.ПРЦ" localSheetId="19">#REF!</definedName>
    <definedName name="T2?L2.1.ПРЦ">#REF!</definedName>
    <definedName name="T2?L2.2" localSheetId="7">#REF!</definedName>
    <definedName name="T2?L2.2" localSheetId="8">#REF!</definedName>
    <definedName name="T2?L2.2" localSheetId="11">#REF!</definedName>
    <definedName name="T2?L2.2" localSheetId="12">#REF!</definedName>
    <definedName name="T2?L2.2" localSheetId="14">#REF!</definedName>
    <definedName name="T2?L2.2" localSheetId="16">#REF!</definedName>
    <definedName name="T2?L2.2" localSheetId="2">#REF!</definedName>
    <definedName name="T2?L2.2" localSheetId="5">#REF!</definedName>
    <definedName name="T2?L2.2" localSheetId="6">#REF!</definedName>
    <definedName name="T2?L2.2" localSheetId="18">#REF!</definedName>
    <definedName name="T2?L2.2" localSheetId="19">#REF!</definedName>
    <definedName name="T2?L2.2">#REF!</definedName>
    <definedName name="T2?L2.2.КВТЧ" localSheetId="7">#REF!</definedName>
    <definedName name="T2?L2.2.КВТЧ" localSheetId="8">#REF!</definedName>
    <definedName name="T2?L2.2.КВТЧ" localSheetId="11">#REF!</definedName>
    <definedName name="T2?L2.2.КВТЧ" localSheetId="12">#REF!</definedName>
    <definedName name="T2?L2.2.КВТЧ" localSheetId="14">#REF!</definedName>
    <definedName name="T2?L2.2.КВТЧ" localSheetId="16">#REF!</definedName>
    <definedName name="T2?L2.2.КВТЧ" localSheetId="2">#REF!</definedName>
    <definedName name="T2?L2.2.КВТЧ" localSheetId="5">#REF!</definedName>
    <definedName name="T2?L2.2.КВТЧ" localSheetId="6">#REF!</definedName>
    <definedName name="T2?L2.2.КВТЧ" localSheetId="18">#REF!</definedName>
    <definedName name="T2?L2.2.КВТЧ" localSheetId="19">#REF!</definedName>
    <definedName name="T2?L2.2.КВТЧ">#REF!</definedName>
    <definedName name="T2?L3" localSheetId="7">#REF!</definedName>
    <definedName name="T2?L3" localSheetId="8">#REF!</definedName>
    <definedName name="T2?L3" localSheetId="11">#REF!</definedName>
    <definedName name="T2?L3" localSheetId="12">#REF!</definedName>
    <definedName name="T2?L3" localSheetId="14">#REF!</definedName>
    <definedName name="T2?L3" localSheetId="16">#REF!</definedName>
    <definedName name="T2?L3" localSheetId="2">#REF!</definedName>
    <definedName name="T2?L3" localSheetId="5">#REF!</definedName>
    <definedName name="T2?L3" localSheetId="6">#REF!</definedName>
    <definedName name="T2?L3" localSheetId="18">#REF!</definedName>
    <definedName name="T2?L3" localSheetId="19">#REF!</definedName>
    <definedName name="T2?L3">#REF!</definedName>
    <definedName name="T2?L4" localSheetId="7">#REF!</definedName>
    <definedName name="T2?L4" localSheetId="8">#REF!</definedName>
    <definedName name="T2?L4" localSheetId="11">#REF!</definedName>
    <definedName name="T2?L4" localSheetId="12">#REF!</definedName>
    <definedName name="T2?L4" localSheetId="14">#REF!</definedName>
    <definedName name="T2?L4" localSheetId="16">#REF!</definedName>
    <definedName name="T2?L4" localSheetId="2">#REF!</definedName>
    <definedName name="T2?L4" localSheetId="5">#REF!</definedName>
    <definedName name="T2?L4" localSheetId="6">#REF!</definedName>
    <definedName name="T2?L4" localSheetId="18">#REF!</definedName>
    <definedName name="T2?L4" localSheetId="19">#REF!</definedName>
    <definedName name="T2?L4">#REF!</definedName>
    <definedName name="T2?L4.ПРЦ" localSheetId="7">#REF!</definedName>
    <definedName name="T2?L4.ПРЦ" localSheetId="8">#REF!</definedName>
    <definedName name="T2?L4.ПРЦ" localSheetId="11">#REF!</definedName>
    <definedName name="T2?L4.ПРЦ" localSheetId="12">#REF!</definedName>
    <definedName name="T2?L4.ПРЦ" localSheetId="14">#REF!</definedName>
    <definedName name="T2?L4.ПРЦ" localSheetId="16">#REF!</definedName>
    <definedName name="T2?L4.ПРЦ" localSheetId="2">#REF!</definedName>
    <definedName name="T2?L4.ПРЦ" localSheetId="5">#REF!</definedName>
    <definedName name="T2?L4.ПРЦ" localSheetId="6">#REF!</definedName>
    <definedName name="T2?L4.ПРЦ" localSheetId="18">#REF!</definedName>
    <definedName name="T2?L4.ПРЦ" localSheetId="19">#REF!</definedName>
    <definedName name="T2?L4.ПРЦ">#REF!</definedName>
    <definedName name="T2?L5" localSheetId="7">#REF!</definedName>
    <definedName name="T2?L5" localSheetId="8">#REF!</definedName>
    <definedName name="T2?L5" localSheetId="11">#REF!</definedName>
    <definedName name="T2?L5" localSheetId="12">#REF!</definedName>
    <definedName name="T2?L5" localSheetId="14">#REF!</definedName>
    <definedName name="T2?L5" localSheetId="16">#REF!</definedName>
    <definedName name="T2?L5" localSheetId="2">#REF!</definedName>
    <definedName name="T2?L5" localSheetId="5">#REF!</definedName>
    <definedName name="T2?L5" localSheetId="6">#REF!</definedName>
    <definedName name="T2?L5" localSheetId="18">#REF!</definedName>
    <definedName name="T2?L5" localSheetId="19">#REF!</definedName>
    <definedName name="T2?L5">#REF!</definedName>
    <definedName name="T2?L6" localSheetId="7">#REF!</definedName>
    <definedName name="T2?L6" localSheetId="8">#REF!</definedName>
    <definedName name="T2?L6" localSheetId="11">#REF!</definedName>
    <definedName name="T2?L6" localSheetId="12">#REF!</definedName>
    <definedName name="T2?L6" localSheetId="14">#REF!</definedName>
    <definedName name="T2?L6" localSheetId="16">#REF!</definedName>
    <definedName name="T2?L6" localSheetId="2">#REF!</definedName>
    <definedName name="T2?L6" localSheetId="5">#REF!</definedName>
    <definedName name="T2?L6" localSheetId="6">#REF!</definedName>
    <definedName name="T2?L6" localSheetId="18">#REF!</definedName>
    <definedName name="T2?L6" localSheetId="19">#REF!</definedName>
    <definedName name="T2?L6">#REF!</definedName>
    <definedName name="T2?L7" localSheetId="7">#REF!</definedName>
    <definedName name="T2?L7" localSheetId="8">#REF!</definedName>
    <definedName name="T2?L7" localSheetId="11">#REF!</definedName>
    <definedName name="T2?L7" localSheetId="12">#REF!</definedName>
    <definedName name="T2?L7" localSheetId="14">#REF!</definedName>
    <definedName name="T2?L7" localSheetId="16">#REF!</definedName>
    <definedName name="T2?L7" localSheetId="2">#REF!</definedName>
    <definedName name="T2?L7" localSheetId="5">#REF!</definedName>
    <definedName name="T2?L7" localSheetId="6">#REF!</definedName>
    <definedName name="T2?L7" localSheetId="18">#REF!</definedName>
    <definedName name="T2?L7" localSheetId="19">#REF!</definedName>
    <definedName name="T2?L7">#REF!</definedName>
    <definedName name="T2?L7.ПРЦ" localSheetId="7">#REF!</definedName>
    <definedName name="T2?L7.ПРЦ" localSheetId="8">#REF!</definedName>
    <definedName name="T2?L7.ПРЦ" localSheetId="11">#REF!</definedName>
    <definedName name="T2?L7.ПРЦ" localSheetId="12">#REF!</definedName>
    <definedName name="T2?L7.ПРЦ" localSheetId="14">#REF!</definedName>
    <definedName name="T2?L7.ПРЦ" localSheetId="16">#REF!</definedName>
    <definedName name="T2?L7.ПРЦ" localSheetId="2">#REF!</definedName>
    <definedName name="T2?L7.ПРЦ" localSheetId="5">#REF!</definedName>
    <definedName name="T2?L7.ПРЦ" localSheetId="6">#REF!</definedName>
    <definedName name="T2?L7.ПРЦ" localSheetId="18">#REF!</definedName>
    <definedName name="T2?L7.ПРЦ" localSheetId="19">#REF!</definedName>
    <definedName name="T2?L7.ПРЦ">#REF!</definedName>
    <definedName name="T2?L8" localSheetId="7">#REF!</definedName>
    <definedName name="T2?L8" localSheetId="8">#REF!</definedName>
    <definedName name="T2?L8" localSheetId="11">#REF!</definedName>
    <definedName name="T2?L8" localSheetId="12">#REF!</definedName>
    <definedName name="T2?L8" localSheetId="14">#REF!</definedName>
    <definedName name="T2?L8" localSheetId="16">#REF!</definedName>
    <definedName name="T2?L8" localSheetId="2">#REF!</definedName>
    <definedName name="T2?L8" localSheetId="5">#REF!</definedName>
    <definedName name="T2?L8" localSheetId="6">#REF!</definedName>
    <definedName name="T2?L8" localSheetId="18">#REF!</definedName>
    <definedName name="T2?L8" localSheetId="19">#REF!</definedName>
    <definedName name="T2?L8">#REF!</definedName>
    <definedName name="T2?Name" localSheetId="7">#REF!</definedName>
    <definedName name="T2?Name" localSheetId="8">#REF!</definedName>
    <definedName name="T2?Name" localSheetId="11">#REF!</definedName>
    <definedName name="T2?Name" localSheetId="12">#REF!</definedName>
    <definedName name="T2?Name" localSheetId="14">#REF!</definedName>
    <definedName name="T2?Name" localSheetId="16">#REF!</definedName>
    <definedName name="T2?Name" localSheetId="2">#REF!</definedName>
    <definedName name="T2?Name" localSheetId="5">#REF!</definedName>
    <definedName name="T2?Name" localSheetId="6">#REF!</definedName>
    <definedName name="T2?Name" localSheetId="18">#REF!</definedName>
    <definedName name="T2?Name" localSheetId="19">#REF!</definedName>
    <definedName name="T2?Name">#REF!</definedName>
    <definedName name="T2?Protection" localSheetId="7">P1_T2?Protection,P2_T2?Protection</definedName>
    <definedName name="T2?Protection" localSheetId="8">P1_T2?Protection,P2_T2?Protection</definedName>
    <definedName name="T2?Protection" localSheetId="9">P1_T2?Protection,P2_T2?Protection</definedName>
    <definedName name="T2?Protection" localSheetId="10">P1_T2?Protection,P2_T2?Protection</definedName>
    <definedName name="T2?Protection" localSheetId="11">P1_T2?Protection,P2_T2?Protection</definedName>
    <definedName name="T2?Protection" localSheetId="12">P1_T2?Protection,P2_T2?Protection</definedName>
    <definedName name="T2?Protection" localSheetId="14">P1_T2?Protection,P2_T2?Protection</definedName>
    <definedName name="T2?Protection" localSheetId="16">P1_T2?Protection,P2_T2?Protection</definedName>
    <definedName name="T2?Protection" localSheetId="1">P1_T2?Protection,P2_T2?Protection</definedName>
    <definedName name="T2?Protection" localSheetId="2">P1_T2?Protection,P2_T2?Protection</definedName>
    <definedName name="T2?Protection" localSheetId="3">P1_T2?Protection,P2_T2?Protection</definedName>
    <definedName name="T2?Protection" localSheetId="4">P1_T2?Protection,P2_T2?Protection</definedName>
    <definedName name="T2?Protection" localSheetId="5">P1_T2?Protection,P2_T2?Protection</definedName>
    <definedName name="T2?Protection" localSheetId="6">P1_T2?Protection,P2_T2?Protection</definedName>
    <definedName name="T2?Protection" localSheetId="18">P1_T2?Protection,P2_T2?Protection</definedName>
    <definedName name="T2?Protection" localSheetId="19">P1_T2?Protection,P2_T2?Protection</definedName>
    <definedName name="T2?Protection">P1_T2?Protection,P2_T2?Protection</definedName>
    <definedName name="T2?Protection_4">#N/A</definedName>
    <definedName name="T2?Table" localSheetId="7">#REF!</definedName>
    <definedName name="T2?Table" localSheetId="8">#REF!</definedName>
    <definedName name="T2?Table" localSheetId="11">#REF!</definedName>
    <definedName name="T2?Table" localSheetId="12">#REF!</definedName>
    <definedName name="T2?Table" localSheetId="14">#REF!</definedName>
    <definedName name="T2?Table" localSheetId="16">#REF!</definedName>
    <definedName name="T2?Table" localSheetId="1">#REF!</definedName>
    <definedName name="T2?Table" localSheetId="2">#REF!</definedName>
    <definedName name="T2?Table" localSheetId="3">#REF!</definedName>
    <definedName name="T2?Table" localSheetId="4">#REF!</definedName>
    <definedName name="T2?Table" localSheetId="5">#REF!</definedName>
    <definedName name="T2?Table" localSheetId="6">#REF!</definedName>
    <definedName name="T2?Table" localSheetId="18">#REF!</definedName>
    <definedName name="T2?Table" localSheetId="19">#REF!</definedName>
    <definedName name="T2?Table">#REF!</definedName>
    <definedName name="T2?Title" localSheetId="7">#REF!</definedName>
    <definedName name="T2?Title" localSheetId="8">#REF!</definedName>
    <definedName name="T2?Title" localSheetId="11">#REF!</definedName>
    <definedName name="T2?Title" localSheetId="12">#REF!</definedName>
    <definedName name="T2?Title" localSheetId="14">#REF!</definedName>
    <definedName name="T2?Title" localSheetId="16">#REF!</definedName>
    <definedName name="T2?Title" localSheetId="2">#REF!</definedName>
    <definedName name="T2?Title" localSheetId="5">#REF!</definedName>
    <definedName name="T2?Title" localSheetId="6">#REF!</definedName>
    <definedName name="T2?Title" localSheetId="18">#REF!</definedName>
    <definedName name="T2?Title" localSheetId="19">#REF!</definedName>
    <definedName name="T2?Title">#REF!</definedName>
    <definedName name="T2?unit?КВТЧ.ГКАЛ" localSheetId="7">#REF!</definedName>
    <definedName name="T2?unit?КВТЧ.ГКАЛ" localSheetId="8">#REF!</definedName>
    <definedName name="T2?unit?КВТЧ.ГКАЛ" localSheetId="11">#REF!</definedName>
    <definedName name="T2?unit?КВТЧ.ГКАЛ" localSheetId="12">#REF!</definedName>
    <definedName name="T2?unit?КВТЧ.ГКАЛ" localSheetId="14">#REF!</definedName>
    <definedName name="T2?unit?КВТЧ.ГКАЛ" localSheetId="16">#REF!</definedName>
    <definedName name="T2?unit?КВТЧ.ГКАЛ" localSheetId="2">#REF!</definedName>
    <definedName name="T2?unit?КВТЧ.ГКАЛ" localSheetId="5">#REF!</definedName>
    <definedName name="T2?unit?КВТЧ.ГКАЛ" localSheetId="6">#REF!</definedName>
    <definedName name="T2?unit?КВТЧ.ГКАЛ" localSheetId="18">#REF!</definedName>
    <definedName name="T2?unit?КВТЧ.ГКАЛ" localSheetId="19">#REF!</definedName>
    <definedName name="T2?unit?КВТЧ.ГКАЛ">#REF!</definedName>
    <definedName name="T2?unit?МКБ" localSheetId="7">#REF!,#REF!,#REF!,#REF!</definedName>
    <definedName name="T2?unit?МКБ" localSheetId="8">#REF!,#REF!,#REF!,#REF!</definedName>
    <definedName name="T2?unit?МКБ" localSheetId="9">#REF!,#REF!,#REF!,#REF!</definedName>
    <definedName name="T2?unit?МКБ" localSheetId="10">#REF!,#REF!,#REF!,#REF!</definedName>
    <definedName name="T2?unit?МКБ" localSheetId="11">#REF!,#REF!,#REF!,#REF!</definedName>
    <definedName name="T2?unit?МКБ" localSheetId="12">#REF!,#REF!,#REF!,#REF!</definedName>
    <definedName name="T2?unit?МКБ" localSheetId="14">#REF!,#REF!,#REF!,#REF!</definedName>
    <definedName name="T2?unit?МКБ" localSheetId="16">#REF!,#REF!,#REF!,#REF!</definedName>
    <definedName name="T2?unit?МКБ" localSheetId="6">#REF!,#REF!,#REF!,#REF!</definedName>
    <definedName name="T2?unit?МКБ" localSheetId="18">#REF!,#REF!,#REF!,#REF!</definedName>
    <definedName name="T2?unit?МКБ" localSheetId="19">#REF!,#REF!,#REF!,#REF!</definedName>
    <definedName name="T2?unit?МКБ">#REF!,#REF!,#REF!,#REF!</definedName>
    <definedName name="T2?unit?МКВТЧ" localSheetId="9">'[46]2'!$D$6:$H$8,   '[46]2'!$D$10:$H$10,   '[46]2'!$D$12:$H$13,   '[46]2'!$D$15:$H$15</definedName>
    <definedName name="T2?unit?МКВТЧ" localSheetId="10">'[46]2'!$D$6:$H$8,   '[46]2'!$D$10:$H$10,   '[46]2'!$D$12:$H$13,   '[46]2'!$D$15:$H$15</definedName>
    <definedName name="T2?unit?МКВТЧ" localSheetId="6">'[46]2'!$D$6:$H$8,   '[46]2'!$D$10:$H$10,   '[46]2'!$D$12:$H$13,   '[46]2'!$D$15:$H$15</definedName>
    <definedName name="T2?unit?МКВТЧ">'[44]2'!$D$6:$H$8,   '[44]2'!$D$10:$H$10,   '[44]2'!$D$12:$H$13,   '[44]2'!$D$15:$H$15</definedName>
    <definedName name="T2?unit?МКУБ" localSheetId="7">#REF!,#REF!,#REF!,#REF!</definedName>
    <definedName name="T2?unit?МКУБ" localSheetId="8">#REF!,#REF!,#REF!,#REF!</definedName>
    <definedName name="T2?unit?МКУБ" localSheetId="9">#REF!,#REF!,#REF!,#REF!</definedName>
    <definedName name="T2?unit?МКУБ" localSheetId="10">#REF!,#REF!,#REF!,#REF!</definedName>
    <definedName name="T2?unit?МКУБ" localSheetId="11">#REF!,#REF!,#REF!,#REF!</definedName>
    <definedName name="T2?unit?МКУБ" localSheetId="12">#REF!,#REF!,#REF!,#REF!</definedName>
    <definedName name="T2?unit?МКУБ" localSheetId="14">#REF!,#REF!,#REF!,#REF!</definedName>
    <definedName name="T2?unit?МКУБ" localSheetId="16">#REF!,#REF!,#REF!,#REF!</definedName>
    <definedName name="T2?unit?МКУБ" localSheetId="6">#REF!,#REF!,#REF!,#REF!</definedName>
    <definedName name="T2?unit?МКУБ" localSheetId="18">#REF!,#REF!,#REF!,#REF!</definedName>
    <definedName name="T2?unit?МКУБ" localSheetId="19">#REF!,#REF!,#REF!,#REF!</definedName>
    <definedName name="T2?unit?МКУБ">#REF!,#REF!,#REF!,#REF!</definedName>
    <definedName name="T2?unit?ПРЦ" localSheetId="9">'[46]2'!$D$9:$H$9,   '[46]2'!$D$14:$H$14,   '[46]2'!$I$6:$L$19,   '[46]2'!$D$18:$H$18</definedName>
    <definedName name="T2?unit?ПРЦ" localSheetId="10">'[46]2'!$D$9:$H$9,   '[46]2'!$D$14:$H$14,   '[46]2'!$I$6:$L$19,   '[46]2'!$D$18:$H$18</definedName>
    <definedName name="T2?unit?ПРЦ" localSheetId="6">'[46]2'!$D$9:$H$9,   '[46]2'!$D$14:$H$14,   '[46]2'!$I$6:$L$19,   '[46]2'!$D$18:$H$18</definedName>
    <definedName name="T2?unit?ПРЦ">'[44]2'!$D$9:$H$9,   '[44]2'!$D$14:$H$14,   '[44]2'!$I$6:$L$19,   '[44]2'!$D$18:$H$18</definedName>
    <definedName name="T2?unit?РУБ.МКБ" localSheetId="7">#REF!,#REF!,#REF!,#REF!</definedName>
    <definedName name="T2?unit?РУБ.МКБ" localSheetId="8">#REF!,#REF!,#REF!,#REF!</definedName>
    <definedName name="T2?unit?РУБ.МКБ" localSheetId="9">#REF!,#REF!,#REF!,#REF!</definedName>
    <definedName name="T2?unit?РУБ.МКБ" localSheetId="10">#REF!,#REF!,#REF!,#REF!</definedName>
    <definedName name="T2?unit?РУБ.МКБ" localSheetId="11">#REF!,#REF!,#REF!,#REF!</definedName>
    <definedName name="T2?unit?РУБ.МКБ" localSheetId="12">#REF!,#REF!,#REF!,#REF!</definedName>
    <definedName name="T2?unit?РУБ.МКБ" localSheetId="14">#REF!,#REF!,#REF!,#REF!</definedName>
    <definedName name="T2?unit?РУБ.МКБ" localSheetId="16">#REF!,#REF!,#REF!,#REF!</definedName>
    <definedName name="T2?unit?РУБ.МКБ" localSheetId="6">#REF!,#REF!,#REF!,#REF!</definedName>
    <definedName name="T2?unit?РУБ.МКБ" localSheetId="18">#REF!,#REF!,#REF!,#REF!</definedName>
    <definedName name="T2?unit?РУБ.МКБ" localSheetId="19">#REF!,#REF!,#REF!,#REF!</definedName>
    <definedName name="T2?unit?РУБ.МКБ">#REF!,#REF!,#REF!,#REF!</definedName>
    <definedName name="T2?unit?ТГКАЛ" localSheetId="9">'[46]2'!$D$16:$H$17,   '[46]2'!$D$19:$H$19</definedName>
    <definedName name="T2?unit?ТГКАЛ" localSheetId="10">'[46]2'!$D$16:$H$17,   '[46]2'!$D$19:$H$19</definedName>
    <definedName name="T2?unit?ТГКАЛ" localSheetId="6">'[46]2'!$D$16:$H$17,   '[46]2'!$D$19:$H$19</definedName>
    <definedName name="T2?unit?ТГКАЛ">'[44]2'!$D$16:$H$17,   '[44]2'!$D$19:$H$19</definedName>
    <definedName name="T2?unit?ТРУБ" localSheetId="7">#REF!,#REF!,#REF!,#REF!</definedName>
    <definedName name="T2?unit?ТРУБ" localSheetId="8">#REF!,#REF!,#REF!,#REF!</definedName>
    <definedName name="T2?unit?ТРУБ" localSheetId="9">#REF!,#REF!,#REF!,#REF!</definedName>
    <definedName name="T2?unit?ТРУБ" localSheetId="10">#REF!,#REF!,#REF!,#REF!</definedName>
    <definedName name="T2?unit?ТРУБ" localSheetId="11">#REF!,#REF!,#REF!,#REF!</definedName>
    <definedName name="T2?unit?ТРУБ" localSheetId="12">#REF!,#REF!,#REF!,#REF!</definedName>
    <definedName name="T2?unit?ТРУБ" localSheetId="14">#REF!,#REF!,#REF!,#REF!</definedName>
    <definedName name="T2?unit?ТРУБ" localSheetId="16">#REF!,#REF!,#REF!,#REF!</definedName>
    <definedName name="T2?unit?ТРУБ" localSheetId="6">#REF!,#REF!,#REF!,#REF!</definedName>
    <definedName name="T2?unit?ТРУБ" localSheetId="18">#REF!,#REF!,#REF!,#REF!</definedName>
    <definedName name="T2?unit?ТРУБ" localSheetId="19">#REF!,#REF!,#REF!,#REF!</definedName>
    <definedName name="T2?unit?ТРУБ">#REF!,#REF!,#REF!,#REF!</definedName>
    <definedName name="T2?unit?ТЫС.МКБ" localSheetId="7">#REF!,#REF!,#REF!,#REF!</definedName>
    <definedName name="T2?unit?ТЫС.МКБ" localSheetId="8">#REF!,#REF!,#REF!,#REF!</definedName>
    <definedName name="T2?unit?ТЫС.МКБ" localSheetId="9">#REF!,#REF!,#REF!,#REF!</definedName>
    <definedName name="T2?unit?ТЫС.МКБ" localSheetId="10">#REF!,#REF!,#REF!,#REF!</definedName>
    <definedName name="T2?unit?ТЫС.МКБ" localSheetId="11">#REF!,#REF!,#REF!,#REF!</definedName>
    <definedName name="T2?unit?ТЫС.МКБ" localSheetId="12">#REF!,#REF!,#REF!,#REF!</definedName>
    <definedName name="T2?unit?ТЫС.МКБ" localSheetId="14">#REF!,#REF!,#REF!,#REF!</definedName>
    <definedName name="T2?unit?ТЫС.МКБ" localSheetId="16">#REF!,#REF!,#REF!,#REF!</definedName>
    <definedName name="T2?unit?ТЫС.МКБ" localSheetId="6">#REF!,#REF!,#REF!,#REF!</definedName>
    <definedName name="T2?unit?ТЫС.МКБ" localSheetId="18">#REF!,#REF!,#REF!,#REF!</definedName>
    <definedName name="T2?unit?ТЫС.МКБ" localSheetId="19">#REF!,#REF!,#REF!,#REF!</definedName>
    <definedName name="T2?unit?ТЫС.МКБ">#REF!,#REF!,#REF!,#REF!</definedName>
    <definedName name="T2_" localSheetId="7">#REF!</definedName>
    <definedName name="T2_" localSheetId="8">#REF!</definedName>
    <definedName name="T2_" localSheetId="11">#REF!</definedName>
    <definedName name="T2_" localSheetId="12">#REF!</definedName>
    <definedName name="T2_" localSheetId="14">#REF!</definedName>
    <definedName name="T2_" localSheetId="16">#REF!</definedName>
    <definedName name="T2_" localSheetId="2">#REF!</definedName>
    <definedName name="T2_" localSheetId="5">#REF!</definedName>
    <definedName name="T2_" localSheetId="6">#REF!</definedName>
    <definedName name="T2_" localSheetId="18">#REF!</definedName>
    <definedName name="T2_" localSheetId="19">#REF!</definedName>
    <definedName name="T2_">#REF!</definedName>
    <definedName name="T2_1_Protect" localSheetId="8">P4_T2_1_Protect,P5_T2_1_Protect,P6_T2_1_Protect,P7_T2_1_Protect</definedName>
    <definedName name="T2_1_Protect" localSheetId="11">P4_T2_1_Protect,P5_T2_1_Protect,P6_T2_1_Protect,P7_T2_1_Protect</definedName>
    <definedName name="T2_1_Protect" localSheetId="12">P4_T2_1_Protect,P5_T2_1_Protect,P6_T2_1_Protect,P7_T2_1_Protect</definedName>
    <definedName name="T2_1_Protect" localSheetId="14">P4_T2_1_Protect,P5_T2_1_Protect,P6_T2_1_Protect,P7_T2_1_Protect</definedName>
    <definedName name="T2_1_Protect" localSheetId="2">P4_T2_1_Protect,P5_T2_1_Protect,P6_T2_1_Protect,P7_T2_1_Protect</definedName>
    <definedName name="T2_1_Protect" localSheetId="3">P4_T2_1_Protect,P5_T2_1_Protect,P6_T2_1_Protect,P7_T2_1_Protect</definedName>
    <definedName name="T2_1_Protect" localSheetId="4">P4_T2_1_Protect,P5_T2_1_Protect,P6_T2_1_Protect,P7_T2_1_Protect</definedName>
    <definedName name="T2_1_Protect" localSheetId="5">P4_T2_1_Protect,P5_T2_1_Protect,P6_T2_1_Protect,P7_T2_1_Protect</definedName>
    <definedName name="T2_1_Protect" localSheetId="6">P4_T2_1_Protect,P5_T2_1_Protect,P6_T2_1_Protect,P7_T2_1_Protect</definedName>
    <definedName name="T2_1_Protect">P4_T2_1_Protect,P5_T2_1_Protect,P6_T2_1_Protect,P7_T2_1_Protect</definedName>
    <definedName name="T2_2_Protect" localSheetId="8">P4_T2_2_Protect,P5_T2_2_Protect,P6_T2_2_Protect,P7_T2_2_Protect</definedName>
    <definedName name="T2_2_Protect" localSheetId="11">P4_T2_2_Protect,P5_T2_2_Protect,P6_T2_2_Protect,P7_T2_2_Protect</definedName>
    <definedName name="T2_2_Protect" localSheetId="12">P4_T2_2_Protect,P5_T2_2_Protect,P6_T2_2_Protect,P7_T2_2_Protect</definedName>
    <definedName name="T2_2_Protect" localSheetId="14">P4_T2_2_Protect,P5_T2_2_Protect,P6_T2_2_Protect,P7_T2_2_Protect</definedName>
    <definedName name="T2_2_Protect" localSheetId="2">P4_T2_2_Protect,P5_T2_2_Protect,P6_T2_2_Protect,P7_T2_2_Protect</definedName>
    <definedName name="T2_2_Protect" localSheetId="3">P4_T2_2_Protect,P5_T2_2_Protect,P6_T2_2_Protect,P7_T2_2_Protect</definedName>
    <definedName name="T2_2_Protect" localSheetId="4">P4_T2_2_Protect,P5_T2_2_Protect,P6_T2_2_Protect,P7_T2_2_Protect</definedName>
    <definedName name="T2_2_Protect" localSheetId="5">P4_T2_2_Protect,P5_T2_2_Protect,P6_T2_2_Protect,P7_T2_2_Protect</definedName>
    <definedName name="T2_2_Protect" localSheetId="6">P4_T2_2_Protect,P5_T2_2_Protect,P6_T2_2_Protect,P7_T2_2_Protect</definedName>
    <definedName name="T2_2_Protect">P4_T2_2_Protect,P5_T2_2_Protect,P6_T2_2_Protect,P7_T2_2_Protect</definedName>
    <definedName name="T2_Add_Town" localSheetId="7">#REF!</definedName>
    <definedName name="T2_Add_Town" localSheetId="8">#REF!</definedName>
    <definedName name="T2_Add_Town" localSheetId="11">#REF!</definedName>
    <definedName name="T2_Add_Town" localSheetId="12">#REF!</definedName>
    <definedName name="T2_Add_Town" localSheetId="14">#REF!</definedName>
    <definedName name="T2_Add_Town" localSheetId="16">#REF!</definedName>
    <definedName name="T2_Add_Town" localSheetId="6">#REF!</definedName>
    <definedName name="T2_Add_Town" localSheetId="18">#REF!</definedName>
    <definedName name="T2_Add_Town" localSheetId="19">#REF!</definedName>
    <definedName name="T2_Add_Town">#REF!</definedName>
    <definedName name="T2_Copy" localSheetId="7">#REF!</definedName>
    <definedName name="T2_Copy" localSheetId="8">#REF!</definedName>
    <definedName name="T2_Copy" localSheetId="11">#REF!</definedName>
    <definedName name="T2_Copy" localSheetId="12">#REF!</definedName>
    <definedName name="T2_Copy" localSheetId="14">#REF!</definedName>
    <definedName name="T2_Copy" localSheetId="16">#REF!</definedName>
    <definedName name="T2_Copy" localSheetId="6">#REF!</definedName>
    <definedName name="T2_Copy" localSheetId="18">#REF!</definedName>
    <definedName name="T2_Copy" localSheetId="19">#REF!</definedName>
    <definedName name="T2_Copy">#REF!</definedName>
    <definedName name="T2_DiapProt" localSheetId="7">P1_T2_DiapProt,P2_T2_DiapProt</definedName>
    <definedName name="T2_DiapProt" localSheetId="8">P1_T2_DiapProt,P2_T2_DiapProt</definedName>
    <definedName name="T2_DiapProt" localSheetId="9">P1_T2_DiapProt,P2_T2_DiapProt</definedName>
    <definedName name="T2_DiapProt" localSheetId="10">P1_T2_DiapProt,P2_T2_DiapProt</definedName>
    <definedName name="T2_DiapProt" localSheetId="11">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P1_T2_DiapProt,P2_T2_DiapProt</definedName>
    <definedName name="T2_DiapProt" localSheetId="2">P1_T2_DiapProt,P2_T2_DiapProt</definedName>
    <definedName name="T2_DiapProt" localSheetId="3">P1_T2_DiapProt,P2_T2_DiapProt</definedName>
    <definedName name="T2_DiapProt" localSheetId="4">P1_T2_DiapProt,P2_T2_DiapProt</definedName>
    <definedName name="T2_DiapProt" localSheetId="5">P1_T2_DiapProt,P2_T2_DiapProt</definedName>
    <definedName name="T2_DiapProt" localSheetId="6">P1_T2_DiapProt,P2_T2_DiapProt</definedName>
    <definedName name="T2_DiapProt" localSheetId="18">P1_T2_DiapProt,P2_T2_DiapProt</definedName>
    <definedName name="T2_DiapProt" localSheetId="19">P1_T2_DiapProt,P2_T2_DiapProt</definedName>
    <definedName name="T2_DiapProt">P1_T2_DiapProt,P2_T2_DiapProt</definedName>
    <definedName name="T2_Protect" localSheetId="7">#REF!,#REF!</definedName>
    <definedName name="T2_Protect" localSheetId="8">P4_T2_Protect,P5_T2_Protect,P6_T2_Protect</definedName>
    <definedName name="T2_Protect" localSheetId="9">#REF!,#REF!</definedName>
    <definedName name="T2_Protect" localSheetId="10">#REF!,#REF!</definedName>
    <definedName name="T2_Protect" localSheetId="11">#REF!,#REF!</definedName>
    <definedName name="T2_Protect" localSheetId="12">#REF!,#REF!</definedName>
    <definedName name="T2_Protect" localSheetId="14">P4_T2_Protect,P5_T2_Protect,P6_T2_Protect</definedName>
    <definedName name="T2_Protect" localSheetId="16">#REF!,#REF!</definedName>
    <definedName name="T2_Protect" localSheetId="2">P4_T2_Protect,P5_T2_Protect,P6_T2_Protect</definedName>
    <definedName name="T2_Protect" localSheetId="3">P4_T2_Protect,P5_T2_Protect,P6_T2_Protect</definedName>
    <definedName name="T2_Protect" localSheetId="4">P4_T2_Protect,P5_T2_Protect,P6_T2_Protect</definedName>
    <definedName name="T2_Protect" localSheetId="5">P4_T2_Protect,P5_T2_Protect,P6_T2_Protect</definedName>
    <definedName name="T2_Protect" localSheetId="6">#REF!,#REF!</definedName>
    <definedName name="T2_Protect" localSheetId="18">#REF!,#REF!</definedName>
    <definedName name="T2_Protect" localSheetId="19">#REF!,#REF!</definedName>
    <definedName name="T2_Protect">P4_T2_Protect,P5_T2_Protect,P6_T2_Protect</definedName>
    <definedName name="T2_unpr_all" localSheetId="9">'[70]2'!$G$13:$L$58,'[70]2'!$N$13:$S$58,'[70]2'!$U$13:$Z$58,'[70]2'!$G$74:$L$119,'[70]2'!$N$74:$S$119,'[70]2'!$U$74:$Z$120,'[70]2'!$Z$119:$Z$120,'[70]2'!$N$134:$S$180,'[70]2'!$U$134:$Z$180,'[70]2'!$N$195:$S$241,'[70]2'!$U$195:$Z$241,'[70]2'!$N$257:$R$268,'[70]2'!$S$257:$S$302,'[70]2'!$N$269:$R$302,'[70]2'!$U$257:$Z$302,'[70]2'!$N$318</definedName>
    <definedName name="T2_unpr_all" localSheetId="10">'[70]2'!$G$13:$L$58,'[70]2'!$N$13:$S$58,'[70]2'!$U$13:$Z$58,'[70]2'!$G$74:$L$119,'[70]2'!$N$74:$S$119,'[70]2'!$U$74:$Z$120,'[70]2'!$Z$119:$Z$120,'[70]2'!$N$134:$S$180,'[70]2'!$U$134:$Z$180,'[70]2'!$N$195:$S$241,'[70]2'!$U$195:$Z$241,'[70]2'!$N$257:$R$268,'[70]2'!$S$257:$S$302,'[70]2'!$N$269:$R$302,'[70]2'!$U$257:$Z$302,'[70]2'!$N$318</definedName>
    <definedName name="T2_unpr_all" localSheetId="6">'[70]2'!$G$13:$L$58,'[70]2'!$N$13:$S$58,'[70]2'!$U$13:$Z$58,'[70]2'!$G$74:$L$119,'[70]2'!$N$74:$S$119,'[70]2'!$U$74:$Z$120,'[70]2'!$Z$119:$Z$120,'[70]2'!$N$134:$S$180,'[70]2'!$U$134:$Z$180,'[70]2'!$N$195:$S$241,'[70]2'!$U$195:$Z$241,'[70]2'!$N$257:$R$268,'[70]2'!$S$257:$S$302,'[70]2'!$N$269:$R$302,'[70]2'!$U$257:$Z$302,'[70]2'!$N$318</definedName>
    <definedName name="T2_unpr_all">'[69]2'!$G$13:$L$58,'[69]2'!$N$13:$S$58,'[69]2'!$U$13:$Z$58,'[69]2'!$G$74:$L$119,'[69]2'!$N$74:$S$119,'[69]2'!$U$74:$Z$120,'[69]2'!$Z$119:$Z$120,'[69]2'!$N$134:$S$180,'[69]2'!$U$134:$Z$180,'[69]2'!$N$195:$S$241,'[69]2'!$U$195:$Z$241,'[69]2'!$N$257:$R$268,'[69]2'!$S$257:$S$302,'[69]2'!$N$269:$R$302,'[69]2'!$U$257:$Z$302,'[69]2'!$N$318</definedName>
    <definedName name="T2_Unprotected" localSheetId="7">#REF!,#REF!,#REF!,#REF!,#REF!,#REF!</definedName>
    <definedName name="T2_Unprotected" localSheetId="8">#REF!,#REF!,#REF!,#REF!,#REF!,#REF!</definedName>
    <definedName name="T2_Unprotected" localSheetId="9">#REF!,#REF!,#REF!,#REF!,#REF!,#REF!</definedName>
    <definedName name="T2_Unprotected" localSheetId="10">#REF!,#REF!,#REF!,#REF!,#REF!,#REF!</definedName>
    <definedName name="T2_Unprotected" localSheetId="11">#REF!,#REF!,#REF!,#REF!,#REF!,#REF!</definedName>
    <definedName name="T2_Unprotected" localSheetId="12">#REF!,#REF!,#REF!,#REF!,#REF!,#REF!</definedName>
    <definedName name="T2_Unprotected" localSheetId="14">#REF!,#REF!,#REF!,#REF!,#REF!,#REF!</definedName>
    <definedName name="T2_Unprotected" localSheetId="16">#REF!,#REF!,#REF!,#REF!,#REF!,#REF!</definedName>
    <definedName name="T2_Unprotected" localSheetId="6">#REF!,#REF!,#REF!,#REF!,#REF!,#REF!</definedName>
    <definedName name="T2_Unprotected" localSheetId="18">#REF!,#REF!,#REF!,#REF!,#REF!,#REF!</definedName>
    <definedName name="T2_Unprotected" localSheetId="19">#REF!,#REF!,#REF!,#REF!,#REF!,#REF!</definedName>
    <definedName name="T2_Unprotected">#REF!,#REF!,#REF!,#REF!,#REF!,#REF!</definedName>
    <definedName name="T20?axis?R?ДОГОВОР" localSheetId="9">'[46]20'!$G$7:$O$26,       '[46]20'!$G$28:$O$41</definedName>
    <definedName name="T20?axis?R?ДОГОВОР" localSheetId="10">'[46]20'!$G$7:$O$26,       '[46]20'!$G$28:$O$41</definedName>
    <definedName name="T20?axis?R?ДОГОВОР" localSheetId="6">'[46]20'!$G$7:$O$26,       '[46]20'!$G$28:$O$41</definedName>
    <definedName name="T20?axis?R?ДОГОВОР">'[44]20'!$G$7:$O$26,       '[44]20'!$G$28:$O$41</definedName>
    <definedName name="T20?axis?R?ДОГОВОР?" localSheetId="9">'[46]20'!$D$7:$D$26,       '[46]20'!$D$28:$D$41</definedName>
    <definedName name="T20?axis?R?ДОГОВОР?" localSheetId="10">'[46]20'!$D$7:$D$26,       '[46]20'!$D$28:$D$41</definedName>
    <definedName name="T20?axis?R?ДОГОВОР?" localSheetId="6">'[46]20'!$D$7:$D$26,       '[46]20'!$D$28:$D$41</definedName>
    <definedName name="T20?axis?R?ДОГОВОР?">'[44]20'!$D$7:$D$26,       '[44]20'!$D$28:$D$41</definedName>
    <definedName name="T20?axis?ПРД?БАЗ" localSheetId="9">'[46]20'!$L$6:$M$42,  '[46]20'!$I$6:$J$42</definedName>
    <definedName name="T20?axis?ПРД?БАЗ" localSheetId="10">'[46]20'!$L$6:$M$42,  '[46]20'!$I$6:$J$42</definedName>
    <definedName name="T20?axis?ПРД?БАЗ" localSheetId="6">'[46]20'!$L$6:$M$42,  '[46]20'!$I$6:$J$42</definedName>
    <definedName name="T20?axis?ПРД?БАЗ">'[44]20'!$L$6:$M$42,  '[44]20'!$I$6:$J$42</definedName>
    <definedName name="T20?axis?ПРД?ПРЕД" localSheetId="9">'[46]20'!$N$6:$O$41,  '[46]20'!$G$6:$H$42</definedName>
    <definedName name="T20?axis?ПРД?ПРЕД" localSheetId="10">'[46]20'!$N$6:$O$41,  '[46]20'!$G$6:$H$42</definedName>
    <definedName name="T20?axis?ПРД?ПРЕД" localSheetId="6">'[46]20'!$N$6:$O$41,  '[46]20'!$G$6:$H$42</definedName>
    <definedName name="T20?axis?ПРД?ПРЕД">'[44]20'!$N$6:$O$41,  '[44]20'!$G$6:$H$42</definedName>
    <definedName name="T20?axis?ПФ?ПЛАН" localSheetId="9">'[46]20'!$L$6:$L$42,  '[46]20'!$G$6:$G$42,  '[46]20'!$N$6:$N$42,  '[46]20'!$I$6:$I$42</definedName>
    <definedName name="T20?axis?ПФ?ПЛАН" localSheetId="10">'[46]20'!$L$6:$L$42,  '[46]20'!$G$6:$G$42,  '[46]20'!$N$6:$N$42,  '[46]20'!$I$6:$I$42</definedName>
    <definedName name="T20?axis?ПФ?ПЛАН" localSheetId="6">'[46]20'!$L$6:$L$42,  '[46]20'!$G$6:$G$42,  '[46]20'!$N$6:$N$42,  '[46]20'!$I$6:$I$42</definedName>
    <definedName name="T20?axis?ПФ?ПЛАН">'[44]20'!$L$6:$L$42,  '[44]20'!$G$6:$G$42,  '[44]20'!$N$6:$N$42,  '[44]20'!$I$6:$I$42</definedName>
    <definedName name="T20?axis?ПФ?ФАКТ" localSheetId="9">'[46]20'!$M$6:$M$42,  '[46]20'!$H$6:$H$42,  '[46]20'!$O$6:$O$42,  '[46]20'!$J$6:$J$42</definedName>
    <definedName name="T20?axis?ПФ?ФАКТ" localSheetId="10">'[46]20'!$M$6:$M$42,  '[46]20'!$H$6:$H$42,  '[46]20'!$O$6:$O$42,  '[46]20'!$J$6:$J$42</definedName>
    <definedName name="T20?axis?ПФ?ФАКТ" localSheetId="6">'[46]20'!$M$6:$M$42,  '[46]20'!$H$6:$H$42,  '[46]20'!$O$6:$O$42,  '[46]20'!$J$6:$J$42</definedName>
    <definedName name="T20?axis?ПФ?ФАКТ">'[44]20'!$M$6:$M$42,  '[44]20'!$H$6:$H$42,  '[44]20'!$O$6:$O$42,  '[44]20'!$J$6:$J$42</definedName>
    <definedName name="T20?Data" localSheetId="9">'[46]20'!$G$6:$O$6,       '[46]20'!$G$8:$O$25,       '[46]20'!$G$27:$O$27,       '[46]20'!$G$29:$O$40,       '[46]20'!$G$42:$O$42</definedName>
    <definedName name="T20?Data" localSheetId="10">'[46]20'!$G$6:$O$6,       '[46]20'!$G$8:$O$25,       '[46]20'!$G$27:$O$27,       '[46]20'!$G$29:$O$40,       '[46]20'!$G$42:$O$42</definedName>
    <definedName name="T20?Data" localSheetId="6">'[46]20'!$G$6:$O$6,       '[46]20'!$G$8:$O$25,       '[46]20'!$G$27:$O$27,       '[46]20'!$G$29:$O$40,       '[46]20'!$G$42:$O$42</definedName>
    <definedName name="T20?Data">'[44]20'!$G$6:$O$6,       '[44]20'!$G$8:$O$25,       '[44]20'!$G$27:$O$27,       '[44]20'!$G$29:$O$40,       '[44]20'!$G$42:$O$42</definedName>
    <definedName name="T20?item_ext?РОСТ" localSheetId="7">[70]аренда!#REF!</definedName>
    <definedName name="T20?item_ext?РОСТ" localSheetId="8">[70]аренда!#REF!</definedName>
    <definedName name="T20?item_ext?РОСТ" localSheetId="9">[71]аренда!#REF!</definedName>
    <definedName name="T20?item_ext?РОСТ" localSheetId="10">[71]аренда!#REF!</definedName>
    <definedName name="T20?item_ext?РОСТ" localSheetId="11">[70]аренда!#REF!</definedName>
    <definedName name="T20?item_ext?РОСТ" localSheetId="12">[70]аренда!#REF!</definedName>
    <definedName name="T20?item_ext?РОСТ" localSheetId="14">[70]аренда!#REF!</definedName>
    <definedName name="T20?item_ext?РОСТ" localSheetId="6">[71]аренда!#REF!</definedName>
    <definedName name="T20?item_ext?РОСТ" localSheetId="18">[70]аренда!#REF!</definedName>
    <definedName name="T20?item_ext?РОСТ" localSheetId="19">[70]аренда!#REF!</definedName>
    <definedName name="T20?item_ext?РОСТ">[70]аренда!#REF!</definedName>
    <definedName name="T20?L1.1" localSheetId="9">'[46]20'!$A$20:$O$20,'[46]20'!$A$17:$O$17,'[46]20'!$A$8:$O$8,'[46]20'!$A$11:$O$11,'[46]20'!$A$14:$O$14,'[46]20'!$A$23:$O$23</definedName>
    <definedName name="T20?L1.1" localSheetId="10">'[46]20'!$A$20:$O$20,'[46]20'!$A$17:$O$17,'[46]20'!$A$8:$O$8,'[46]20'!$A$11:$O$11,'[46]20'!$A$14:$O$14,'[46]20'!$A$23:$O$23</definedName>
    <definedName name="T20?L1.1" localSheetId="6">'[46]20'!$A$20:$O$20,'[46]20'!$A$17:$O$17,'[46]20'!$A$8:$O$8,'[46]20'!$A$11:$O$11,'[46]20'!$A$14:$O$14,'[46]20'!$A$23:$O$23</definedName>
    <definedName name="T20?L1.1">'[44]20'!$A$20:$O$20,'[44]20'!$A$17:$O$17,'[44]20'!$A$8:$O$8,'[44]20'!$A$11:$O$11,'[44]20'!$A$14:$O$14,'[44]20'!$A$23:$O$23</definedName>
    <definedName name="T20?L1.2" localSheetId="9">'[46]20'!$A$21:$O$21,'[46]20'!$A$18:$O$18,'[46]20'!$A$9:$O$9,'[46]20'!$A$12:$O$12,'[46]20'!$A$15:$O$15,'[46]20'!$A$24:$O$24</definedName>
    <definedName name="T20?L1.2" localSheetId="10">'[46]20'!$A$21:$O$21,'[46]20'!$A$18:$O$18,'[46]20'!$A$9:$O$9,'[46]20'!$A$12:$O$12,'[46]20'!$A$15:$O$15,'[46]20'!$A$24:$O$24</definedName>
    <definedName name="T20?L1.2" localSheetId="6">'[46]20'!$A$21:$O$21,'[46]20'!$A$18:$O$18,'[46]20'!$A$9:$O$9,'[46]20'!$A$12:$O$12,'[46]20'!$A$15:$O$15,'[46]20'!$A$24:$O$24</definedName>
    <definedName name="T20?L1.2">'[44]20'!$A$21:$O$21,'[44]20'!$A$18:$O$18,'[44]20'!$A$9:$O$9,'[44]20'!$A$12:$O$12,'[44]20'!$A$15:$O$15,'[44]20'!$A$24:$O$24</definedName>
    <definedName name="T20?L1.3" localSheetId="9">'[46]20'!$A$22:$O$22,'[46]20'!$A$19:$O$19,'[46]20'!$A$10:$O$10,'[46]20'!$A$13:$O$13,'[46]20'!$A$16:$O$16,'[46]20'!$A$25:$O$25</definedName>
    <definedName name="T20?L1.3" localSheetId="10">'[46]20'!$A$22:$O$22,'[46]20'!$A$19:$O$19,'[46]20'!$A$10:$O$10,'[46]20'!$A$13:$O$13,'[46]20'!$A$16:$O$16,'[46]20'!$A$25:$O$25</definedName>
    <definedName name="T20?L1.3" localSheetId="6">'[46]20'!$A$22:$O$22,'[46]20'!$A$19:$O$19,'[46]20'!$A$10:$O$10,'[46]20'!$A$13:$O$13,'[46]20'!$A$16:$O$16,'[46]20'!$A$25:$O$25</definedName>
    <definedName name="T20?L1.3">'[44]20'!$A$22:$O$22,'[44]20'!$A$19:$O$19,'[44]20'!$A$10:$O$10,'[44]20'!$A$13:$O$13,'[44]20'!$A$16:$O$16,'[44]20'!$A$25:$O$25</definedName>
    <definedName name="T20?L2.1" localSheetId="9">'[46]20'!$A$29:$O$29,   '[46]20'!$A$32:$O$32,   '[46]20'!$A$35:$O$35,   '[46]20'!$A$38:$O$38</definedName>
    <definedName name="T20?L2.1" localSheetId="10">'[46]20'!$A$29:$O$29,   '[46]20'!$A$32:$O$32,   '[46]20'!$A$35:$O$35,   '[46]20'!$A$38:$O$38</definedName>
    <definedName name="T20?L2.1" localSheetId="6">'[46]20'!$A$29:$O$29,   '[46]20'!$A$32:$O$32,   '[46]20'!$A$35:$O$35,   '[46]20'!$A$38:$O$38</definedName>
    <definedName name="T20?L2.1">'[44]20'!$A$29:$O$29,   '[44]20'!$A$32:$O$32,   '[44]20'!$A$35:$O$35,   '[44]20'!$A$38:$O$38</definedName>
    <definedName name="T20?L2.2" localSheetId="9">'[46]20'!$A$30:$O$30,   '[46]20'!$A$33:$O$33,   '[46]20'!$A$36:$O$36,   '[46]20'!$A$39:$O$39</definedName>
    <definedName name="T20?L2.2" localSheetId="10">'[46]20'!$A$30:$O$30,   '[46]20'!$A$33:$O$33,   '[46]20'!$A$36:$O$36,   '[46]20'!$A$39:$O$39</definedName>
    <definedName name="T20?L2.2" localSheetId="6">'[46]20'!$A$30:$O$30,   '[46]20'!$A$33:$O$33,   '[46]20'!$A$36:$O$36,   '[46]20'!$A$39:$O$39</definedName>
    <definedName name="T20?L2.2">'[44]20'!$A$30:$O$30,   '[44]20'!$A$33:$O$33,   '[44]20'!$A$36:$O$36,   '[44]20'!$A$39:$O$39</definedName>
    <definedName name="T20?L2.3" localSheetId="9">'[46]20'!$A$31:$O$31,   '[46]20'!$A$34:$O$34,   '[46]20'!$A$37:$O$37,   '[46]20'!$A$40:$O$40</definedName>
    <definedName name="T20?L2.3" localSheetId="10">'[46]20'!$A$31:$O$31,   '[46]20'!$A$34:$O$34,   '[46]20'!$A$37:$O$37,   '[46]20'!$A$40:$O$40</definedName>
    <definedName name="T20?L2.3" localSheetId="6">'[46]20'!$A$31:$O$31,   '[46]20'!$A$34:$O$34,   '[46]20'!$A$37:$O$37,   '[46]20'!$A$40:$O$40</definedName>
    <definedName name="T20?L2.3">'[44]20'!$A$31:$O$31,   '[44]20'!$A$34:$O$34,   '[44]20'!$A$37:$O$37,   '[44]20'!$A$40:$O$40</definedName>
    <definedName name="T20?Name" localSheetId="7">[70]аренда!#REF!</definedName>
    <definedName name="T20?Name" localSheetId="8">[70]аренда!#REF!</definedName>
    <definedName name="T20?Name" localSheetId="9">[71]аренда!#REF!</definedName>
    <definedName name="T20?Name" localSheetId="10">[71]аренда!#REF!</definedName>
    <definedName name="T20?Name" localSheetId="11">[70]аренда!#REF!</definedName>
    <definedName name="T20?Name" localSheetId="12">[70]аренда!#REF!</definedName>
    <definedName name="T20?Name" localSheetId="14">[70]аренда!#REF!</definedName>
    <definedName name="T20?Name" localSheetId="6">[71]аренда!#REF!</definedName>
    <definedName name="T20?Name" localSheetId="18">[70]аренда!#REF!</definedName>
    <definedName name="T20?Name" localSheetId="19">[70]аренда!#REF!</definedName>
    <definedName name="T20?Name">[70]аренда!#REF!</definedName>
    <definedName name="T20?unit?МКВТЧ" localSheetId="9">'[30]20'!$C$13:$M$13,'[30]20'!$C$15:$M$19,'[30]20'!$C$8:$M$11</definedName>
    <definedName name="T20?unit?МКВТЧ" localSheetId="10">'[30]20'!$C$13:$M$13,'[30]20'!$C$15:$M$19,'[30]20'!$C$8:$M$11</definedName>
    <definedName name="T20?unit?МКВТЧ" localSheetId="6">'[30]20'!$C$13:$M$13,'[30]20'!$C$15:$M$19,'[30]20'!$C$8:$M$11</definedName>
    <definedName name="T20?unit?МКВТЧ">'[28]20'!$C$13:$M$13,'[28]20'!$C$15:$M$19,'[28]20'!$C$8:$M$11</definedName>
    <definedName name="T20?unit?ПРЦ" localSheetId="7">[70]аренда!#REF!</definedName>
    <definedName name="T20?unit?ПРЦ" localSheetId="8">[70]аренда!#REF!</definedName>
    <definedName name="T20?unit?ПРЦ" localSheetId="9">[71]аренда!#REF!</definedName>
    <definedName name="T20?unit?ПРЦ" localSheetId="10">[71]аренда!#REF!</definedName>
    <definedName name="T20?unit?ПРЦ" localSheetId="11">[70]аренда!#REF!</definedName>
    <definedName name="T20?unit?ПРЦ" localSheetId="12">[70]аренда!#REF!</definedName>
    <definedName name="T20?unit?ПРЦ" localSheetId="14">[70]аренда!#REF!</definedName>
    <definedName name="T20?unit?ПРЦ" localSheetId="6">[71]аренда!#REF!</definedName>
    <definedName name="T20?unit?ПРЦ" localSheetId="18">[70]аренда!#REF!</definedName>
    <definedName name="T20?unit?ПРЦ" localSheetId="19">[70]аренда!#REF!</definedName>
    <definedName name="T20?unit?ПРЦ">[70]аренда!#REF!</definedName>
    <definedName name="T20_Change1" localSheetId="9">'[48]20'!$L$7,'[48]20'!$L$9:$L$10,'[48]20'!$L$13:$L$20</definedName>
    <definedName name="T20_Change1" localSheetId="10">'[48]20'!$L$7,'[48]20'!$L$9:$L$10,'[48]20'!$L$13:$L$20</definedName>
    <definedName name="T20_Change1" localSheetId="6">'[48]20'!$L$7,'[48]20'!$L$9:$L$10,'[48]20'!$L$13:$L$20</definedName>
    <definedName name="T20_Change1">'[47]20'!$L$7,'[47]20'!$L$9:$L$10,'[47]20'!$L$13:$L$20</definedName>
    <definedName name="T20_Copy1" localSheetId="7">[70]аренда!#REF!</definedName>
    <definedName name="T20_Copy1" localSheetId="8">[70]аренда!#REF!</definedName>
    <definedName name="T20_Copy1" localSheetId="9">[71]аренда!#REF!</definedName>
    <definedName name="T20_Copy1" localSheetId="10">[71]аренда!#REF!</definedName>
    <definedName name="T20_Copy1" localSheetId="11">[70]аренда!#REF!</definedName>
    <definedName name="T20_Copy1" localSheetId="12">[70]аренда!#REF!</definedName>
    <definedName name="T20_Copy1" localSheetId="14">[70]аренда!#REF!</definedName>
    <definedName name="T20_Copy1" localSheetId="6">[71]аренда!#REF!</definedName>
    <definedName name="T20_Copy1" localSheetId="18">[70]аренда!#REF!</definedName>
    <definedName name="T20_Copy1" localSheetId="19">[70]аренда!#REF!</definedName>
    <definedName name="T20_Copy1">[70]аренда!#REF!</definedName>
    <definedName name="T20_Copy2" localSheetId="8">[70]аренда!#REF!</definedName>
    <definedName name="T20_Copy2" localSheetId="9">[71]аренда!#REF!</definedName>
    <definedName name="T20_Copy2" localSheetId="10">[71]аренда!#REF!</definedName>
    <definedName name="T20_Copy2" localSheetId="11">[70]аренда!#REF!</definedName>
    <definedName name="T20_Copy2" localSheetId="12">[70]аренда!#REF!</definedName>
    <definedName name="T20_Copy2" localSheetId="14">[70]аренда!#REF!</definedName>
    <definedName name="T20_Copy2" localSheetId="6">[71]аренда!#REF!</definedName>
    <definedName name="T20_Copy2">[70]аренда!#REF!</definedName>
    <definedName name="T20_Data" localSheetId="9">'[48]20'!$E$7:$K$7,'[48]20'!$E$9:$K$10,'[48]20'!$E$11:$K$11,'[48]20'!$E$13:$K$22,'[48]20'!$E$24:$K$24,'[48]20'!$E$25:$K$26,'[48]20'!$E$23:$K$23</definedName>
    <definedName name="T20_Data" localSheetId="10">'[48]20'!$E$7:$K$7,'[48]20'!$E$9:$K$10,'[48]20'!$E$11:$K$11,'[48]20'!$E$13:$K$22,'[48]20'!$E$24:$K$24,'[48]20'!$E$25:$K$26,'[48]20'!$E$23:$K$23</definedName>
    <definedName name="T20_Data" localSheetId="6">'[48]20'!$E$7:$K$7,'[48]20'!$E$9:$K$10,'[48]20'!$E$11:$K$11,'[48]20'!$E$13:$K$22,'[48]20'!$E$24:$K$24,'[48]20'!$E$25:$K$26,'[48]20'!$E$23:$K$23</definedName>
    <definedName name="T20_Data">'[47]20'!$E$7:$K$7,'[47]20'!$E$9:$K$10,'[47]20'!$E$11:$K$11,'[47]20'!$E$13:$K$22,'[47]20'!$E$24:$K$24,'[47]20'!$E$25:$K$26,'[47]20'!$E$23:$K$23</definedName>
    <definedName name="T20_Protect" localSheetId="9">'[44]20'!$E$13:$I$20,'[44]20'!$E$9:$I$10</definedName>
    <definedName name="T20_Protect" localSheetId="10">'[44]20'!$E$13:$I$20,'[44]20'!$E$9:$I$10</definedName>
    <definedName name="T20_Protect" localSheetId="6">'[44]20'!$E$13:$I$20,'[44]20'!$E$9:$I$10</definedName>
    <definedName name="T20_Protect">'[45]20'!$E$13:$I$20,'[45]20'!$E$9:$I$10</definedName>
    <definedName name="T20_Protection" localSheetId="7">'[28]20'!$E$8:$H$11,P1_T20_Protection</definedName>
    <definedName name="T20_Protection" localSheetId="9">'[30]20'!$E$8:$H$11,'5.3 III. В i'!P1_T20_Protection</definedName>
    <definedName name="T20_Protection" localSheetId="10">'[30]20'!$E$8:$H$11,'5.3.1.  КПР'!P1_T20_Protection</definedName>
    <definedName name="T20_Protection" localSheetId="11">'[28]20'!$E$8:$H$11,[0]!P1_T20_Protection</definedName>
    <definedName name="T20_Protection" localSheetId="12">'[28]20'!$E$8:$H$11,[0]!P1_T20_Protection</definedName>
    <definedName name="T20_Protection" localSheetId="16">'[28]20'!$E$8:$H$11,P1_T20_Protection</definedName>
    <definedName name="T20_Protection" localSheetId="6">'[30]20'!$E$8:$H$11,'Пр 5. НВВ i'!P1_T20_Protection</definedName>
    <definedName name="T20_Protection" localSheetId="18">'[28]20'!$E$8:$H$11,P1_T20_Protection</definedName>
    <definedName name="T20_Protection" localSheetId="19">'[28]20'!$E$8:$H$11,P1_T20_Protection</definedName>
    <definedName name="T20_Protection">'[28]20'!$E$8:$H$11,P1_T20_Protection</definedName>
    <definedName name="T21.2.1?Data" localSheetId="7">P1_T21.2.1?Data,P2_T21.2.1?Data</definedName>
    <definedName name="T21.2.1?Data" localSheetId="8">P1_T21.2.1?Data,P2_T21.2.1?Data</definedName>
    <definedName name="T21.2.1?Data" localSheetId="9">P1_T21.2.1?Data,P2_T21.2.1?Data</definedName>
    <definedName name="T21.2.1?Data" localSheetId="10">P1_T21.2.1?Data,P2_T21.2.1?Data</definedName>
    <definedName name="T21.2.1?Data" localSheetId="11">P1_T21.2.1?Data,P2_T21.2.1?Data</definedName>
    <definedName name="T21.2.1?Data" localSheetId="12">P1_T21.2.1?Data,P2_T21.2.1?Data</definedName>
    <definedName name="T21.2.1?Data" localSheetId="14">P1_T21.2.1?Data,P2_T21.2.1?Data</definedName>
    <definedName name="T21.2.1?Data" localSheetId="16">P1_T21.2.1?Data,P2_T21.2.1?Data</definedName>
    <definedName name="T21.2.1?Data" localSheetId="1">P1_T21.2.1?Data,P2_T21.2.1?Data</definedName>
    <definedName name="T21.2.1?Data" localSheetId="2">P1_T21.2.1?Data,P2_T21.2.1?Data</definedName>
    <definedName name="T21.2.1?Data" localSheetId="3">P1_T21.2.1?Data,P2_T21.2.1?Data</definedName>
    <definedName name="T21.2.1?Data" localSheetId="4">P1_T21.2.1?Data,P2_T21.2.1?Data</definedName>
    <definedName name="T21.2.1?Data" localSheetId="5">P1_T21.2.1?Data,P2_T21.2.1?Data</definedName>
    <definedName name="T21.2.1?Data" localSheetId="6">P1_T21.2.1?Data,P2_T21.2.1?Data</definedName>
    <definedName name="T21.2.1?Data" localSheetId="18">P1_T21.2.1?Data,P2_T21.2.1?Data</definedName>
    <definedName name="T21.2.1?Data" localSheetId="19">P1_T21.2.1?Data,P2_T21.2.1?Data</definedName>
    <definedName name="T21.2.1?Data">P1_T21.2.1?Data,P2_T21.2.1?Data</definedName>
    <definedName name="T21.2.1?Data_4">#N/A</definedName>
    <definedName name="T21.2.2?Data" localSheetId="7">P1_T21.2.2?Data,P2_T21.2.2?Data</definedName>
    <definedName name="T21.2.2?Data" localSheetId="8">P1_T21.2.2?Data,P2_T21.2.2?Data</definedName>
    <definedName name="T21.2.2?Data" localSheetId="9">P1_T21.2.2?Data,P2_T21.2.2?Data</definedName>
    <definedName name="T21.2.2?Data" localSheetId="10">P1_T21.2.2?Data,P2_T21.2.2?Data</definedName>
    <definedName name="T21.2.2?Data" localSheetId="11">P1_T21.2.2?Data,P2_T21.2.2?Data</definedName>
    <definedName name="T21.2.2?Data" localSheetId="12">P1_T21.2.2?Data,P2_T21.2.2?Data</definedName>
    <definedName name="T21.2.2?Data" localSheetId="14">P1_T21.2.2?Data,P2_T21.2.2?Data</definedName>
    <definedName name="T21.2.2?Data" localSheetId="16">P1_T21.2.2?Data,P2_T21.2.2?Data</definedName>
    <definedName name="T21.2.2?Data" localSheetId="1">P1_T21.2.2?Data,P2_T21.2.2?Data</definedName>
    <definedName name="T21.2.2?Data" localSheetId="2">P1_T21.2.2?Data,P2_T21.2.2?Data</definedName>
    <definedName name="T21.2.2?Data" localSheetId="3">P1_T21.2.2?Data,P2_T21.2.2?Data</definedName>
    <definedName name="T21.2.2?Data" localSheetId="4">P1_T21.2.2?Data,P2_T21.2.2?Data</definedName>
    <definedName name="T21.2.2?Data" localSheetId="5">P1_T21.2.2?Data,P2_T21.2.2?Data</definedName>
    <definedName name="T21.2.2?Data" localSheetId="6">P1_T21.2.2?Data,P2_T21.2.2?Data</definedName>
    <definedName name="T21.2.2?Data" localSheetId="18">P1_T21.2.2?Data,P2_T21.2.2?Data</definedName>
    <definedName name="T21.2.2?Data" localSheetId="19">P1_T21.2.2?Data,P2_T21.2.2?Data</definedName>
    <definedName name="T21.2.2?Data">P1_T21.2.2?Data,P2_T21.2.2?Data</definedName>
    <definedName name="T21.2.2?Data_4">#N/A</definedName>
    <definedName name="T21.3?Columns" localSheetId="7">#REF!</definedName>
    <definedName name="T21.3?Columns" localSheetId="8">#REF!</definedName>
    <definedName name="T21.3?Columns" localSheetId="11">#REF!</definedName>
    <definedName name="T21.3?Columns" localSheetId="12">#REF!</definedName>
    <definedName name="T21.3?Columns" localSheetId="14">#REF!</definedName>
    <definedName name="T21.3?Columns" localSheetId="16">#REF!</definedName>
    <definedName name="T21.3?Columns" localSheetId="1">#REF!</definedName>
    <definedName name="T21.3?Columns" localSheetId="2">#REF!</definedName>
    <definedName name="T21.3?Columns" localSheetId="3">#REF!</definedName>
    <definedName name="T21.3?Columns" localSheetId="4">#REF!</definedName>
    <definedName name="T21.3?Columns" localSheetId="5">#REF!</definedName>
    <definedName name="T21.3?Columns" localSheetId="6">#REF!</definedName>
    <definedName name="T21.3?Columns" localSheetId="18">#REF!</definedName>
    <definedName name="T21.3?Columns" localSheetId="19">#REF!</definedName>
    <definedName name="T21.3?Columns">#REF!</definedName>
    <definedName name="T21.3?item_ext?СБЫТ" localSheetId="7">'[45]21.3'!#REF!,'[45]21.3'!#REF!</definedName>
    <definedName name="T21.3?item_ext?СБЫТ" localSheetId="8">'[45]21.3'!#REF!,'[45]21.3'!#REF!</definedName>
    <definedName name="T21.3?item_ext?СБЫТ" localSheetId="9">'[44]21.3'!#REF!,'[44]21.3'!#REF!</definedName>
    <definedName name="T21.3?item_ext?СБЫТ" localSheetId="10">'[44]21.3'!#REF!,'[44]21.3'!#REF!</definedName>
    <definedName name="T21.3?item_ext?СБЫТ" localSheetId="11">'[45]21.3'!#REF!,'[45]21.3'!#REF!</definedName>
    <definedName name="T21.3?item_ext?СБЫТ" localSheetId="12">'[45]21.3'!#REF!,'[45]21.3'!#REF!</definedName>
    <definedName name="T21.3?item_ext?СБЫТ" localSheetId="14">'[45]21.3'!#REF!,'[45]21.3'!#REF!</definedName>
    <definedName name="T21.3?item_ext?СБЫТ" localSheetId="16">'[45]21.3'!#REF!,'[45]21.3'!#REF!</definedName>
    <definedName name="T21.3?item_ext?СБЫТ" localSheetId="6">'[44]21.3'!#REF!,'[44]21.3'!#REF!</definedName>
    <definedName name="T21.3?item_ext?СБЫТ" localSheetId="18">'[45]21.3'!#REF!,'[45]21.3'!#REF!</definedName>
    <definedName name="T21.3?item_ext?СБЫТ" localSheetId="19">'[45]21.3'!#REF!,'[45]21.3'!#REF!</definedName>
    <definedName name="T21.3?item_ext?СБЫТ">'[45]21.3'!#REF!,'[45]21.3'!#REF!</definedName>
    <definedName name="T21.3?ItemComments" localSheetId="7">#REF!</definedName>
    <definedName name="T21.3?ItemComments" localSheetId="8">#REF!</definedName>
    <definedName name="T21.3?ItemComments" localSheetId="11">#REF!</definedName>
    <definedName name="T21.3?ItemComments" localSheetId="12">#REF!</definedName>
    <definedName name="T21.3?ItemComments" localSheetId="14">#REF!</definedName>
    <definedName name="T21.3?ItemComments" localSheetId="16">#REF!</definedName>
    <definedName name="T21.3?ItemComments" localSheetId="2">#REF!</definedName>
    <definedName name="T21.3?ItemComments" localSheetId="5">#REF!</definedName>
    <definedName name="T21.3?ItemComments" localSheetId="6">#REF!</definedName>
    <definedName name="T21.3?ItemComments" localSheetId="18">#REF!</definedName>
    <definedName name="T21.3?ItemComments" localSheetId="19">#REF!</definedName>
    <definedName name="T21.3?ItemComments">#REF!</definedName>
    <definedName name="T21.3?Items" localSheetId="7">#REF!</definedName>
    <definedName name="T21.3?Items" localSheetId="8">#REF!</definedName>
    <definedName name="T21.3?Items" localSheetId="11">#REF!</definedName>
    <definedName name="T21.3?Items" localSheetId="12">#REF!</definedName>
    <definedName name="T21.3?Items" localSheetId="14">#REF!</definedName>
    <definedName name="T21.3?Items" localSheetId="16">#REF!</definedName>
    <definedName name="T21.3?Items" localSheetId="2">#REF!</definedName>
    <definedName name="T21.3?Items" localSheetId="5">#REF!</definedName>
    <definedName name="T21.3?Items" localSheetId="6">#REF!</definedName>
    <definedName name="T21.3?Items" localSheetId="18">#REF!</definedName>
    <definedName name="T21.3?Items" localSheetId="19">#REF!</definedName>
    <definedName name="T21.3?Items">#REF!</definedName>
    <definedName name="T21.3?Scope" localSheetId="7">#REF!</definedName>
    <definedName name="T21.3?Scope" localSheetId="8">#REF!</definedName>
    <definedName name="T21.3?Scope" localSheetId="11">#REF!</definedName>
    <definedName name="T21.3?Scope" localSheetId="12">#REF!</definedName>
    <definedName name="T21.3?Scope" localSheetId="14">#REF!</definedName>
    <definedName name="T21.3?Scope" localSheetId="16">#REF!</definedName>
    <definedName name="T21.3?Scope" localSheetId="2">#REF!</definedName>
    <definedName name="T21.3?Scope" localSheetId="5">#REF!</definedName>
    <definedName name="T21.3?Scope" localSheetId="6">#REF!</definedName>
    <definedName name="T21.3?Scope" localSheetId="18">#REF!</definedName>
    <definedName name="T21.3?Scope" localSheetId="19">#REF!</definedName>
    <definedName name="T21.3?Scope">#REF!</definedName>
    <definedName name="T21.3?ВРАС" localSheetId="9">'[44]21.3'!$B$28:$B$42,'[44]21.3'!$B$60:$B$62</definedName>
    <definedName name="T21.3?ВРАС" localSheetId="10">'[44]21.3'!$B$28:$B$42,'[44]21.3'!$B$60:$B$62</definedName>
    <definedName name="T21.3?ВРАС" localSheetId="6">'[44]21.3'!$B$28:$B$42,'[44]21.3'!$B$60:$B$62</definedName>
    <definedName name="T21.3?ВРАС">'[45]21.3'!$B$28:$B$42,'[45]21.3'!$B$60:$B$62</definedName>
    <definedName name="T21.3_Protect" localSheetId="9">'[44]21.3'!$E$19:$I$22,'[44]21.3'!$E$24:$I$25,'[44]21.3'!$B$28:$I$42,'[44]21.3'!$E$44:$I$44,'[44]21.3'!$E$47:$I$57,'[44]21.3'!$B$60:$I$62,'[44]21.3'!$E$13:$I$17</definedName>
    <definedName name="T21.3_Protect" localSheetId="10">'[44]21.3'!$E$19:$I$22,'[44]21.3'!$E$24:$I$25,'[44]21.3'!$B$28:$I$42,'[44]21.3'!$E$44:$I$44,'[44]21.3'!$E$47:$I$57,'[44]21.3'!$B$60:$I$62,'[44]21.3'!$E$13:$I$17</definedName>
    <definedName name="T21.3_Protect" localSheetId="6">'[44]21.3'!$E$19:$I$22,'[44]21.3'!$E$24:$I$25,'[44]21.3'!$B$28:$I$42,'[44]21.3'!$E$44:$I$44,'[44]21.3'!$E$47:$I$57,'[44]21.3'!$B$60:$I$62,'[44]21.3'!$E$13:$I$17</definedName>
    <definedName name="T21.3_Protect">'[45]21.3'!$E$19:$I$22,'[45]21.3'!$E$24:$I$25,'[45]21.3'!$B$28:$I$42,'[45]21.3'!$E$44:$I$44,'[45]21.3'!$E$47:$I$57,'[45]21.3'!$B$60:$I$62,'[45]21.3'!$E$13:$I$17</definedName>
    <definedName name="T21.4?Data" localSheetId="7">P1_T21.4?Data,P2_T21.4?Data</definedName>
    <definedName name="T21.4?Data" localSheetId="8">P1_T21.4?Data,P2_T21.4?Data</definedName>
    <definedName name="T21.4?Data" localSheetId="9">P1_T21.4?Data,P2_T21.4?Data</definedName>
    <definedName name="T21.4?Data" localSheetId="10">P1_T21.4?Data,P2_T21.4?Data</definedName>
    <definedName name="T21.4?Data" localSheetId="11">P1_T21.4?Data,P2_T21.4?Data</definedName>
    <definedName name="T21.4?Data" localSheetId="12">P1_T21.4?Data,P2_T21.4?Data</definedName>
    <definedName name="T21.4?Data" localSheetId="14">P1_T21.4?Data,P2_T21.4?Data</definedName>
    <definedName name="T21.4?Data" localSheetId="16">P1_T21.4?Data,P2_T21.4?Data</definedName>
    <definedName name="T21.4?Data" localSheetId="1">P1_T21.4?Data,P2_T21.4?Data</definedName>
    <definedName name="T21.4?Data" localSheetId="2">P1_T21.4?Data,P2_T21.4?Data</definedName>
    <definedName name="T21.4?Data" localSheetId="3">P1_T21.4?Data,P2_T21.4?Data</definedName>
    <definedName name="T21.4?Data" localSheetId="4">P1_T21.4?Data,P2_T21.4?Data</definedName>
    <definedName name="T21.4?Data" localSheetId="5">P1_T21.4?Data,P2_T21.4?Data</definedName>
    <definedName name="T21.4?Data" localSheetId="6">P1_T21.4?Data,P2_T21.4?Data</definedName>
    <definedName name="T21.4?Data" localSheetId="18">P1_T21.4?Data,P2_T21.4?Data</definedName>
    <definedName name="T21.4?Data" localSheetId="19">P1_T21.4?Data,P2_T21.4?Data</definedName>
    <definedName name="T21.4?Data">P1_T21.4?Data,P2_T21.4?Data</definedName>
    <definedName name="T21.4?Data_4">#N/A</definedName>
    <definedName name="T21?axis?R?ДОГОВОР" localSheetId="7">#REF!</definedName>
    <definedName name="T21?axis?R?ДОГОВОР" localSheetId="8">#REF!</definedName>
    <definedName name="T21?axis?R?ДОГОВОР" localSheetId="11">#REF!</definedName>
    <definedName name="T21?axis?R?ДОГОВОР" localSheetId="12">#REF!</definedName>
    <definedName name="T21?axis?R?ДОГОВОР" localSheetId="14">#REF!</definedName>
    <definedName name="T21?axis?R?ДОГОВОР" localSheetId="16">#REF!</definedName>
    <definedName name="T21?axis?R?ДОГОВОР" localSheetId="1">#REF!</definedName>
    <definedName name="T21?axis?R?ДОГОВОР" localSheetId="2">#REF!</definedName>
    <definedName name="T21?axis?R?ДОГОВОР" localSheetId="3">#REF!</definedName>
    <definedName name="T21?axis?R?ДОГОВОР" localSheetId="4">#REF!</definedName>
    <definedName name="T21?axis?R?ДОГОВОР" localSheetId="5">#REF!</definedName>
    <definedName name="T21?axis?R?ДОГОВОР" localSheetId="6">#REF!</definedName>
    <definedName name="T21?axis?R?ДОГОВОР" localSheetId="18">#REF!</definedName>
    <definedName name="T21?axis?R?ДОГОВОР" localSheetId="19">#REF!</definedName>
    <definedName name="T21?axis?R?ДОГОВОР">#REF!</definedName>
    <definedName name="T21?axis?R?ДОГОВОР?" localSheetId="7">#REF!</definedName>
    <definedName name="T21?axis?R?ДОГОВОР?" localSheetId="8">#REF!</definedName>
    <definedName name="T21?axis?R?ДОГОВОР?" localSheetId="11">#REF!</definedName>
    <definedName name="T21?axis?R?ДОГОВОР?" localSheetId="12">#REF!</definedName>
    <definedName name="T21?axis?R?ДОГОВОР?" localSheetId="14">#REF!</definedName>
    <definedName name="T21?axis?R?ДОГОВОР?" localSheetId="16">#REF!</definedName>
    <definedName name="T21?axis?R?ДОГОВОР?" localSheetId="2">#REF!</definedName>
    <definedName name="T21?axis?R?ДОГОВОР?" localSheetId="5">#REF!</definedName>
    <definedName name="T21?axis?R?ДОГОВОР?" localSheetId="6">#REF!</definedName>
    <definedName name="T21?axis?R?ДОГОВОР?" localSheetId="18">#REF!</definedName>
    <definedName name="T21?axis?R?ДОГОВОР?" localSheetId="19">#REF!</definedName>
    <definedName name="T21?axis?R?ДОГОВОР?">#REF!</definedName>
    <definedName name="T21?axis?R?ПЭ" localSheetId="9">'[30]21'!$D$14:$S$16,'[30]21'!$D$26:$S$28,'[30]21'!$D$20:$S$22</definedName>
    <definedName name="T21?axis?R?ПЭ" localSheetId="10">'[30]21'!$D$14:$S$16,'[30]21'!$D$26:$S$28,'[30]21'!$D$20:$S$22</definedName>
    <definedName name="T21?axis?R?ПЭ" localSheetId="6">'[30]21'!$D$14:$S$16,'[30]21'!$D$26:$S$28,'[30]21'!$D$20:$S$22</definedName>
    <definedName name="T21?axis?R?ПЭ">'[28]21'!$D$14:$S$16,'[28]21'!$D$26:$S$28,'[28]21'!$D$20:$S$22</definedName>
    <definedName name="T21?axis?R?ПЭ?" localSheetId="9">'[30]21'!$B$14:$B$16,'[30]21'!$B$26:$B$28,'[30]21'!$B$20:$B$22</definedName>
    <definedName name="T21?axis?R?ПЭ?" localSheetId="10">'[30]21'!$B$14:$B$16,'[30]21'!$B$26:$B$28,'[30]21'!$B$20:$B$22</definedName>
    <definedName name="T21?axis?R?ПЭ?" localSheetId="6">'[30]21'!$B$14:$B$16,'[30]21'!$B$26:$B$28,'[30]21'!$B$20:$B$22</definedName>
    <definedName name="T21?axis?R?ПЭ?">'[28]21'!$B$14:$B$16,'[28]21'!$B$26:$B$28,'[28]21'!$B$20:$B$22</definedName>
    <definedName name="T21?axis?ПРД?БАЗ" localSheetId="9">'[46]21'!$I$6:$J$18,'[46]21'!$F$6:$G$18</definedName>
    <definedName name="T21?axis?ПРД?БАЗ" localSheetId="10">'[46]21'!$I$6:$J$18,'[46]21'!$F$6:$G$18</definedName>
    <definedName name="T21?axis?ПРД?БАЗ" localSheetId="6">'[46]21'!$I$6:$J$18,'[46]21'!$F$6:$G$18</definedName>
    <definedName name="T21?axis?ПРД?БАЗ">'[44]21'!$I$6:$J$18,'[44]21'!$F$6:$G$18</definedName>
    <definedName name="T21?axis?ПРД?ПРЕД" localSheetId="9">'[46]21'!$K$6:$L$18,'[46]21'!$D$6:$E$18</definedName>
    <definedName name="T21?axis?ПРД?ПРЕД" localSheetId="10">'[46]21'!$K$6:$L$18,'[46]21'!$D$6:$E$18</definedName>
    <definedName name="T21?axis?ПРД?ПРЕД" localSheetId="6">'[46]21'!$K$6:$L$18,'[46]21'!$D$6:$E$18</definedName>
    <definedName name="T21?axis?ПРД?ПРЕД">'[44]21'!$K$6:$L$18,'[44]21'!$D$6:$E$18</definedName>
    <definedName name="T21?axis?ПРД?РЕГ" localSheetId="7">#REF!</definedName>
    <definedName name="T21?axis?ПРД?РЕГ" localSheetId="8">#REF!</definedName>
    <definedName name="T21?axis?ПРД?РЕГ" localSheetId="11">#REF!</definedName>
    <definedName name="T21?axis?ПРД?РЕГ" localSheetId="12">#REF!</definedName>
    <definedName name="T21?axis?ПРД?РЕГ" localSheetId="14">#REF!</definedName>
    <definedName name="T21?axis?ПРД?РЕГ" localSheetId="16">#REF!</definedName>
    <definedName name="T21?axis?ПРД?РЕГ" localSheetId="2">#REF!</definedName>
    <definedName name="T21?axis?ПРД?РЕГ" localSheetId="5">#REF!</definedName>
    <definedName name="T21?axis?ПРД?РЕГ" localSheetId="6">#REF!</definedName>
    <definedName name="T21?axis?ПРД?РЕГ" localSheetId="18">#REF!</definedName>
    <definedName name="T21?axis?ПРД?РЕГ" localSheetId="19">#REF!</definedName>
    <definedName name="T21?axis?ПРД?РЕГ">#REF!</definedName>
    <definedName name="T21?axis?ПФ?ПЛАН" localSheetId="9">'[46]21'!$I$6:$I$18,'[46]21'!$D$6:$D$18,'[46]21'!$K$6:$K$18,'[46]21'!$F$6:$F$18</definedName>
    <definedName name="T21?axis?ПФ?ПЛАН" localSheetId="10">'[46]21'!$I$6:$I$18,'[46]21'!$D$6:$D$18,'[46]21'!$K$6:$K$18,'[46]21'!$F$6:$F$18</definedName>
    <definedName name="T21?axis?ПФ?ПЛАН" localSheetId="6">'[46]21'!$I$6:$I$18,'[46]21'!$D$6:$D$18,'[46]21'!$K$6:$K$18,'[46]21'!$F$6:$F$18</definedName>
    <definedName name="T21?axis?ПФ?ПЛАН">'[44]21'!$I$6:$I$18,'[44]21'!$D$6:$D$18,'[44]21'!$K$6:$K$18,'[44]21'!$F$6:$F$18</definedName>
    <definedName name="T21?axis?ПФ?ФАКТ" localSheetId="9">'[46]21'!$J$6:$J$18,'[46]21'!$E$6:$E$18,'[46]21'!$L$6:$L$18,'[46]21'!$G$6:$G$18</definedName>
    <definedName name="T21?axis?ПФ?ФАКТ" localSheetId="10">'[46]21'!$J$6:$J$18,'[46]21'!$E$6:$E$18,'[46]21'!$L$6:$L$18,'[46]21'!$G$6:$G$18</definedName>
    <definedName name="T21?axis?ПФ?ФАКТ" localSheetId="6">'[46]21'!$J$6:$J$18,'[46]21'!$E$6:$E$18,'[46]21'!$L$6:$L$18,'[46]21'!$G$6:$G$18</definedName>
    <definedName name="T21?axis?ПФ?ФАКТ">'[44]21'!$J$6:$J$18,'[44]21'!$E$6:$E$18,'[44]21'!$L$6:$L$18,'[44]21'!$G$6:$G$18</definedName>
    <definedName name="T21?Data" localSheetId="9">'[46]21'!$D$6:$L$9, '[46]21'!$D$11:$L$14, '[46]21'!$D$16:$L$18</definedName>
    <definedName name="T21?Data" localSheetId="10">'[46]21'!$D$6:$L$9, '[46]21'!$D$11:$L$14, '[46]21'!$D$16:$L$18</definedName>
    <definedName name="T21?Data" localSheetId="6">'[46]21'!$D$6:$L$9, '[46]21'!$D$11:$L$14, '[46]21'!$D$16:$L$18</definedName>
    <definedName name="T21?Data">'[44]21'!$D$6:$L$9, '[44]21'!$D$11:$L$14, '[44]21'!$D$16:$L$18</definedName>
    <definedName name="T21?item_ext?РОСТ" localSheetId="7">#REF!</definedName>
    <definedName name="T21?item_ext?РОСТ" localSheetId="8">#REF!</definedName>
    <definedName name="T21?item_ext?РОСТ" localSheetId="11">#REF!</definedName>
    <definedName name="T21?item_ext?РОСТ" localSheetId="12">#REF!</definedName>
    <definedName name="T21?item_ext?РОСТ" localSheetId="14">#REF!</definedName>
    <definedName name="T21?item_ext?РОСТ" localSheetId="16">#REF!</definedName>
    <definedName name="T21?item_ext?РОСТ" localSheetId="2">#REF!</definedName>
    <definedName name="T21?item_ext?РОСТ" localSheetId="5">#REF!</definedName>
    <definedName name="T21?item_ext?РОСТ" localSheetId="6">#REF!</definedName>
    <definedName name="T21?item_ext?РОСТ" localSheetId="18">#REF!</definedName>
    <definedName name="T21?item_ext?РОСТ" localSheetId="19">#REF!</definedName>
    <definedName name="T21?item_ext?РОСТ">#REF!</definedName>
    <definedName name="T21?L1" localSheetId="7">#REF!</definedName>
    <definedName name="T21?L1" localSheetId="8">#REF!</definedName>
    <definedName name="T21?L1" localSheetId="9">#REF!</definedName>
    <definedName name="T21?L1" localSheetId="10">#REF!</definedName>
    <definedName name="T21?L1" localSheetId="11">#REF!</definedName>
    <definedName name="T21?L1" localSheetId="12">#REF!</definedName>
    <definedName name="T21?L1" localSheetId="14">#REF!</definedName>
    <definedName name="T21?L1" localSheetId="16">#REF!</definedName>
    <definedName name="T21?L1" localSheetId="2">#REF!</definedName>
    <definedName name="T21?L1" localSheetId="5">#REF!</definedName>
    <definedName name="T21?L1" localSheetId="6">#REF!</definedName>
    <definedName name="T21?L1" localSheetId="18">#REF!</definedName>
    <definedName name="T21?L1" localSheetId="19">#REF!</definedName>
    <definedName name="T21?L1">#REF!</definedName>
    <definedName name="T21?L2" localSheetId="7">#REF!</definedName>
    <definedName name="T21?L2" localSheetId="8">#REF!</definedName>
    <definedName name="T21?L2" localSheetId="11">#REF!</definedName>
    <definedName name="T21?L2" localSheetId="12">#REF!</definedName>
    <definedName name="T21?L2" localSheetId="14">#REF!</definedName>
    <definedName name="T21?L2" localSheetId="16">#REF!</definedName>
    <definedName name="T21?L2" localSheetId="2">#REF!</definedName>
    <definedName name="T21?L2" localSheetId="5">#REF!</definedName>
    <definedName name="T21?L2" localSheetId="6">#REF!</definedName>
    <definedName name="T21?L2" localSheetId="18">#REF!</definedName>
    <definedName name="T21?L2" localSheetId="19">#REF!</definedName>
    <definedName name="T21?L2">#REF!</definedName>
    <definedName name="T21?L3" localSheetId="7">#REF!</definedName>
    <definedName name="T21?L3" localSheetId="8">#REF!</definedName>
    <definedName name="T21?L3" localSheetId="11">#REF!</definedName>
    <definedName name="T21?L3" localSheetId="12">#REF!</definedName>
    <definedName name="T21?L3" localSheetId="14">#REF!</definedName>
    <definedName name="T21?L3" localSheetId="16">#REF!</definedName>
    <definedName name="T21?L3" localSheetId="2">#REF!</definedName>
    <definedName name="T21?L3" localSheetId="5">#REF!</definedName>
    <definedName name="T21?L3" localSheetId="6">#REF!</definedName>
    <definedName name="T21?L3" localSheetId="18">#REF!</definedName>
    <definedName name="T21?L3" localSheetId="19">#REF!</definedName>
    <definedName name="T21?L3">#REF!</definedName>
    <definedName name="T21?L4" localSheetId="7">#REF!</definedName>
    <definedName name="T21?L4" localSheetId="8">#REF!</definedName>
    <definedName name="T21?L4" localSheetId="11">#REF!</definedName>
    <definedName name="T21?L4" localSheetId="12">#REF!</definedName>
    <definedName name="T21?L4" localSheetId="14">#REF!</definedName>
    <definedName name="T21?L4" localSheetId="16">#REF!</definedName>
    <definedName name="T21?L4" localSheetId="2">#REF!</definedName>
    <definedName name="T21?L4" localSheetId="5">#REF!</definedName>
    <definedName name="T21?L4" localSheetId="6">#REF!</definedName>
    <definedName name="T21?L4" localSheetId="18">#REF!</definedName>
    <definedName name="T21?L4" localSheetId="19">#REF!</definedName>
    <definedName name="T21?L4">#REF!</definedName>
    <definedName name="T21?L4.x" localSheetId="7">#REF!</definedName>
    <definedName name="T21?L4.x" localSheetId="8">#REF!</definedName>
    <definedName name="T21?L4.x" localSheetId="11">#REF!</definedName>
    <definedName name="T21?L4.x" localSheetId="12">#REF!</definedName>
    <definedName name="T21?L4.x" localSheetId="14">#REF!</definedName>
    <definedName name="T21?L4.x" localSheetId="16">#REF!</definedName>
    <definedName name="T21?L4.x" localSheetId="2">#REF!</definedName>
    <definedName name="T21?L4.x" localSheetId="5">#REF!</definedName>
    <definedName name="T21?L4.x" localSheetId="6">#REF!</definedName>
    <definedName name="T21?L4.x" localSheetId="18">#REF!</definedName>
    <definedName name="T21?L4.x" localSheetId="19">#REF!</definedName>
    <definedName name="T21?L4.x">#REF!</definedName>
    <definedName name="T21?L5" localSheetId="7">#REF!</definedName>
    <definedName name="T21?L5" localSheetId="8">#REF!</definedName>
    <definedName name="T21?L5" localSheetId="11">#REF!</definedName>
    <definedName name="T21?L5" localSheetId="12">#REF!</definedName>
    <definedName name="T21?L5" localSheetId="14">#REF!</definedName>
    <definedName name="T21?L5" localSheetId="16">#REF!</definedName>
    <definedName name="T21?L5" localSheetId="2">#REF!</definedName>
    <definedName name="T21?L5" localSheetId="5">#REF!</definedName>
    <definedName name="T21?L5" localSheetId="6">#REF!</definedName>
    <definedName name="T21?L5" localSheetId="18">#REF!</definedName>
    <definedName name="T21?L5" localSheetId="19">#REF!</definedName>
    <definedName name="T21?L5">#REF!</definedName>
    <definedName name="T21?L6" localSheetId="7">#REF!</definedName>
    <definedName name="T21?L6" localSheetId="8">#REF!</definedName>
    <definedName name="T21?L6" localSheetId="11">#REF!</definedName>
    <definedName name="T21?L6" localSheetId="12">#REF!</definedName>
    <definedName name="T21?L6" localSheetId="14">#REF!</definedName>
    <definedName name="T21?L6" localSheetId="16">#REF!</definedName>
    <definedName name="T21?L6" localSheetId="2">#REF!</definedName>
    <definedName name="T21?L6" localSheetId="5">#REF!</definedName>
    <definedName name="T21?L6" localSheetId="6">#REF!</definedName>
    <definedName name="T21?L6" localSheetId="18">#REF!</definedName>
    <definedName name="T21?L6" localSheetId="19">#REF!</definedName>
    <definedName name="T21?L6">#REF!</definedName>
    <definedName name="T21?L7" localSheetId="7">#REF!</definedName>
    <definedName name="T21?L7" localSheetId="8">#REF!</definedName>
    <definedName name="T21?L7" localSheetId="11">#REF!</definedName>
    <definedName name="T21?L7" localSheetId="12">#REF!</definedName>
    <definedName name="T21?L7" localSheetId="14">#REF!</definedName>
    <definedName name="T21?L7" localSheetId="16">#REF!</definedName>
    <definedName name="T21?L7" localSheetId="2">#REF!</definedName>
    <definedName name="T21?L7" localSheetId="5">#REF!</definedName>
    <definedName name="T21?L7" localSheetId="6">#REF!</definedName>
    <definedName name="T21?L7" localSheetId="18">#REF!</definedName>
    <definedName name="T21?L7" localSheetId="19">#REF!</definedName>
    <definedName name="T21?L7">#REF!</definedName>
    <definedName name="T21?Name" localSheetId="7">#REF!</definedName>
    <definedName name="T21?Name" localSheetId="8">#REF!</definedName>
    <definedName name="T21?Name" localSheetId="11">#REF!</definedName>
    <definedName name="T21?Name" localSheetId="12">#REF!</definedName>
    <definedName name="T21?Name" localSheetId="14">#REF!</definedName>
    <definedName name="T21?Name" localSheetId="16">#REF!</definedName>
    <definedName name="T21?Name" localSheetId="2">#REF!</definedName>
    <definedName name="T21?Name" localSheetId="5">#REF!</definedName>
    <definedName name="T21?Name" localSheetId="6">#REF!</definedName>
    <definedName name="T21?Name" localSheetId="18">#REF!</definedName>
    <definedName name="T21?Name" localSheetId="19">#REF!</definedName>
    <definedName name="T21?Name">#REF!</definedName>
    <definedName name="T21?Table" localSheetId="7">#REF!</definedName>
    <definedName name="T21?Table" localSheetId="8">#REF!</definedName>
    <definedName name="T21?Table" localSheetId="11">#REF!</definedName>
    <definedName name="T21?Table" localSheetId="12">#REF!</definedName>
    <definedName name="T21?Table" localSheetId="14">#REF!</definedName>
    <definedName name="T21?Table" localSheetId="16">#REF!</definedName>
    <definedName name="T21?Table" localSheetId="2">#REF!</definedName>
    <definedName name="T21?Table" localSheetId="5">#REF!</definedName>
    <definedName name="T21?Table" localSheetId="6">#REF!</definedName>
    <definedName name="T21?Table" localSheetId="18">#REF!</definedName>
    <definedName name="T21?Table" localSheetId="19">#REF!</definedName>
    <definedName name="T21?Table">#REF!</definedName>
    <definedName name="T21?Title" localSheetId="7">#REF!</definedName>
    <definedName name="T21?Title" localSheetId="8">#REF!</definedName>
    <definedName name="T21?Title" localSheetId="11">#REF!</definedName>
    <definedName name="T21?Title" localSheetId="12">#REF!</definedName>
    <definedName name="T21?Title" localSheetId="14">#REF!</definedName>
    <definedName name="T21?Title" localSheetId="16">#REF!</definedName>
    <definedName name="T21?Title" localSheetId="2">#REF!</definedName>
    <definedName name="T21?Title" localSheetId="5">#REF!</definedName>
    <definedName name="T21?Title" localSheetId="6">#REF!</definedName>
    <definedName name="T21?Title" localSheetId="18">#REF!</definedName>
    <definedName name="T21?Title" localSheetId="19">#REF!</definedName>
    <definedName name="T21?Title">#REF!</definedName>
    <definedName name="T21?unit?ПРЦ" localSheetId="7">#REF!</definedName>
    <definedName name="T21?unit?ПРЦ" localSheetId="8">#REF!</definedName>
    <definedName name="T21?unit?ПРЦ" localSheetId="11">#REF!</definedName>
    <definedName name="T21?unit?ПРЦ" localSheetId="12">#REF!</definedName>
    <definedName name="T21?unit?ПРЦ" localSheetId="14">#REF!</definedName>
    <definedName name="T21?unit?ПРЦ" localSheetId="16">#REF!</definedName>
    <definedName name="T21?unit?ПРЦ" localSheetId="2">#REF!</definedName>
    <definedName name="T21?unit?ПРЦ" localSheetId="5">#REF!</definedName>
    <definedName name="T21?unit?ПРЦ" localSheetId="6">#REF!</definedName>
    <definedName name="T21?unit?ПРЦ" localSheetId="18">#REF!</definedName>
    <definedName name="T21?unit?ПРЦ" localSheetId="19">#REF!</definedName>
    <definedName name="T21?unit?ПРЦ">#REF!</definedName>
    <definedName name="T21?unit?ТРУБ" localSheetId="7">#REF!</definedName>
    <definedName name="T21?unit?ТРУБ" localSheetId="8">#REF!</definedName>
    <definedName name="T21?unit?ТРУБ" localSheetId="11">#REF!</definedName>
    <definedName name="T21?unit?ТРУБ" localSheetId="12">#REF!</definedName>
    <definedName name="T21?unit?ТРУБ" localSheetId="14">#REF!</definedName>
    <definedName name="T21?unit?ТРУБ" localSheetId="16">#REF!</definedName>
    <definedName name="T21?unit?ТРУБ" localSheetId="2">#REF!</definedName>
    <definedName name="T21?unit?ТРУБ" localSheetId="5">#REF!</definedName>
    <definedName name="T21?unit?ТРУБ" localSheetId="6">#REF!</definedName>
    <definedName name="T21?unit?ТРУБ" localSheetId="18">#REF!</definedName>
    <definedName name="T21?unit?ТРУБ" localSheetId="19">#REF!</definedName>
    <definedName name="T21?unit?ТРУБ">#REF!</definedName>
    <definedName name="T21_3_Change1" localSheetId="9">'[48]21.3'!$L$10,'[48]21.3'!$L$13:$L$17,'[48]21.3'!$L$19:$L$21,'[48]21.3'!$L$24:$L$25,'[48]21.3'!$L$28:$L$30,'[48]21.3'!$L$40:$L$45,'[48]21.3'!$L$48:$L$50</definedName>
    <definedName name="T21_3_Change1" localSheetId="10">'[48]21.3'!$L$10,'[48]21.3'!$L$13:$L$17,'[48]21.3'!$L$19:$L$21,'[48]21.3'!$L$24:$L$25,'[48]21.3'!$L$28:$L$30,'[48]21.3'!$L$40:$L$45,'[48]21.3'!$L$48:$L$50</definedName>
    <definedName name="T21_3_Change1" localSheetId="6">'[48]21.3'!$L$10,'[48]21.3'!$L$13:$L$17,'[48]21.3'!$L$19:$L$21,'[48]21.3'!$L$24:$L$25,'[48]21.3'!$L$28:$L$30,'[48]21.3'!$L$40:$L$45,'[48]21.3'!$L$48:$L$50</definedName>
    <definedName name="T21_3_Change1">'[47]21.3'!$L$10,'[47]21.3'!$L$13:$L$17,'[47]21.3'!$L$19:$L$21,'[47]21.3'!$L$24:$L$25,'[47]21.3'!$L$28:$L$30,'[47]21.3'!$L$40:$L$45,'[47]21.3'!$L$48:$L$50</definedName>
    <definedName name="T21_3_Data" localSheetId="9">'[48]21.3'!$K$10,'[48]21.3'!$E$12:$K$17,'[48]21.3'!$E$10:$J$10,'[48]21.3'!$E$19:$K$22,'[48]21.3'!$E$24:$K$26,'[48]21.3'!$E$28:$K$30,'[48]21.3'!$E$32:$K$33,'[48]21.3'!$E$35:$K$46,'[48]21.3'!$E$48:$K$50,'[48]21.3'!$E$52:$K$52,'[48]21.3'!$E$54:$K$57</definedName>
    <definedName name="T21_3_Data" localSheetId="10">'[48]21.3'!$K$10,'[48]21.3'!$E$12:$K$17,'[48]21.3'!$E$10:$J$10,'[48]21.3'!$E$19:$K$22,'[48]21.3'!$E$24:$K$26,'[48]21.3'!$E$28:$K$30,'[48]21.3'!$E$32:$K$33,'[48]21.3'!$E$35:$K$46,'[48]21.3'!$E$48:$K$50,'[48]21.3'!$E$52:$K$52,'[48]21.3'!$E$54:$K$57</definedName>
    <definedName name="T21_3_Data" localSheetId="6">'[48]21.3'!$K$10,'[48]21.3'!$E$12:$K$17,'[48]21.3'!$E$10:$J$10,'[48]21.3'!$E$19:$K$22,'[48]21.3'!$E$24:$K$26,'[48]21.3'!$E$28:$K$30,'[48]21.3'!$E$32:$K$33,'[48]21.3'!$E$35:$K$46,'[48]21.3'!$E$48:$K$50,'[48]21.3'!$E$52:$K$52,'[48]21.3'!$E$54:$K$57</definedName>
    <definedName name="T21_3_Data">'[47]21.3'!$K$10,'[47]21.3'!$E$12:$K$17,'[47]21.3'!$E$10:$J$10,'[47]21.3'!$E$19:$K$22,'[47]21.3'!$E$24:$K$26,'[47]21.3'!$E$28:$K$30,'[47]21.3'!$E$32:$K$33,'[47]21.3'!$E$35:$K$46,'[47]21.3'!$E$48:$K$50,'[47]21.3'!$E$52:$K$52,'[47]21.3'!$E$54:$K$57</definedName>
    <definedName name="T21_3_write1" localSheetId="9">'[48]21.3'!$L$10,'[48]21.3'!$L$12:$L$17,'[48]21.3'!$L$19:$L$22,'[48]21.3'!$L$24:$L$26,'[48]21.3'!$L$28:$L$30,'[48]21.3'!$L$32:$L$33,'[48]21.3'!$L$35:$L$46,'[48]21.3'!$L$48:$L$50,'[48]21.3'!$L$52,'[48]21.3'!$L$54:$L$57</definedName>
    <definedName name="T21_3_write1" localSheetId="10">'[48]21.3'!$L$10,'[48]21.3'!$L$12:$L$17,'[48]21.3'!$L$19:$L$22,'[48]21.3'!$L$24:$L$26,'[48]21.3'!$L$28:$L$30,'[48]21.3'!$L$32:$L$33,'[48]21.3'!$L$35:$L$46,'[48]21.3'!$L$48:$L$50,'[48]21.3'!$L$52,'[48]21.3'!$L$54:$L$57</definedName>
    <definedName name="T21_3_write1" localSheetId="6">'[48]21.3'!$L$10,'[48]21.3'!$L$12:$L$17,'[48]21.3'!$L$19:$L$22,'[48]21.3'!$L$24:$L$26,'[48]21.3'!$L$28:$L$30,'[48]21.3'!$L$32:$L$33,'[48]21.3'!$L$35:$L$46,'[48]21.3'!$L$48:$L$50,'[48]21.3'!$L$52,'[48]21.3'!$L$54:$L$57</definedName>
    <definedName name="T21_3_write1">'[47]21.3'!$L$10,'[47]21.3'!$L$12:$L$17,'[47]21.3'!$L$19:$L$22,'[47]21.3'!$L$24:$L$26,'[47]21.3'!$L$28:$L$30,'[47]21.3'!$L$32:$L$33,'[47]21.3'!$L$35:$L$46,'[47]21.3'!$L$48:$L$50,'[47]21.3'!$L$52,'[47]21.3'!$L$54:$L$57</definedName>
    <definedName name="T21_Copy" localSheetId="7">#REF!</definedName>
    <definedName name="T21_Copy" localSheetId="8">#REF!</definedName>
    <definedName name="T21_Copy" localSheetId="11">#REF!</definedName>
    <definedName name="T21_Copy" localSheetId="12">#REF!</definedName>
    <definedName name="T21_Copy" localSheetId="14">#REF!</definedName>
    <definedName name="T21_Copy" localSheetId="16">#REF!</definedName>
    <definedName name="T21_Copy" localSheetId="2">#REF!</definedName>
    <definedName name="T21_Copy" localSheetId="5">#REF!</definedName>
    <definedName name="T21_Copy" localSheetId="6">#REF!</definedName>
    <definedName name="T21_Copy" localSheetId="18">#REF!</definedName>
    <definedName name="T21_Copy" localSheetId="19">#REF!</definedName>
    <definedName name="T21_Copy">#REF!</definedName>
    <definedName name="T21_Protection" localSheetId="7">#N/A</definedName>
    <definedName name="T21_Protection" localSheetId="8">[0]!P2_T21_Protection,[0]!P3_T21_Protection</definedName>
    <definedName name="T21_Protection" localSheetId="9">'5.3 III. В i'!P2_T21_Protection,'5.3 III. В i'!P3_T21_Protection</definedName>
    <definedName name="T21_Protection" localSheetId="10">'5.3.1.  КПР'!P2_T21_Protection,'5.3.1.  КПР'!P3_T21_Protection</definedName>
    <definedName name="T21_Protection" localSheetId="11">[0]!P2_T21_Protection,'5.3.2.  КНР'!P3_T21_Protection</definedName>
    <definedName name="T21_Protection" localSheetId="12">[0]!P2_T21_Protection,'5.3.3.  КНВВ'!P3_T21_Protection</definedName>
    <definedName name="T21_Protection" localSheetId="16">P2_T21_Protection,'5.3.4.  КПО'!P3_T21_Protection</definedName>
    <definedName name="T21_Protection" localSheetId="1">[0]!P2_T21_Protection,[0]!P3_T21_Protection</definedName>
    <definedName name="T21_Protection" localSheetId="2">P2_T21_Protection,P3_T21_Protection</definedName>
    <definedName name="T21_Protection" localSheetId="3">[0]!P2_T21_Protection,[0]!P3_T21_Protection</definedName>
    <definedName name="T21_Protection" localSheetId="4">[0]!P2_T21_Protection,[0]!P3_T21_Protection</definedName>
    <definedName name="T21_Protection" localSheetId="5">[0]!P2_T21_Protection,[0]!P3_T21_Protection</definedName>
    <definedName name="T21_Protection" localSheetId="6">'Пр 5. НВВ i'!P2_T21_Protection,'Пр 5. НВВ i'!P3_T21_Protection</definedName>
    <definedName name="T21_Protection" localSheetId="18">#N/A</definedName>
    <definedName name="T21_Protection" localSheetId="19">#N/A</definedName>
    <definedName name="T21_Protection">P2_T21_Protection,P3_T21_Protection</definedName>
    <definedName name="T22?axis?R?ДОГОВОР" localSheetId="9">'[46]22'!$E$8:$M$9,'[46]22'!$E$13:$M$14,'[46]22'!$E$22:$M$23,'[46]22'!$E$18:$M$18</definedName>
    <definedName name="T22?axis?R?ДОГОВОР" localSheetId="10">'[46]22'!$E$8:$M$9,'[46]22'!$E$13:$M$14,'[46]22'!$E$22:$M$23,'[46]22'!$E$18:$M$18</definedName>
    <definedName name="T22?axis?R?ДОГОВОР" localSheetId="6">'[46]22'!$E$8:$M$9,'[46]22'!$E$13:$M$14,'[46]22'!$E$22:$M$23,'[46]22'!$E$18:$M$18</definedName>
    <definedName name="T22?axis?R?ДОГОВОР">'[44]22'!$E$8:$M$9,'[44]22'!$E$13:$M$14,'[44]22'!$E$22:$M$23,'[44]22'!$E$18:$M$18</definedName>
    <definedName name="T22?axis?R?ДОГОВОР?" localSheetId="9">'[46]22'!$A$8:$A$9,'[46]22'!$A$13:$A$14,'[46]22'!$A$22:$A$23,'[46]22'!$A$18</definedName>
    <definedName name="T22?axis?R?ДОГОВОР?" localSheetId="10">'[46]22'!$A$8:$A$9,'[46]22'!$A$13:$A$14,'[46]22'!$A$22:$A$23,'[46]22'!$A$18</definedName>
    <definedName name="T22?axis?R?ДОГОВОР?" localSheetId="6">'[46]22'!$A$8:$A$9,'[46]22'!$A$13:$A$14,'[46]22'!$A$22:$A$23,'[46]22'!$A$18</definedName>
    <definedName name="T22?axis?R?ДОГОВОР?">'[44]22'!$A$8:$A$9,'[44]22'!$A$13:$A$14,'[44]22'!$A$22:$A$23,'[44]22'!$A$18</definedName>
    <definedName name="T22?axis?ПРД?БАЗ" localSheetId="9">'[46]22'!$J$6:$K$26, '[46]22'!$G$6:$H$26</definedName>
    <definedName name="T22?axis?ПРД?БАЗ" localSheetId="10">'[46]22'!$J$6:$K$26, '[46]22'!$G$6:$H$26</definedName>
    <definedName name="T22?axis?ПРД?БАЗ" localSheetId="6">'[46]22'!$J$6:$K$26, '[46]22'!$G$6:$H$26</definedName>
    <definedName name="T22?axis?ПРД?БАЗ">'[44]22'!$J$6:$K$26, '[44]22'!$G$6:$H$26</definedName>
    <definedName name="T22?axis?ПРД?ПРЕД" localSheetId="9">'[46]22'!$L$6:$M$26, '[46]22'!$E$6:$F$26</definedName>
    <definedName name="T22?axis?ПРД?ПРЕД" localSheetId="10">'[46]22'!$L$6:$M$26, '[46]22'!$E$6:$F$26</definedName>
    <definedName name="T22?axis?ПРД?ПРЕД" localSheetId="6">'[46]22'!$L$6:$M$26, '[46]22'!$E$6:$F$26</definedName>
    <definedName name="T22?axis?ПРД?ПРЕД">'[44]22'!$L$6:$M$26, '[44]22'!$E$6:$F$26</definedName>
    <definedName name="T22?axis?ПФ?ПЛАН" localSheetId="9">'[46]22'!$J$6:$J$26,'[46]22'!$E$6:$E$26,'[46]22'!$L$6:$L$26,'[46]22'!$G$6:$G$26</definedName>
    <definedName name="T22?axis?ПФ?ПЛАН" localSheetId="10">'[46]22'!$J$6:$J$26,'[46]22'!$E$6:$E$26,'[46]22'!$L$6:$L$26,'[46]22'!$G$6:$G$26</definedName>
    <definedName name="T22?axis?ПФ?ПЛАН" localSheetId="6">'[46]22'!$J$6:$J$26,'[46]22'!$E$6:$E$26,'[46]22'!$L$6:$L$26,'[46]22'!$G$6:$G$26</definedName>
    <definedName name="T22?axis?ПФ?ПЛАН">'[44]22'!$J$6:$J$26,'[44]22'!$E$6:$E$26,'[44]22'!$L$6:$L$26,'[44]22'!$G$6:$G$26</definedName>
    <definedName name="T22?axis?ПФ?ФАКТ" localSheetId="9">'[46]22'!$K$6:$K$26,'[46]22'!$F$6:$F$26,'[46]22'!$M$6:$M$26,'[46]22'!$H$6:$H$26</definedName>
    <definedName name="T22?axis?ПФ?ФАКТ" localSheetId="10">'[46]22'!$K$6:$K$26,'[46]22'!$F$6:$F$26,'[46]22'!$M$6:$M$26,'[46]22'!$H$6:$H$26</definedName>
    <definedName name="T22?axis?ПФ?ФАКТ" localSheetId="6">'[46]22'!$K$6:$K$26,'[46]22'!$F$6:$F$26,'[46]22'!$M$6:$M$26,'[46]22'!$H$6:$H$26</definedName>
    <definedName name="T22?axis?ПФ?ФАКТ">'[44]22'!$K$6:$K$26,'[44]22'!$F$6:$F$26,'[44]22'!$M$6:$M$26,'[44]22'!$H$6:$H$26</definedName>
    <definedName name="T22?item_ext?ВСЕГО" localSheetId="9">'[30]22'!$E$8:$F$31,'[30]22'!$I$8:$J$31</definedName>
    <definedName name="T22?item_ext?ВСЕГО" localSheetId="10">'[30]22'!$E$8:$F$31,'[30]22'!$I$8:$J$31</definedName>
    <definedName name="T22?item_ext?ВСЕГО" localSheetId="6">'[30]22'!$E$8:$F$31,'[30]22'!$I$8:$J$31</definedName>
    <definedName name="T22?item_ext?ВСЕГО">'[28]22'!$E$8:$F$31,'[28]22'!$I$8:$J$31</definedName>
    <definedName name="T22?item_ext?РОСТ" localSheetId="7">'[70]другие затраты с-ст'!#REF!</definedName>
    <definedName name="T22?item_ext?РОСТ" localSheetId="8">'[70]другие затраты с-ст'!#REF!</definedName>
    <definedName name="T22?item_ext?РОСТ" localSheetId="9">'[71]другие затраты с-ст'!#REF!</definedName>
    <definedName name="T22?item_ext?РОСТ" localSheetId="10">'[71]другие затраты с-ст'!#REF!</definedName>
    <definedName name="T22?item_ext?РОСТ" localSheetId="11">'[70]другие затраты с-ст'!#REF!</definedName>
    <definedName name="T22?item_ext?РОСТ" localSheetId="12">'[70]другие затраты с-ст'!#REF!</definedName>
    <definedName name="T22?item_ext?РОСТ" localSheetId="14">'[70]другие затраты с-ст'!#REF!</definedName>
    <definedName name="T22?item_ext?РОСТ" localSheetId="6">'[71]другие затраты с-ст'!#REF!</definedName>
    <definedName name="T22?item_ext?РОСТ" localSheetId="18">'[70]другие затраты с-ст'!#REF!</definedName>
    <definedName name="T22?item_ext?РОСТ" localSheetId="19">'[70]другие затраты с-ст'!#REF!</definedName>
    <definedName name="T22?item_ext?РОСТ">'[70]другие затраты с-ст'!#REF!</definedName>
    <definedName name="T22?item_ext?ЭС" localSheetId="9">'[30]22'!$K$8:$L$31,'[30]22'!$G$8:$H$31</definedName>
    <definedName name="T22?item_ext?ЭС" localSheetId="10">'[30]22'!$K$8:$L$31,'[30]22'!$G$8:$H$31</definedName>
    <definedName name="T22?item_ext?ЭС" localSheetId="6">'[30]22'!$K$8:$L$31,'[30]22'!$G$8:$H$31</definedName>
    <definedName name="T22?item_ext?ЭС">'[28]22'!$K$8:$L$31,'[28]22'!$G$8:$H$31</definedName>
    <definedName name="T22?L1" localSheetId="9" xml:space="preserve"> '[46]22'!$A$11:$M$11,    '[46]22'!$A$6:$M$6,    '[46]22'!$A$16:$M$16,    '[46]22'!$A$20:$M$20</definedName>
    <definedName name="T22?L1" localSheetId="10" xml:space="preserve"> '[46]22'!$A$11:$M$11,    '[46]22'!$A$6:$M$6,    '[46]22'!$A$16:$M$16,    '[46]22'!$A$20:$M$20</definedName>
    <definedName name="T22?L1" localSheetId="6" xml:space="preserve"> '[46]22'!$A$11:$M$11,    '[46]22'!$A$6:$M$6,    '[46]22'!$A$16:$M$16,    '[46]22'!$A$20:$M$20</definedName>
    <definedName name="T22?L1" xml:space="preserve"> '[44]22'!$A$11:$M$11,    '[44]22'!$A$6:$M$6,    '[44]22'!$A$16:$M$16,    '[44]22'!$A$20:$M$20</definedName>
    <definedName name="T22?L1.x" localSheetId="9">'[46]22'!$A$13:$M$14, '[46]22'!$A$8:$M$9, '[46]22'!$A$18:$M$18, '[46]22'!$A$22:$M$23</definedName>
    <definedName name="T22?L1.x" localSheetId="10">'[46]22'!$A$13:$M$14, '[46]22'!$A$8:$M$9, '[46]22'!$A$18:$M$18, '[46]22'!$A$22:$M$23</definedName>
    <definedName name="T22?L1.x" localSheetId="6">'[46]22'!$A$13:$M$14, '[46]22'!$A$8:$M$9, '[46]22'!$A$18:$M$18, '[46]22'!$A$22:$M$23</definedName>
    <definedName name="T22?L1.x">'[44]22'!$A$13:$M$14, '[44]22'!$A$8:$M$9, '[44]22'!$A$18:$M$18, '[44]22'!$A$22:$M$23</definedName>
    <definedName name="T22?L2" localSheetId="8">'[70]другие затраты с-ст'!#REF!</definedName>
    <definedName name="T22?L2" localSheetId="9">'[71]другие затраты с-ст'!#REF!</definedName>
    <definedName name="T22?L2" localSheetId="10">'[71]другие затраты с-ст'!#REF!</definedName>
    <definedName name="T22?L2" localSheetId="11">'[70]другие затраты с-ст'!#REF!</definedName>
    <definedName name="T22?L2" localSheetId="12">'[70]другие затраты с-ст'!#REF!</definedName>
    <definedName name="T22?L2" localSheetId="14">'[70]другие затраты с-ст'!#REF!</definedName>
    <definedName name="T22?L2" localSheetId="16">'[70]другие затраты с-ст'!#REF!</definedName>
    <definedName name="T22?L2" localSheetId="6">'[71]другие затраты с-ст'!#REF!</definedName>
    <definedName name="T22?L2" localSheetId="18">'[70]другие затраты с-ст'!#REF!</definedName>
    <definedName name="T22?L2" localSheetId="19">'[70]другие затраты с-ст'!#REF!</definedName>
    <definedName name="T22?L2">'[70]другие затраты с-ст'!#REF!</definedName>
    <definedName name="T22?Name" localSheetId="8">'[70]другие затраты с-ст'!#REF!</definedName>
    <definedName name="T22?Name" localSheetId="9">'[71]другие затраты с-ст'!#REF!</definedName>
    <definedName name="T22?Name" localSheetId="10">'[71]другие затраты с-ст'!#REF!</definedName>
    <definedName name="T22?Name" localSheetId="11">'[70]другие затраты с-ст'!#REF!</definedName>
    <definedName name="T22?Name" localSheetId="12">'[70]другие затраты с-ст'!#REF!</definedName>
    <definedName name="T22?Name" localSheetId="14">'[70]другие затраты с-ст'!#REF!</definedName>
    <definedName name="T22?Name" localSheetId="6">'[71]другие затраты с-ст'!#REF!</definedName>
    <definedName name="T22?Name">'[70]другие затраты с-ст'!#REF!</definedName>
    <definedName name="T22?unit?ГКАЛ.Ч" localSheetId="9">'[30]22'!$G$8:$G$31,'[30]22'!$I$8:$I$31,'[30]22'!$K$8:$K$31,'[30]22'!$E$8:$E$31</definedName>
    <definedName name="T22?unit?ГКАЛ.Ч" localSheetId="10">'[30]22'!$G$8:$G$31,'[30]22'!$I$8:$I$31,'[30]22'!$K$8:$K$31,'[30]22'!$E$8:$E$31</definedName>
    <definedName name="T22?unit?ГКАЛ.Ч" localSheetId="6">'[30]22'!$G$8:$G$31,'[30]22'!$I$8:$I$31,'[30]22'!$K$8:$K$31,'[30]22'!$E$8:$E$31</definedName>
    <definedName name="T22?unit?ГКАЛ.Ч">'[28]22'!$G$8:$G$31,'[28]22'!$I$8:$I$31,'[28]22'!$K$8:$K$31,'[28]22'!$E$8:$E$31</definedName>
    <definedName name="T22?unit?ПРЦ" localSheetId="7">'[70]другие затраты с-ст'!#REF!</definedName>
    <definedName name="T22?unit?ПРЦ" localSheetId="8">'[70]другие затраты с-ст'!#REF!</definedName>
    <definedName name="T22?unit?ПРЦ" localSheetId="9">'[71]другие затраты с-ст'!#REF!</definedName>
    <definedName name="T22?unit?ПРЦ" localSheetId="10">'[71]другие затраты с-ст'!#REF!</definedName>
    <definedName name="T22?unit?ПРЦ" localSheetId="11">'[70]другие затраты с-ст'!#REF!</definedName>
    <definedName name="T22?unit?ПРЦ" localSheetId="12">'[70]другие затраты с-ст'!#REF!</definedName>
    <definedName name="T22?unit?ПРЦ" localSheetId="14">'[70]другие затраты с-ст'!#REF!</definedName>
    <definedName name="T22?unit?ПРЦ" localSheetId="6">'[71]другие затраты с-ст'!#REF!</definedName>
    <definedName name="T22?unit?ПРЦ" localSheetId="18">'[70]другие затраты с-ст'!#REF!</definedName>
    <definedName name="T22?unit?ПРЦ" localSheetId="19">'[70]другие затраты с-ст'!#REF!</definedName>
    <definedName name="T22?unit?ПРЦ">'[70]другие затраты с-ст'!#REF!</definedName>
    <definedName name="T22?unit?ТГКАЛ" localSheetId="9">'[30]22'!$H$8:$H$31,'[30]22'!$J$8:$J$31,'[30]22'!$L$8:$L$31,'[30]22'!$F$8:$F$31</definedName>
    <definedName name="T22?unit?ТГКАЛ" localSheetId="10">'[30]22'!$H$8:$H$31,'[30]22'!$J$8:$J$31,'[30]22'!$L$8:$L$31,'[30]22'!$F$8:$F$31</definedName>
    <definedName name="T22?unit?ТГКАЛ" localSheetId="6">'[30]22'!$H$8:$H$31,'[30]22'!$J$8:$J$31,'[30]22'!$L$8:$L$31,'[30]22'!$F$8:$F$31</definedName>
    <definedName name="T22?unit?ТГКАЛ">'[28]22'!$H$8:$H$31,'[28]22'!$J$8:$J$31,'[28]22'!$L$8:$L$31,'[28]22'!$F$8:$F$31</definedName>
    <definedName name="T22_Copy" localSheetId="7">'[70]другие затраты с-ст'!#REF!</definedName>
    <definedName name="T22_Copy" localSheetId="8">'[70]другие затраты с-ст'!#REF!</definedName>
    <definedName name="T22_Copy" localSheetId="9">'[71]другие затраты с-ст'!#REF!</definedName>
    <definedName name="T22_Copy" localSheetId="10">'[71]другие затраты с-ст'!#REF!</definedName>
    <definedName name="T22_Copy" localSheetId="11">'[70]другие затраты с-ст'!#REF!</definedName>
    <definedName name="T22_Copy" localSheetId="12">'[70]другие затраты с-ст'!#REF!</definedName>
    <definedName name="T22_Copy" localSheetId="14">'[70]другие затраты с-ст'!#REF!</definedName>
    <definedName name="T22_Copy" localSheetId="6">'[71]другие затраты с-ст'!#REF!</definedName>
    <definedName name="T22_Copy" localSheetId="18">'[70]другие затраты с-ст'!#REF!</definedName>
    <definedName name="T22_Copy" localSheetId="19">'[70]другие затраты с-ст'!#REF!</definedName>
    <definedName name="T22_Copy">'[70]другие затраты с-ст'!#REF!</definedName>
    <definedName name="T22_Copy2" localSheetId="8">'[70]другие затраты с-ст'!#REF!</definedName>
    <definedName name="T22_Copy2" localSheetId="9">'[71]другие затраты с-ст'!#REF!</definedName>
    <definedName name="T22_Copy2" localSheetId="10">'[71]другие затраты с-ст'!#REF!</definedName>
    <definedName name="T22_Copy2" localSheetId="11">'[70]другие затраты с-ст'!#REF!</definedName>
    <definedName name="T22_Copy2" localSheetId="12">'[70]другие затраты с-ст'!#REF!</definedName>
    <definedName name="T22_Copy2" localSheetId="14">'[70]другие затраты с-ст'!#REF!</definedName>
    <definedName name="T22_Copy2" localSheetId="6">'[71]другие затраты с-ст'!#REF!</definedName>
    <definedName name="T22_Copy2">'[70]другие затраты с-ст'!#REF!</definedName>
    <definedName name="T22_Protection" localSheetId="9">'[30]22'!$E$19:$L$23,'[30]22'!$E$25:$L$25,'[30]22'!$E$27:$L$31,'[30]22'!$E$17:$L$17</definedName>
    <definedName name="T22_Protection" localSheetId="10">'[30]22'!$E$19:$L$23,'[30]22'!$E$25:$L$25,'[30]22'!$E$27:$L$31,'[30]22'!$E$17:$L$17</definedName>
    <definedName name="T22_Protection" localSheetId="6">'[30]22'!$E$19:$L$23,'[30]22'!$E$25:$L$25,'[30]22'!$E$27:$L$31,'[30]22'!$E$17:$L$17</definedName>
    <definedName name="T22_Protection">'[28]22'!$E$19:$L$23,'[28]22'!$E$25:$L$25,'[28]22'!$E$27:$L$31,'[28]22'!$E$17:$L$17</definedName>
    <definedName name="T23?axis?R?ВТОП" localSheetId="9">'[30]23'!$E$8:$P$30,'[30]23'!$E$36:$P$58</definedName>
    <definedName name="T23?axis?R?ВТОП" localSheetId="10">'[30]23'!$E$8:$P$30,'[30]23'!$E$36:$P$58</definedName>
    <definedName name="T23?axis?R?ВТОП" localSheetId="6">'[30]23'!$E$8:$P$30,'[30]23'!$E$36:$P$58</definedName>
    <definedName name="T23?axis?R?ВТОП">'[28]23'!$E$8:$P$30,'[28]23'!$E$36:$P$58</definedName>
    <definedName name="T23?axis?R?ВТОП?" localSheetId="9">'[30]23'!$C$8:$C$30,'[30]23'!$C$36:$C$58</definedName>
    <definedName name="T23?axis?R?ВТОП?" localSheetId="10">'[30]23'!$C$8:$C$30,'[30]23'!$C$36:$C$58</definedName>
    <definedName name="T23?axis?R?ВТОП?" localSheetId="6">'[30]23'!$C$8:$C$30,'[30]23'!$C$36:$C$58</definedName>
    <definedName name="T23?axis?R?ВТОП?">'[28]23'!$C$8:$C$30,'[28]23'!$C$36:$C$58</definedName>
    <definedName name="T23?axis?R?ПЭ" localSheetId="9">'[30]23'!$E$8:$P$30,'[30]23'!$E$36:$P$58</definedName>
    <definedName name="T23?axis?R?ПЭ" localSheetId="10">'[30]23'!$E$8:$P$30,'[30]23'!$E$36:$P$58</definedName>
    <definedName name="T23?axis?R?ПЭ" localSheetId="6">'[30]23'!$E$8:$P$30,'[30]23'!$E$36:$P$58</definedName>
    <definedName name="T23?axis?R?ПЭ">'[28]23'!$E$8:$P$30,'[28]23'!$E$36:$P$58</definedName>
    <definedName name="T23?axis?R?ПЭ?" localSheetId="9">'[30]23'!$B$8:$B$30,'[30]23'!$B$36:$B$58</definedName>
    <definedName name="T23?axis?R?ПЭ?" localSheetId="10">'[30]23'!$B$8:$B$30,'[30]23'!$B$36:$B$58</definedName>
    <definedName name="T23?axis?R?ПЭ?" localSheetId="6">'[30]23'!$B$8:$B$30,'[30]23'!$B$36:$B$58</definedName>
    <definedName name="T23?axis?R?ПЭ?">'[28]23'!$B$8:$B$30,'[28]23'!$B$36:$B$58</definedName>
    <definedName name="T23?axis?R?СЦТ" localSheetId="9">'[30]23'!$E$32:$P$34,'[30]23'!$E$60:$P$62</definedName>
    <definedName name="T23?axis?R?СЦТ" localSheetId="10">'[30]23'!$E$32:$P$34,'[30]23'!$E$60:$P$62</definedName>
    <definedName name="T23?axis?R?СЦТ" localSheetId="6">'[30]23'!$E$32:$P$34,'[30]23'!$E$60:$P$62</definedName>
    <definedName name="T23?axis?R?СЦТ">'[28]23'!$E$32:$P$34,'[28]23'!$E$60:$P$62</definedName>
    <definedName name="T23?axis?R?СЦТ?" localSheetId="9">'[30]23'!$A$60:$A$62,'[30]23'!$A$32:$A$34</definedName>
    <definedName name="T23?axis?R?СЦТ?" localSheetId="10">'[30]23'!$A$60:$A$62,'[30]23'!$A$32:$A$34</definedName>
    <definedName name="T23?axis?R?СЦТ?" localSheetId="6">'[30]23'!$A$60:$A$62,'[30]23'!$A$32:$A$34</definedName>
    <definedName name="T23?axis?R?СЦТ?">'[28]23'!$A$60:$A$62,'[28]23'!$A$32:$A$34</definedName>
    <definedName name="T23?axis?ПРД?БАЗ" localSheetId="9">'[46]23'!$I$6:$J$13,'[46]23'!$F$6:$G$13</definedName>
    <definedName name="T23?axis?ПРД?БАЗ" localSheetId="10">'[46]23'!$I$6:$J$13,'[46]23'!$F$6:$G$13</definedName>
    <definedName name="T23?axis?ПРД?БАЗ" localSheetId="6">'[46]23'!$I$6:$J$13,'[46]23'!$F$6:$G$13</definedName>
    <definedName name="T23?axis?ПРД?БАЗ">'[44]23'!$I$6:$J$13,'[44]23'!$F$6:$G$13</definedName>
    <definedName name="T23?axis?ПРД?ПРЕД" localSheetId="9">'[46]23'!$K$6:$L$13,'[46]23'!$D$6:$E$13</definedName>
    <definedName name="T23?axis?ПРД?ПРЕД" localSheetId="10">'[46]23'!$K$6:$L$13,'[46]23'!$D$6:$E$13</definedName>
    <definedName name="T23?axis?ПРД?ПРЕД" localSheetId="6">'[46]23'!$K$6:$L$13,'[46]23'!$D$6:$E$13</definedName>
    <definedName name="T23?axis?ПРД?ПРЕД">'[44]23'!$K$6:$L$13,'[44]23'!$D$6:$E$13</definedName>
    <definedName name="T23?axis?ПРД?РЕГ" localSheetId="7">'[70]налоги в с-ст'!#REF!</definedName>
    <definedName name="T23?axis?ПРД?РЕГ" localSheetId="8">'[70]налоги в с-ст'!#REF!</definedName>
    <definedName name="T23?axis?ПРД?РЕГ" localSheetId="9">'[71]налоги в с-ст'!#REF!</definedName>
    <definedName name="T23?axis?ПРД?РЕГ" localSheetId="10">'[71]налоги в с-ст'!#REF!</definedName>
    <definedName name="T23?axis?ПРД?РЕГ" localSheetId="11">'[70]налоги в с-ст'!#REF!</definedName>
    <definedName name="T23?axis?ПРД?РЕГ" localSheetId="12">'[70]налоги в с-ст'!#REF!</definedName>
    <definedName name="T23?axis?ПРД?РЕГ" localSheetId="14">'[70]налоги в с-ст'!#REF!</definedName>
    <definedName name="T23?axis?ПРД?РЕГ" localSheetId="6">'[71]налоги в с-ст'!#REF!</definedName>
    <definedName name="T23?axis?ПРД?РЕГ" localSheetId="18">'[70]налоги в с-ст'!#REF!</definedName>
    <definedName name="T23?axis?ПРД?РЕГ" localSheetId="19">'[70]налоги в с-ст'!#REF!</definedName>
    <definedName name="T23?axis?ПРД?РЕГ">'[70]налоги в с-ст'!#REF!</definedName>
    <definedName name="T23?axis?ПФ?ПЛАН" localSheetId="9">'[46]23'!$I$6:$I$13,'[46]23'!$D$6:$D$13,'[46]23'!$K$6:$K$13,'[46]23'!$F$6:$F$13</definedName>
    <definedName name="T23?axis?ПФ?ПЛАН" localSheetId="10">'[46]23'!$I$6:$I$13,'[46]23'!$D$6:$D$13,'[46]23'!$K$6:$K$13,'[46]23'!$F$6:$F$13</definedName>
    <definedName name="T23?axis?ПФ?ПЛАН" localSheetId="6">'[46]23'!$I$6:$I$13,'[46]23'!$D$6:$D$13,'[46]23'!$K$6:$K$13,'[46]23'!$F$6:$F$13</definedName>
    <definedName name="T23?axis?ПФ?ПЛАН">'[44]23'!$I$6:$I$13,'[44]23'!$D$6:$D$13,'[44]23'!$K$6:$K$13,'[44]23'!$F$6:$F$13</definedName>
    <definedName name="T23?axis?ПФ?ФАКТ" localSheetId="9">'[46]23'!$J$6:$J$13,'[46]23'!$E$6:$E$13,'[46]23'!$L$6:$L$13,'[46]23'!$G$6:$G$13</definedName>
    <definedName name="T23?axis?ПФ?ФАКТ" localSheetId="10">'[46]23'!$J$6:$J$13,'[46]23'!$E$6:$E$13,'[46]23'!$L$6:$L$13,'[46]23'!$G$6:$G$13</definedName>
    <definedName name="T23?axis?ПФ?ФАКТ" localSheetId="6">'[46]23'!$J$6:$J$13,'[46]23'!$E$6:$E$13,'[46]23'!$L$6:$L$13,'[46]23'!$G$6:$G$13</definedName>
    <definedName name="T23?axis?ПФ?ФАКТ">'[44]23'!$J$6:$J$13,'[44]23'!$E$6:$E$13,'[44]23'!$L$6:$L$13,'[44]23'!$G$6:$G$13</definedName>
    <definedName name="T23?Data" localSheetId="9">'[46]23'!$D$9:$L$9,'[46]23'!$D$11:$L$13,'[46]23'!$D$6:$L$7</definedName>
    <definedName name="T23?Data" localSheetId="10">'[46]23'!$D$9:$L$9,'[46]23'!$D$11:$L$13,'[46]23'!$D$6:$L$7</definedName>
    <definedName name="T23?Data" localSheetId="6">'[46]23'!$D$9:$L$9,'[46]23'!$D$11:$L$13,'[46]23'!$D$6:$L$7</definedName>
    <definedName name="T23?Data">'[44]23'!$D$9:$L$9,'[44]23'!$D$11:$L$13,'[44]23'!$D$6:$L$7</definedName>
    <definedName name="T23?item_ext?ВСЕГО" localSheetId="9">'[30]23'!$A$55:$P$58,'[30]23'!$A$27:$P$30</definedName>
    <definedName name="T23?item_ext?ВСЕГО" localSheetId="10">'[30]23'!$A$55:$P$58,'[30]23'!$A$27:$P$30</definedName>
    <definedName name="T23?item_ext?ВСЕГО" localSheetId="6">'[30]23'!$A$55:$P$58,'[30]23'!$A$27:$P$30</definedName>
    <definedName name="T23?item_ext?ВСЕГО">'[28]23'!$A$55:$P$58,'[28]23'!$A$27:$P$30</definedName>
    <definedName name="T23?item_ext?ИТОГО" localSheetId="9">'[30]23'!$A$59:$P$59,'[30]23'!$A$31:$P$31</definedName>
    <definedName name="T23?item_ext?ИТОГО" localSheetId="10">'[30]23'!$A$59:$P$59,'[30]23'!$A$31:$P$31</definedName>
    <definedName name="T23?item_ext?ИТОГО" localSheetId="6">'[30]23'!$A$59:$P$59,'[30]23'!$A$31:$P$31</definedName>
    <definedName name="T23?item_ext?ИТОГО">'[28]23'!$A$59:$P$59,'[28]23'!$A$31:$P$31</definedName>
    <definedName name="T23?item_ext?РОСТ" localSheetId="7">'[70]налоги в с-ст'!#REF!</definedName>
    <definedName name="T23?item_ext?РОСТ" localSheetId="8">'[70]налоги в с-ст'!#REF!</definedName>
    <definedName name="T23?item_ext?РОСТ" localSheetId="9">'[71]налоги в с-ст'!#REF!</definedName>
    <definedName name="T23?item_ext?РОСТ" localSheetId="10">'[71]налоги в с-ст'!#REF!</definedName>
    <definedName name="T23?item_ext?РОСТ" localSheetId="11">'[70]налоги в с-ст'!#REF!</definedName>
    <definedName name="T23?item_ext?РОСТ" localSheetId="12">'[70]налоги в с-ст'!#REF!</definedName>
    <definedName name="T23?item_ext?РОСТ" localSheetId="14">'[70]налоги в с-ст'!#REF!</definedName>
    <definedName name="T23?item_ext?РОСТ" localSheetId="6">'[71]налоги в с-ст'!#REF!</definedName>
    <definedName name="T23?item_ext?РОСТ" localSheetId="18">'[70]налоги в с-ст'!#REF!</definedName>
    <definedName name="T23?item_ext?РОСТ" localSheetId="19">'[70]налоги в с-ст'!#REF!</definedName>
    <definedName name="T23?item_ext?РОСТ">'[70]налоги в с-ст'!#REF!</definedName>
    <definedName name="T23?item_ext?СЦТ" localSheetId="9">'[30]23'!$A$60:$P$62,'[30]23'!$A$32:$P$34</definedName>
    <definedName name="T23?item_ext?СЦТ" localSheetId="10">'[30]23'!$A$60:$P$62,'[30]23'!$A$32:$P$34</definedName>
    <definedName name="T23?item_ext?СЦТ" localSheetId="6">'[30]23'!$A$60:$P$62,'[30]23'!$A$32:$P$34</definedName>
    <definedName name="T23?item_ext?СЦТ">'[28]23'!$A$60:$P$62,'[28]23'!$A$32:$P$34</definedName>
    <definedName name="T23?L1" localSheetId="7">'[70]налоги в с-ст'!#REF!</definedName>
    <definedName name="T23?L1" localSheetId="8">'[70]налоги в с-ст'!#REF!</definedName>
    <definedName name="T23?L1" localSheetId="9">'[71]налоги в с-ст'!#REF!</definedName>
    <definedName name="T23?L1" localSheetId="10">'[71]налоги в с-ст'!#REF!</definedName>
    <definedName name="T23?L1" localSheetId="11">'[70]налоги в с-ст'!#REF!</definedName>
    <definedName name="T23?L1" localSheetId="12">'[70]налоги в с-ст'!#REF!</definedName>
    <definedName name="T23?L1" localSheetId="14">'[70]налоги в с-ст'!#REF!</definedName>
    <definedName name="T23?L1" localSheetId="6">'[71]налоги в с-ст'!#REF!</definedName>
    <definedName name="T23?L1" localSheetId="18">'[70]налоги в с-ст'!#REF!</definedName>
    <definedName name="T23?L1" localSheetId="19">'[70]налоги в с-ст'!#REF!</definedName>
    <definedName name="T23?L1">'[70]налоги в с-ст'!#REF!</definedName>
    <definedName name="T23?L1.1" localSheetId="8">'[70]налоги в с-ст'!#REF!</definedName>
    <definedName name="T23?L1.1" localSheetId="9">'[71]налоги в с-ст'!#REF!</definedName>
    <definedName name="T23?L1.1" localSheetId="10">'[71]налоги в с-ст'!#REF!</definedName>
    <definedName name="T23?L1.1" localSheetId="11">'[70]налоги в с-ст'!#REF!</definedName>
    <definedName name="T23?L1.1" localSheetId="12">'[70]налоги в с-ст'!#REF!</definedName>
    <definedName name="T23?L1.1" localSheetId="14">'[70]налоги в с-ст'!#REF!</definedName>
    <definedName name="T23?L1.1" localSheetId="6">'[71]налоги в с-ст'!#REF!</definedName>
    <definedName name="T23?L1.1">'[70]налоги в с-ст'!#REF!</definedName>
    <definedName name="T23?L1.2" localSheetId="8">'[70]налоги в с-ст'!#REF!</definedName>
    <definedName name="T23?L1.2" localSheetId="9">'[71]налоги в с-ст'!#REF!</definedName>
    <definedName name="T23?L1.2" localSheetId="10">'[71]налоги в с-ст'!#REF!</definedName>
    <definedName name="T23?L1.2" localSheetId="11">'[70]налоги в с-ст'!#REF!</definedName>
    <definedName name="T23?L1.2" localSheetId="12">'[70]налоги в с-ст'!#REF!</definedName>
    <definedName name="T23?L1.2" localSheetId="14">'[70]налоги в с-ст'!#REF!</definedName>
    <definedName name="T23?L1.2" localSheetId="6">'[71]налоги в с-ст'!#REF!</definedName>
    <definedName name="T23?L1.2">'[70]налоги в с-ст'!#REF!</definedName>
    <definedName name="T23?L2" localSheetId="8">'[70]налоги в с-ст'!#REF!</definedName>
    <definedName name="T23?L2" localSheetId="9">'[71]налоги в с-ст'!#REF!</definedName>
    <definedName name="T23?L2" localSheetId="10">'[71]налоги в с-ст'!#REF!</definedName>
    <definedName name="T23?L2" localSheetId="11">'[70]налоги в с-ст'!#REF!</definedName>
    <definedName name="T23?L2" localSheetId="12">'[70]налоги в с-ст'!#REF!</definedName>
    <definedName name="T23?L2" localSheetId="14">'[70]налоги в с-ст'!#REF!</definedName>
    <definedName name="T23?L2" localSheetId="6">'[71]налоги в с-ст'!#REF!</definedName>
    <definedName name="T23?L2">'[70]налоги в с-ст'!#REF!</definedName>
    <definedName name="T23?L3" localSheetId="8">'[70]налоги в с-ст'!#REF!</definedName>
    <definedName name="T23?L3" localSheetId="9">'[71]налоги в с-ст'!#REF!</definedName>
    <definedName name="T23?L3" localSheetId="10">'[71]налоги в с-ст'!#REF!</definedName>
    <definedName name="T23?L3" localSheetId="11">'[70]налоги в с-ст'!#REF!</definedName>
    <definedName name="T23?L3" localSheetId="12">'[70]налоги в с-ст'!#REF!</definedName>
    <definedName name="T23?L3" localSheetId="14">'[70]налоги в с-ст'!#REF!</definedName>
    <definedName name="T23?L3" localSheetId="6">'[71]налоги в с-ст'!#REF!</definedName>
    <definedName name="T23?L3">'[70]налоги в с-ст'!#REF!</definedName>
    <definedName name="T23?L4" localSheetId="8">'[70]налоги в с-ст'!#REF!</definedName>
    <definedName name="T23?L4" localSheetId="9">'[71]налоги в с-ст'!#REF!</definedName>
    <definedName name="T23?L4" localSheetId="10">'[71]налоги в с-ст'!#REF!</definedName>
    <definedName name="T23?L4" localSheetId="11">'[70]налоги в с-ст'!#REF!</definedName>
    <definedName name="T23?L4" localSheetId="12">'[70]налоги в с-ст'!#REF!</definedName>
    <definedName name="T23?L4" localSheetId="14">'[70]налоги в с-ст'!#REF!</definedName>
    <definedName name="T23?L4" localSheetId="6">'[71]налоги в с-ст'!#REF!</definedName>
    <definedName name="T23?L4">'[70]налоги в с-ст'!#REF!</definedName>
    <definedName name="T23?Name" localSheetId="8">'[70]налоги в с-ст'!#REF!</definedName>
    <definedName name="T23?Name" localSheetId="9">'[71]налоги в с-ст'!#REF!</definedName>
    <definedName name="T23?Name" localSheetId="10">'[71]налоги в с-ст'!#REF!</definedName>
    <definedName name="T23?Name" localSheetId="11">'[70]налоги в с-ст'!#REF!</definedName>
    <definedName name="T23?Name" localSheetId="12">'[70]налоги в с-ст'!#REF!</definedName>
    <definedName name="T23?Name" localSheetId="14">'[70]налоги в с-ст'!#REF!</definedName>
    <definedName name="T23?Name" localSheetId="6">'[71]налоги в с-ст'!#REF!</definedName>
    <definedName name="T23?Name">'[70]налоги в с-ст'!#REF!</definedName>
    <definedName name="T23?Table" localSheetId="8">'[70]налоги в с-ст'!#REF!</definedName>
    <definedName name="T23?Table" localSheetId="9">'[71]налоги в с-ст'!#REF!</definedName>
    <definedName name="T23?Table" localSheetId="10">'[71]налоги в с-ст'!#REF!</definedName>
    <definedName name="T23?Table" localSheetId="11">'[70]налоги в с-ст'!#REF!</definedName>
    <definedName name="T23?Table" localSheetId="12">'[70]налоги в с-ст'!#REF!</definedName>
    <definedName name="T23?Table" localSheetId="14">'[70]налоги в с-ст'!#REF!</definedName>
    <definedName name="T23?Table" localSheetId="6">'[71]налоги в с-ст'!#REF!</definedName>
    <definedName name="T23?Table">'[70]налоги в с-ст'!#REF!</definedName>
    <definedName name="T23?Title" localSheetId="8">'[70]налоги в с-ст'!#REF!</definedName>
    <definedName name="T23?Title" localSheetId="9">'[71]налоги в с-ст'!#REF!</definedName>
    <definedName name="T23?Title" localSheetId="10">'[71]налоги в с-ст'!#REF!</definedName>
    <definedName name="T23?Title" localSheetId="11">'[70]налоги в с-ст'!#REF!</definedName>
    <definedName name="T23?Title" localSheetId="12">'[70]налоги в с-ст'!#REF!</definedName>
    <definedName name="T23?Title" localSheetId="14">'[70]налоги в с-ст'!#REF!</definedName>
    <definedName name="T23?Title" localSheetId="6">'[71]налоги в с-ст'!#REF!</definedName>
    <definedName name="T23?Title">'[70]налоги в с-ст'!#REF!</definedName>
    <definedName name="T23?unit?ПРЦ" localSheetId="9">'[46]23'!$D$12:$H$12,'[46]23'!$I$6:$L$13</definedName>
    <definedName name="T23?unit?ПРЦ" localSheetId="10">'[46]23'!$D$12:$H$12,'[46]23'!$I$6:$L$13</definedName>
    <definedName name="T23?unit?ПРЦ" localSheetId="6">'[46]23'!$D$12:$H$12,'[46]23'!$I$6:$L$13</definedName>
    <definedName name="T23?unit?ПРЦ">'[44]23'!$D$12:$H$12,'[44]23'!$I$6:$L$13</definedName>
    <definedName name="T23?unit?ТРУБ" localSheetId="9">'[46]23'!$D$9:$H$9,'[46]23'!$D$11:$H$11,'[46]23'!$D$13:$H$13,'[46]23'!$D$6:$H$7</definedName>
    <definedName name="T23?unit?ТРУБ" localSheetId="10">'[46]23'!$D$9:$H$9,'[46]23'!$D$11:$H$11,'[46]23'!$D$13:$H$13,'[46]23'!$D$6:$H$7</definedName>
    <definedName name="T23?unit?ТРУБ" localSheetId="6">'[46]23'!$D$9:$H$9,'[46]23'!$D$11:$H$11,'[46]23'!$D$13:$H$13,'[46]23'!$D$6:$H$7</definedName>
    <definedName name="T23?unit?ТРУБ">'[44]23'!$D$9:$H$9,'[44]23'!$D$11:$H$11,'[44]23'!$D$13:$H$13,'[44]23'!$D$6:$H$7</definedName>
    <definedName name="T23_1_Change1" localSheetId="9">'[48]21.3'!$L$32,'[48]21.3'!$L$19:$L$22,'[48]21.3'!$L$24:$L$25,'[48]21.3'!$L$28:$L$30,'[48]21.3'!$L$13:$L$17,'[48]21.3'!$L$10,'[48]21.3'!$L$40:$L$45,'[48]21.3'!$L$48:$L$50</definedName>
    <definedName name="T23_1_Change1" localSheetId="10">'[48]21.3'!$L$32,'[48]21.3'!$L$19:$L$22,'[48]21.3'!$L$24:$L$25,'[48]21.3'!$L$28:$L$30,'[48]21.3'!$L$13:$L$17,'[48]21.3'!$L$10,'[48]21.3'!$L$40:$L$45,'[48]21.3'!$L$48:$L$50</definedName>
    <definedName name="T23_1_Change1" localSheetId="6">'[48]21.3'!$L$32,'[48]21.3'!$L$19:$L$22,'[48]21.3'!$L$24:$L$25,'[48]21.3'!$L$28:$L$30,'[48]21.3'!$L$13:$L$17,'[48]21.3'!$L$10,'[48]21.3'!$L$40:$L$45,'[48]21.3'!$L$48:$L$50</definedName>
    <definedName name="T23_1_Change1">'[47]21.3'!$L$32,'[47]21.3'!$L$19:$L$22,'[47]21.3'!$L$24:$L$25,'[47]21.3'!$L$28:$L$30,'[47]21.3'!$L$13:$L$17,'[47]21.3'!$L$10,'[47]21.3'!$L$40:$L$45,'[47]21.3'!$L$48:$L$50</definedName>
    <definedName name="T23_Protection" localSheetId="7">'[28]23'!$A$60:$A$62,'[28]23'!$F$60:$J$62,'[28]23'!$O$60:$P$62,'[28]23'!$A$9:$A$25,P1_T23_Protection</definedName>
    <definedName name="T23_Protection" localSheetId="9">'[30]23'!$A$60:$A$62,'[30]23'!$F$60:$J$62,'[30]23'!$O$60:$P$62,'[30]23'!$A$9:$A$25,'5.3 III. В i'!P1_T23_Protection</definedName>
    <definedName name="T23_Protection" localSheetId="10">'[30]23'!$A$60:$A$62,'[30]23'!$F$60:$J$62,'[30]23'!$O$60:$P$62,'[30]23'!$A$9:$A$25,'5.3.1.  КПР'!P1_T23_Protection</definedName>
    <definedName name="T23_Protection" localSheetId="11">'[28]23'!$A$60:$A$62,'[28]23'!$F$60:$J$62,'[28]23'!$O$60:$P$62,'[28]23'!$A$9:$A$25,[0]!P1_T23_Protection</definedName>
    <definedName name="T23_Protection" localSheetId="12">'[28]23'!$A$60:$A$62,'[28]23'!$F$60:$J$62,'[28]23'!$O$60:$P$62,'[28]23'!$A$9:$A$25,[0]!P1_T23_Protection</definedName>
    <definedName name="T23_Protection" localSheetId="16">'[28]23'!$A$60:$A$62,'[28]23'!$F$60:$J$62,'[28]23'!$O$60:$P$62,'[28]23'!$A$9:$A$25,P1_T23_Protection</definedName>
    <definedName name="T23_Protection" localSheetId="6">'[30]23'!$A$60:$A$62,'[30]23'!$F$60:$J$62,'[30]23'!$O$60:$P$62,'[30]23'!$A$9:$A$25,'Пр 5. НВВ i'!P1_T23_Protection</definedName>
    <definedName name="T23_Protection" localSheetId="18">'[28]23'!$A$60:$A$62,'[28]23'!$F$60:$J$62,'[28]23'!$O$60:$P$62,'[28]23'!$A$9:$A$25,P1_T23_Protection</definedName>
    <definedName name="T23_Protection" localSheetId="19">'[28]23'!$A$60:$A$62,'[28]23'!$F$60:$J$62,'[28]23'!$O$60:$P$62,'[28]23'!$A$9:$A$25,P1_T23_Protection</definedName>
    <definedName name="T23_Protection">'[28]23'!$A$60:$A$62,'[28]23'!$F$60:$J$62,'[28]23'!$O$60:$P$62,'[28]23'!$A$9:$A$25,P1_T23_Protection</definedName>
    <definedName name="T23_Protection_4" localSheetId="7">(#REF!,#REF!,#REF!,#REF!,P1_T23_Protection)</definedName>
    <definedName name="T23_Protection_4" localSheetId="8">(#REF!,#REF!,#REF!,#REF!,[0]!P1_T23_Protection)</definedName>
    <definedName name="T23_Protection_4" localSheetId="9">(#REF!,#REF!,#REF!,#REF!,'5.3 III. В i'!P1_T23_Protection)</definedName>
    <definedName name="T23_Protection_4" localSheetId="10">(#REF!,#REF!,#REF!,#REF!,'5.3.1.  КПР'!P1_T23_Protection)</definedName>
    <definedName name="T23_Protection_4" localSheetId="11">(#REF!,#REF!,#REF!,#REF!,[0]!P1_T23_Protection)</definedName>
    <definedName name="T23_Protection_4" localSheetId="12">(#REF!,#REF!,#REF!,#REF!,[0]!P1_T23_Protection)</definedName>
    <definedName name="T23_Protection_4" localSheetId="14">(#REF!,#REF!,#REF!,#REF!,[0]!P1_T23_Protection)</definedName>
    <definedName name="T23_Protection_4" localSheetId="16">(#REF!,#REF!,#REF!,#REF!,P1_T23_Protection)</definedName>
    <definedName name="T23_Protection_4" localSheetId="6">(#REF!,#REF!,#REF!,#REF!,'Пр 5. НВВ i'!P1_T23_Protection)</definedName>
    <definedName name="T23_Protection_4" localSheetId="18">(#REF!,#REF!,#REF!,#REF!,P1_T23_Protection)</definedName>
    <definedName name="T23_Protection_4" localSheetId="19">(#REF!,#REF!,#REF!,#REF!,P1_T23_Protection)</definedName>
    <definedName name="T23_Protection_4">(#REF!,#REF!,#REF!,#REF!,P1_T23_Protection)</definedName>
    <definedName name="T24.1?Data" localSheetId="9">'[46]24.1'!$E$6:$J$21, '[46]24.1'!$E$23, '[46]24.1'!$H$23:$J$23, '[46]24.1'!$E$28:$J$42, '[46]24.1'!$E$44, '[46]24.1'!$H$44:$J$44</definedName>
    <definedName name="T24.1?Data" localSheetId="10">'[46]24.1'!$E$6:$J$21, '[46]24.1'!$E$23, '[46]24.1'!$H$23:$J$23, '[46]24.1'!$E$28:$J$42, '[46]24.1'!$E$44, '[46]24.1'!$H$44:$J$44</definedName>
    <definedName name="T24.1?Data" localSheetId="6">'[46]24.1'!$E$6:$J$21, '[46]24.1'!$E$23, '[46]24.1'!$H$23:$J$23, '[46]24.1'!$E$28:$J$42, '[46]24.1'!$E$44, '[46]24.1'!$H$44:$J$44</definedName>
    <definedName name="T24.1?Data">'[44]24.1'!$E$6:$J$21, '[44]24.1'!$E$23, '[44]24.1'!$H$23:$J$23, '[44]24.1'!$E$28:$J$42, '[44]24.1'!$E$44, '[44]24.1'!$H$44:$J$44</definedName>
    <definedName name="T24.1?unit?ТРУБ" localSheetId="9">'[46]24.1'!$E$5:$E$44, '[46]24.1'!$J$5:$J$44</definedName>
    <definedName name="T24.1?unit?ТРУБ" localSheetId="10">'[46]24.1'!$E$5:$E$44, '[46]24.1'!$J$5:$J$44</definedName>
    <definedName name="T24.1?unit?ТРУБ" localSheetId="6">'[46]24.1'!$E$5:$E$44, '[46]24.1'!$J$5:$J$44</definedName>
    <definedName name="T24.1?unit?ТРУБ">'[44]24.1'!$E$5:$E$44, '[44]24.1'!$J$5:$J$44</definedName>
    <definedName name="T24.1_Copy1" localSheetId="7">'[70]% за кредит'!#REF!</definedName>
    <definedName name="T24.1_Copy1" localSheetId="8">'[70]% за кредит'!#REF!</definedName>
    <definedName name="T24.1_Copy1" localSheetId="9">'[71]% за кредит'!#REF!</definedName>
    <definedName name="T24.1_Copy1" localSheetId="10">'[71]% за кредит'!#REF!</definedName>
    <definedName name="T24.1_Copy1" localSheetId="11">'[70]% за кредит'!#REF!</definedName>
    <definedName name="T24.1_Copy1" localSheetId="12">'[70]% за кредит'!#REF!</definedName>
    <definedName name="T24.1_Copy1" localSheetId="14">'[70]% за кредит'!#REF!</definedName>
    <definedName name="T24.1_Copy1" localSheetId="6">'[71]% за кредит'!#REF!</definedName>
    <definedName name="T24.1_Copy1" localSheetId="18">'[70]% за кредит'!#REF!</definedName>
    <definedName name="T24.1_Copy1" localSheetId="19">'[70]% за кредит'!#REF!</definedName>
    <definedName name="T24.1_Copy1">'[70]% за кредит'!#REF!</definedName>
    <definedName name="T24.1_Copy2" localSheetId="8">'[70]% за кредит'!#REF!</definedName>
    <definedName name="T24.1_Copy2" localSheetId="9">'[71]% за кредит'!#REF!</definedName>
    <definedName name="T24.1_Copy2" localSheetId="10">'[71]% за кредит'!#REF!</definedName>
    <definedName name="T24.1_Copy2" localSheetId="11">'[70]% за кредит'!#REF!</definedName>
    <definedName name="T24.1_Copy2" localSheetId="12">'[70]% за кредит'!#REF!</definedName>
    <definedName name="T24.1_Copy2" localSheetId="14">'[70]% за кредит'!#REF!</definedName>
    <definedName name="T24.1_Copy2" localSheetId="6">'[71]% за кредит'!#REF!</definedName>
    <definedName name="T24.1_Copy2">'[70]% за кредит'!#REF!</definedName>
    <definedName name="T24?axis?R?ДОГОВОР" localSheetId="9">'[46]24'!$D$27:$L$37,'[46]24'!$D$8:$L$18</definedName>
    <definedName name="T24?axis?R?ДОГОВОР" localSheetId="10">'[46]24'!$D$27:$L$37,'[46]24'!$D$8:$L$18</definedName>
    <definedName name="T24?axis?R?ДОГОВОР" localSheetId="6">'[46]24'!$D$27:$L$37,'[46]24'!$D$8:$L$18</definedName>
    <definedName name="T24?axis?R?ДОГОВОР">'[44]24'!$D$27:$L$37,'[44]24'!$D$8:$L$18</definedName>
    <definedName name="T24?axis?R?ДОГОВОР?" localSheetId="9">'[46]24'!$B$27:$B$37,'[46]24'!$B$8:$B$18</definedName>
    <definedName name="T24?axis?R?ДОГОВОР?" localSheetId="10">'[46]24'!$B$27:$B$37,'[46]24'!$B$8:$B$18</definedName>
    <definedName name="T24?axis?R?ДОГОВОР?" localSheetId="6">'[46]24'!$B$27:$B$37,'[46]24'!$B$8:$B$18</definedName>
    <definedName name="T24?axis?R?ДОГОВОР?">'[44]24'!$B$27:$B$37,'[44]24'!$B$8:$B$18</definedName>
    <definedName name="T24?axis?ПРД?БАЗ" localSheetId="9">'[46]24'!$I$6:$J$39,'[46]24'!$F$6:$G$39</definedName>
    <definedName name="T24?axis?ПРД?БАЗ" localSheetId="10">'[46]24'!$I$6:$J$39,'[46]24'!$F$6:$G$39</definedName>
    <definedName name="T24?axis?ПРД?БАЗ" localSheetId="6">'[46]24'!$I$6:$J$39,'[46]24'!$F$6:$G$39</definedName>
    <definedName name="T24?axis?ПРД?БАЗ">'[44]24'!$I$6:$J$39,'[44]24'!$F$6:$G$39</definedName>
    <definedName name="T24?axis?ПРД?ПРЕД" localSheetId="9">'[46]24'!$K$6:$L$39,'[46]24'!$D$6:$E$39</definedName>
    <definedName name="T24?axis?ПРД?ПРЕД" localSheetId="10">'[46]24'!$K$6:$L$39,'[46]24'!$D$6:$E$39</definedName>
    <definedName name="T24?axis?ПРД?ПРЕД" localSheetId="6">'[46]24'!$K$6:$L$39,'[46]24'!$D$6:$E$39</definedName>
    <definedName name="T24?axis?ПРД?ПРЕД">'[44]24'!$K$6:$L$39,'[44]24'!$D$6:$E$39</definedName>
    <definedName name="T24?axis?ПРД?РЕГ" localSheetId="7">#REF!</definedName>
    <definedName name="T24?axis?ПРД?РЕГ" localSheetId="8">#REF!</definedName>
    <definedName name="T24?axis?ПРД?РЕГ" localSheetId="11">#REF!</definedName>
    <definedName name="T24?axis?ПРД?РЕГ" localSheetId="12">#REF!</definedName>
    <definedName name="T24?axis?ПРД?РЕГ" localSheetId="14">#REF!</definedName>
    <definedName name="T24?axis?ПРД?РЕГ" localSheetId="16">#REF!</definedName>
    <definedName name="T24?axis?ПРД?РЕГ" localSheetId="1">#REF!</definedName>
    <definedName name="T24?axis?ПРД?РЕГ" localSheetId="2">#REF!</definedName>
    <definedName name="T24?axis?ПРД?РЕГ" localSheetId="3">#REF!</definedName>
    <definedName name="T24?axis?ПРД?РЕГ" localSheetId="4">#REF!</definedName>
    <definedName name="T24?axis?ПРД?РЕГ" localSheetId="5">#REF!</definedName>
    <definedName name="T24?axis?ПРД?РЕГ" localSheetId="6">#REF!</definedName>
    <definedName name="T24?axis?ПРД?РЕГ" localSheetId="18">#REF!</definedName>
    <definedName name="T24?axis?ПРД?РЕГ" localSheetId="19">#REF!</definedName>
    <definedName name="T24?axis?ПРД?РЕГ">#REF!</definedName>
    <definedName name="T24?axis?ПФ?ПЛАН" localSheetId="9">'[46]24'!$I$6:$I$39,'[46]24'!$D$6:$D$39,'[46]24'!$K$6:$K$39,'[46]24'!$F$6:$F$38</definedName>
    <definedName name="T24?axis?ПФ?ПЛАН" localSheetId="10">'[46]24'!$I$6:$I$39,'[46]24'!$D$6:$D$39,'[46]24'!$K$6:$K$39,'[46]24'!$F$6:$F$38</definedName>
    <definedName name="T24?axis?ПФ?ПЛАН" localSheetId="6">'[46]24'!$I$6:$I$39,'[46]24'!$D$6:$D$39,'[46]24'!$K$6:$K$39,'[46]24'!$F$6:$F$38</definedName>
    <definedName name="T24?axis?ПФ?ПЛАН">'[44]24'!$I$6:$I$39,'[44]24'!$D$6:$D$39,'[44]24'!$K$6:$K$39,'[44]24'!$F$6:$F$38</definedName>
    <definedName name="T24?axis?ПФ?ФАКТ" localSheetId="9">'[46]24'!$J$6:$J$39,'[46]24'!$E$6:$E$39,'[46]24'!$L$6:$L$39,'[46]24'!$G$6:$G$39</definedName>
    <definedName name="T24?axis?ПФ?ФАКТ" localSheetId="10">'[46]24'!$J$6:$J$39,'[46]24'!$E$6:$E$39,'[46]24'!$L$6:$L$39,'[46]24'!$G$6:$G$39</definedName>
    <definedName name="T24?axis?ПФ?ФАКТ" localSheetId="6">'[46]24'!$J$6:$J$39,'[46]24'!$E$6:$E$39,'[46]24'!$L$6:$L$39,'[46]24'!$G$6:$G$39</definedName>
    <definedName name="T24?axis?ПФ?ФАКТ">'[44]24'!$J$6:$J$39,'[44]24'!$E$6:$E$39,'[44]24'!$L$6:$L$39,'[44]24'!$G$6:$G$39</definedName>
    <definedName name="T24?Data" localSheetId="9">'[46]24'!$D$6:$L$6, '[46]24'!$D$8:$L$18, '[46]24'!$D$20:$L$25, '[46]24'!$D$27:$L$37, '[46]24'!$D$39:$L$39</definedName>
    <definedName name="T24?Data" localSheetId="10">'[46]24'!$D$6:$L$6, '[46]24'!$D$8:$L$18, '[46]24'!$D$20:$L$25, '[46]24'!$D$27:$L$37, '[46]24'!$D$39:$L$39</definedName>
    <definedName name="T24?Data" localSheetId="6">'[46]24'!$D$6:$L$6, '[46]24'!$D$8:$L$18, '[46]24'!$D$20:$L$25, '[46]24'!$D$27:$L$37, '[46]24'!$D$39:$L$39</definedName>
    <definedName name="T24?Data">'[44]24'!$D$6:$L$6, '[44]24'!$D$8:$L$18, '[44]24'!$D$20:$L$25, '[44]24'!$D$27:$L$37, '[44]24'!$D$39:$L$39</definedName>
    <definedName name="T24?item_ext?РОСТ" localSheetId="7">#REF!</definedName>
    <definedName name="T24?item_ext?РОСТ" localSheetId="8">#REF!</definedName>
    <definedName name="T24?item_ext?РОСТ" localSheetId="11">#REF!</definedName>
    <definedName name="T24?item_ext?РОСТ" localSheetId="12">#REF!</definedName>
    <definedName name="T24?item_ext?РОСТ" localSheetId="14">#REF!</definedName>
    <definedName name="T24?item_ext?РОСТ" localSheetId="16">#REF!</definedName>
    <definedName name="T24?item_ext?РОСТ" localSheetId="2">#REF!</definedName>
    <definedName name="T24?item_ext?РОСТ" localSheetId="5">#REF!</definedName>
    <definedName name="T24?item_ext?РОСТ" localSheetId="6">#REF!</definedName>
    <definedName name="T24?item_ext?РОСТ" localSheetId="18">#REF!</definedName>
    <definedName name="T24?item_ext?РОСТ" localSheetId="19">#REF!</definedName>
    <definedName name="T24?item_ext?РОСТ">#REF!</definedName>
    <definedName name="T24?L1" localSheetId="7">#REF!</definedName>
    <definedName name="T24?L1" localSheetId="8">#REF!</definedName>
    <definedName name="T24?L1" localSheetId="11">#REF!</definedName>
    <definedName name="T24?L1" localSheetId="12">#REF!</definedName>
    <definedName name="T24?L1" localSheetId="14">#REF!</definedName>
    <definedName name="T24?L1" localSheetId="16">#REF!</definedName>
    <definedName name="T24?L1" localSheetId="2">#REF!</definedName>
    <definedName name="T24?L1" localSheetId="5">#REF!</definedName>
    <definedName name="T24?L1" localSheetId="6">#REF!</definedName>
    <definedName name="T24?L1" localSheetId="18">#REF!</definedName>
    <definedName name="T24?L1" localSheetId="19">#REF!</definedName>
    <definedName name="T24?L1">#REF!</definedName>
    <definedName name="T24?L1.x" localSheetId="7">#REF!</definedName>
    <definedName name="T24?L1.x" localSheetId="8">#REF!</definedName>
    <definedName name="T24?L1.x" localSheetId="11">#REF!</definedName>
    <definedName name="T24?L1.x" localSheetId="12">#REF!</definedName>
    <definedName name="T24?L1.x" localSheetId="14">#REF!</definedName>
    <definedName name="T24?L1.x" localSheetId="16">#REF!</definedName>
    <definedName name="T24?L1.x" localSheetId="2">#REF!</definedName>
    <definedName name="T24?L1.x" localSheetId="5">#REF!</definedName>
    <definedName name="T24?L1.x" localSheetId="6">#REF!</definedName>
    <definedName name="T24?L1.x" localSheetId="18">#REF!</definedName>
    <definedName name="T24?L1.x" localSheetId="19">#REF!</definedName>
    <definedName name="T24?L1.x">#REF!</definedName>
    <definedName name="T24?L2" localSheetId="7">#REF!</definedName>
    <definedName name="T24?L2" localSheetId="8">#REF!</definedName>
    <definedName name="T24?L2" localSheetId="11">#REF!</definedName>
    <definedName name="T24?L2" localSheetId="12">#REF!</definedName>
    <definedName name="T24?L2" localSheetId="14">#REF!</definedName>
    <definedName name="T24?L2" localSheetId="16">#REF!</definedName>
    <definedName name="T24?L2" localSheetId="2">#REF!</definedName>
    <definedName name="T24?L2" localSheetId="5">#REF!</definedName>
    <definedName name="T24?L2" localSheetId="6">#REF!</definedName>
    <definedName name="T24?L2" localSheetId="18">#REF!</definedName>
    <definedName name="T24?L2" localSheetId="19">#REF!</definedName>
    <definedName name="T24?L2">#REF!</definedName>
    <definedName name="T24?L2.1" localSheetId="7">#REF!</definedName>
    <definedName name="T24?L2.1" localSheetId="8">#REF!</definedName>
    <definedName name="T24?L2.1" localSheetId="11">#REF!</definedName>
    <definedName name="T24?L2.1" localSheetId="12">#REF!</definedName>
    <definedName name="T24?L2.1" localSheetId="14">#REF!</definedName>
    <definedName name="T24?L2.1" localSheetId="16">#REF!</definedName>
    <definedName name="T24?L2.1" localSheetId="2">#REF!</definedName>
    <definedName name="T24?L2.1" localSheetId="5">#REF!</definedName>
    <definedName name="T24?L2.1" localSheetId="6">#REF!</definedName>
    <definedName name="T24?L2.1" localSheetId="18">#REF!</definedName>
    <definedName name="T24?L2.1" localSheetId="19">#REF!</definedName>
    <definedName name="T24?L2.1">#REF!</definedName>
    <definedName name="T24?L2.2" localSheetId="7">#REF!</definedName>
    <definedName name="T24?L2.2" localSheetId="8">#REF!</definedName>
    <definedName name="T24?L2.2" localSheetId="11">#REF!</definedName>
    <definedName name="T24?L2.2" localSheetId="12">#REF!</definedName>
    <definedName name="T24?L2.2" localSheetId="14">#REF!</definedName>
    <definedName name="T24?L2.2" localSheetId="16">#REF!</definedName>
    <definedName name="T24?L2.2" localSheetId="2">#REF!</definedName>
    <definedName name="T24?L2.2" localSheetId="5">#REF!</definedName>
    <definedName name="T24?L2.2" localSheetId="6">#REF!</definedName>
    <definedName name="T24?L2.2" localSheetId="18">#REF!</definedName>
    <definedName name="T24?L2.2" localSheetId="19">#REF!</definedName>
    <definedName name="T24?L2.2">#REF!</definedName>
    <definedName name="T24?L3" localSheetId="7">#REF!</definedName>
    <definedName name="T24?L3" localSheetId="8">#REF!</definedName>
    <definedName name="T24?L3" localSheetId="11">#REF!</definedName>
    <definedName name="T24?L3" localSheetId="12">#REF!</definedName>
    <definedName name="T24?L3" localSheetId="14">#REF!</definedName>
    <definedName name="T24?L3" localSheetId="16">#REF!</definedName>
    <definedName name="T24?L3" localSheetId="2">#REF!</definedName>
    <definedName name="T24?L3" localSheetId="5">#REF!</definedName>
    <definedName name="T24?L3" localSheetId="6">#REF!</definedName>
    <definedName name="T24?L3" localSheetId="18">#REF!</definedName>
    <definedName name="T24?L3" localSheetId="19">#REF!</definedName>
    <definedName name="T24?L3">#REF!</definedName>
    <definedName name="T24?L4" localSheetId="7">#REF!</definedName>
    <definedName name="T24?L4" localSheetId="8">#REF!</definedName>
    <definedName name="T24?L4" localSheetId="11">#REF!</definedName>
    <definedName name="T24?L4" localSheetId="12">#REF!</definedName>
    <definedName name="T24?L4" localSheetId="14">#REF!</definedName>
    <definedName name="T24?L4" localSheetId="16">#REF!</definedName>
    <definedName name="T24?L4" localSheetId="2">#REF!</definedName>
    <definedName name="T24?L4" localSheetId="5">#REF!</definedName>
    <definedName name="T24?L4" localSheetId="6">#REF!</definedName>
    <definedName name="T24?L4" localSheetId="18">#REF!</definedName>
    <definedName name="T24?L4" localSheetId="19">#REF!</definedName>
    <definedName name="T24?L4">#REF!</definedName>
    <definedName name="T24?L5" localSheetId="7">#REF!</definedName>
    <definedName name="T24?L5" localSheetId="8">#REF!</definedName>
    <definedName name="T24?L5" localSheetId="11">#REF!</definedName>
    <definedName name="T24?L5" localSheetId="12">#REF!</definedName>
    <definedName name="T24?L5" localSheetId="14">#REF!</definedName>
    <definedName name="T24?L5" localSheetId="16">#REF!</definedName>
    <definedName name="T24?L5" localSheetId="2">#REF!</definedName>
    <definedName name="T24?L5" localSheetId="5">#REF!</definedName>
    <definedName name="T24?L5" localSheetId="6">#REF!</definedName>
    <definedName name="T24?L5" localSheetId="18">#REF!</definedName>
    <definedName name="T24?L5" localSheetId="19">#REF!</definedName>
    <definedName name="T24?L5">#REF!</definedName>
    <definedName name="T24?L5.x" localSheetId="7">#REF!</definedName>
    <definedName name="T24?L5.x" localSheetId="8">#REF!</definedName>
    <definedName name="T24?L5.x" localSheetId="11">#REF!</definedName>
    <definedName name="T24?L5.x" localSheetId="12">#REF!</definedName>
    <definedName name="T24?L5.x" localSheetId="14">#REF!</definedName>
    <definedName name="T24?L5.x" localSheetId="16">#REF!</definedName>
    <definedName name="T24?L5.x" localSheetId="2">#REF!</definedName>
    <definedName name="T24?L5.x" localSheetId="5">#REF!</definedName>
    <definedName name="T24?L5.x" localSheetId="6">#REF!</definedName>
    <definedName name="T24?L5.x" localSheetId="18">#REF!</definedName>
    <definedName name="T24?L5.x" localSheetId="19">#REF!</definedName>
    <definedName name="T24?L5.x">#REF!</definedName>
    <definedName name="T24?L6" localSheetId="7">#REF!</definedName>
    <definedName name="T24?L6" localSheetId="8">#REF!</definedName>
    <definedName name="T24?L6" localSheetId="11">#REF!</definedName>
    <definedName name="T24?L6" localSheetId="12">#REF!</definedName>
    <definedName name="T24?L6" localSheetId="14">#REF!</definedName>
    <definedName name="T24?L6" localSheetId="16">#REF!</definedName>
    <definedName name="T24?L6" localSheetId="2">#REF!</definedName>
    <definedName name="T24?L6" localSheetId="5">#REF!</definedName>
    <definedName name="T24?L6" localSheetId="6">#REF!</definedName>
    <definedName name="T24?L6" localSheetId="18">#REF!</definedName>
    <definedName name="T24?L6" localSheetId="19">#REF!</definedName>
    <definedName name="T24?L6">#REF!</definedName>
    <definedName name="T24?Name" localSheetId="7">#REF!</definedName>
    <definedName name="T24?Name" localSheetId="8">#REF!</definedName>
    <definedName name="T24?Name" localSheetId="11">#REF!</definedName>
    <definedName name="T24?Name" localSheetId="12">#REF!</definedName>
    <definedName name="T24?Name" localSheetId="14">#REF!</definedName>
    <definedName name="T24?Name" localSheetId="16">#REF!</definedName>
    <definedName name="T24?Name" localSheetId="2">#REF!</definedName>
    <definedName name="T24?Name" localSheetId="5">#REF!</definedName>
    <definedName name="T24?Name" localSheetId="6">#REF!</definedName>
    <definedName name="T24?Name" localSheetId="18">#REF!</definedName>
    <definedName name="T24?Name" localSheetId="19">#REF!</definedName>
    <definedName name="T24?Name">#REF!</definedName>
    <definedName name="T24?Table" localSheetId="7">#REF!</definedName>
    <definedName name="T24?Table" localSheetId="8">#REF!</definedName>
    <definedName name="T24?Table" localSheetId="11">#REF!</definedName>
    <definedName name="T24?Table" localSheetId="12">#REF!</definedName>
    <definedName name="T24?Table" localSheetId="14">#REF!</definedName>
    <definedName name="T24?Table" localSheetId="16">#REF!</definedName>
    <definedName name="T24?Table" localSheetId="2">#REF!</definedName>
    <definedName name="T24?Table" localSheetId="5">#REF!</definedName>
    <definedName name="T24?Table" localSheetId="6">#REF!</definedName>
    <definedName name="T24?Table" localSheetId="18">#REF!</definedName>
    <definedName name="T24?Table" localSheetId="19">#REF!</definedName>
    <definedName name="T24?Table">#REF!</definedName>
    <definedName name="T24?Title" localSheetId="7">#REF!</definedName>
    <definedName name="T24?Title" localSheetId="8">#REF!</definedName>
    <definedName name="T24?Title" localSheetId="11">#REF!</definedName>
    <definedName name="T24?Title" localSheetId="12">#REF!</definedName>
    <definedName name="T24?Title" localSheetId="14">#REF!</definedName>
    <definedName name="T24?Title" localSheetId="16">#REF!</definedName>
    <definedName name="T24?Title" localSheetId="2">#REF!</definedName>
    <definedName name="T24?Title" localSheetId="5">#REF!</definedName>
    <definedName name="T24?Title" localSheetId="6">#REF!</definedName>
    <definedName name="T24?Title" localSheetId="18">#REF!</definedName>
    <definedName name="T24?Title" localSheetId="19">#REF!</definedName>
    <definedName name="T24?Title">#REF!</definedName>
    <definedName name="T24?unit?ПРЦ" localSheetId="9">'[46]24'!$D$22:$H$22, '[46]24'!$I$6:$L$6, '[46]24'!$I$8:$L$18, '[46]24'!$I$20:$L$25, '[46]24'!$I$27:$L$37, '[46]24'!$I$39:$L$39</definedName>
    <definedName name="T24?unit?ПРЦ" localSheetId="10">'[46]24'!$D$22:$H$22, '[46]24'!$I$6:$L$6, '[46]24'!$I$8:$L$18, '[46]24'!$I$20:$L$25, '[46]24'!$I$27:$L$37, '[46]24'!$I$39:$L$39</definedName>
    <definedName name="T24?unit?ПРЦ" localSheetId="6">'[46]24'!$D$22:$H$22, '[46]24'!$I$6:$L$6, '[46]24'!$I$8:$L$18, '[46]24'!$I$20:$L$25, '[46]24'!$I$27:$L$37, '[46]24'!$I$39:$L$39</definedName>
    <definedName name="T24?unit?ПРЦ">'[44]24'!$D$22:$H$22, '[44]24'!$I$6:$L$6, '[44]24'!$I$8:$L$18, '[44]24'!$I$20:$L$25, '[44]24'!$I$27:$L$37, '[44]24'!$I$39:$L$39</definedName>
    <definedName name="T24?unit?ТРУБ" localSheetId="9">'[46]24'!$D$6:$H$6, '[46]24'!$D$8:$H$18, '[46]24'!$D$20:$H$21, '[46]24'!$D$23:$H$25, '[46]24'!$D$27:$H$37, '[46]24'!$D$39:$H$39</definedName>
    <definedName name="T24?unit?ТРУБ" localSheetId="10">'[46]24'!$D$6:$H$6, '[46]24'!$D$8:$H$18, '[46]24'!$D$20:$H$21, '[46]24'!$D$23:$H$25, '[46]24'!$D$27:$H$37, '[46]24'!$D$39:$H$39</definedName>
    <definedName name="T24?unit?ТРУБ" localSheetId="6">'[46]24'!$D$6:$H$6, '[46]24'!$D$8:$H$18, '[46]24'!$D$20:$H$21, '[46]24'!$D$23:$H$25, '[46]24'!$D$27:$H$37, '[46]24'!$D$39:$H$39</definedName>
    <definedName name="T24?unit?ТРУБ">'[44]24'!$D$6:$H$6, '[44]24'!$D$8:$H$18, '[44]24'!$D$20:$H$21, '[44]24'!$D$23:$H$25, '[44]24'!$D$27:$H$37, '[44]24'!$D$39:$H$39</definedName>
    <definedName name="T24_Copy1" localSheetId="7">#REF!</definedName>
    <definedName name="T24_Copy1" localSheetId="8">#REF!</definedName>
    <definedName name="T24_Copy1" localSheetId="11">#REF!</definedName>
    <definedName name="T24_Copy1" localSheetId="12">#REF!</definedName>
    <definedName name="T24_Copy1" localSheetId="14">#REF!</definedName>
    <definedName name="T24_Copy1" localSheetId="16">#REF!</definedName>
    <definedName name="T24_Copy1" localSheetId="2">#REF!</definedName>
    <definedName name="T24_Copy1" localSheetId="5">#REF!</definedName>
    <definedName name="T24_Copy1" localSheetId="6">#REF!</definedName>
    <definedName name="T24_Copy1" localSheetId="18">#REF!</definedName>
    <definedName name="T24_Copy1" localSheetId="19">#REF!</definedName>
    <definedName name="T24_Copy1">#REF!</definedName>
    <definedName name="T24_Copy2" localSheetId="7">#REF!</definedName>
    <definedName name="T24_Copy2" localSheetId="8">#REF!</definedName>
    <definedName name="T24_Copy2" localSheetId="11">#REF!</definedName>
    <definedName name="T24_Copy2" localSheetId="12">#REF!</definedName>
    <definedName name="T24_Copy2" localSheetId="14">#REF!</definedName>
    <definedName name="T24_Copy2" localSheetId="16">#REF!</definedName>
    <definedName name="T24_Copy2" localSheetId="2">#REF!</definedName>
    <definedName name="T24_Copy2" localSheetId="5">#REF!</definedName>
    <definedName name="T24_Copy2" localSheetId="6">#REF!</definedName>
    <definedName name="T24_Copy2" localSheetId="18">#REF!</definedName>
    <definedName name="T24_Copy2" localSheetId="19">#REF!</definedName>
    <definedName name="T24_Copy2">#REF!</definedName>
    <definedName name="T24_Data" localSheetId="9">'[48]24'!$G$7:$M$8,'[48]24'!$G$10:$M$12,'[48]24'!$G$14:$M$15,'[48]24'!$G$17:$M$20,'[48]24'!$G$22:$M$23,'[48]24'!$G$25:$M$27,'[48]24'!$G$29:$M$31,'[48]24'!$G$28:$M$28,'[48]24'!$G$33:$M$33,'[48]24'!$G$36:$M$38,'[48]24'!$G$40:$M$40,'[48]24'!$G$43:$M$45</definedName>
    <definedName name="T24_Data" localSheetId="10">'[48]24'!$G$7:$M$8,'[48]24'!$G$10:$M$12,'[48]24'!$G$14:$M$15,'[48]24'!$G$17:$M$20,'[48]24'!$G$22:$M$23,'[48]24'!$G$25:$M$27,'[48]24'!$G$29:$M$31,'[48]24'!$G$28:$M$28,'[48]24'!$G$33:$M$33,'[48]24'!$G$36:$M$38,'[48]24'!$G$40:$M$40,'[48]24'!$G$43:$M$45</definedName>
    <definedName name="T24_Data" localSheetId="6">'[48]24'!$G$7:$M$8,'[48]24'!$G$10:$M$12,'[48]24'!$G$14:$M$15,'[48]24'!$G$17:$M$20,'[48]24'!$G$22:$M$23,'[48]24'!$G$25:$M$27,'[48]24'!$G$29:$M$31,'[48]24'!$G$28:$M$28,'[48]24'!$G$33:$M$33,'[48]24'!$G$36:$M$38,'[48]24'!$G$40:$M$40,'[48]24'!$G$43:$M$45</definedName>
    <definedName name="T24_Data">'[47]24'!$G$7:$M$8,'[47]24'!$G$10:$M$12,'[47]24'!$G$14:$M$15,'[47]24'!$G$17:$M$20,'[47]24'!$G$22:$M$23,'[47]24'!$G$25:$M$27,'[47]24'!$G$29:$M$31,'[47]24'!$G$28:$M$28,'[47]24'!$G$33:$M$33,'[47]24'!$G$36:$M$38,'[47]24'!$G$40:$M$40,'[47]24'!$G$43:$M$45</definedName>
    <definedName name="T24_Protection" localSheetId="9">'[30]24'!$E$24:$H$37,'[30]24'!$B$35:$B$37,'[30]24'!$E$41:$H$42,'[30]24'!$J$8:$M$21,'[30]24'!$J$24:$M$37,'[30]24'!$J$41:$M$42,'[30]24'!$E$8:$H$21</definedName>
    <definedName name="T24_Protection" localSheetId="10">'[30]24'!$E$24:$H$37,'[30]24'!$B$35:$B$37,'[30]24'!$E$41:$H$42,'[30]24'!$J$8:$M$21,'[30]24'!$J$24:$M$37,'[30]24'!$J$41:$M$42,'[30]24'!$E$8:$H$21</definedName>
    <definedName name="T24_Protection" localSheetId="6">'[30]24'!$E$24:$H$37,'[30]24'!$B$35:$B$37,'[30]24'!$E$41:$H$42,'[30]24'!$J$8:$M$21,'[30]24'!$J$24:$M$37,'[30]24'!$J$41:$M$42,'[30]24'!$E$8:$H$21</definedName>
    <definedName name="T24_Protection">'[28]24'!$E$24:$H$37,'[28]24'!$B$35:$B$37,'[28]24'!$E$41:$H$42,'[28]24'!$J$8:$M$21,'[28]24'!$J$24:$M$37,'[28]24'!$J$41:$M$42,'[28]24'!$E$8:$H$21</definedName>
    <definedName name="T25?axis?R?ВРАС" localSheetId="7">#REF!</definedName>
    <definedName name="T25?axis?R?ВРАС" localSheetId="8">#REF!</definedName>
    <definedName name="T25?axis?R?ВРАС" localSheetId="11">#REF!</definedName>
    <definedName name="T25?axis?R?ВРАС" localSheetId="12">#REF!</definedName>
    <definedName name="T25?axis?R?ВРАС" localSheetId="14">#REF!</definedName>
    <definedName name="T25?axis?R?ВРАС" localSheetId="16">#REF!</definedName>
    <definedName name="T25?axis?R?ВРАС" localSheetId="2">#REF!</definedName>
    <definedName name="T25?axis?R?ВРАС" localSheetId="5">#REF!</definedName>
    <definedName name="T25?axis?R?ВРАС" localSheetId="6">#REF!</definedName>
    <definedName name="T25?axis?R?ВРАС" localSheetId="18">#REF!</definedName>
    <definedName name="T25?axis?R?ВРАС" localSheetId="19">#REF!</definedName>
    <definedName name="T25?axis?R?ВРАС">#REF!</definedName>
    <definedName name="T25?axis?R?ВРАС?" localSheetId="7">#REF!</definedName>
    <definedName name="T25?axis?R?ВРАС?" localSheetId="8">#REF!</definedName>
    <definedName name="T25?axis?R?ВРАС?" localSheetId="11">#REF!</definedName>
    <definedName name="T25?axis?R?ВРАС?" localSheetId="12">#REF!</definedName>
    <definedName name="T25?axis?R?ВРАС?" localSheetId="14">#REF!</definedName>
    <definedName name="T25?axis?R?ВРАС?" localSheetId="16">#REF!</definedName>
    <definedName name="T25?axis?R?ВРАС?" localSheetId="2">#REF!</definedName>
    <definedName name="T25?axis?R?ВРАС?" localSheetId="5">#REF!</definedName>
    <definedName name="T25?axis?R?ВРАС?" localSheetId="6">#REF!</definedName>
    <definedName name="T25?axis?R?ВРАС?" localSheetId="18">#REF!</definedName>
    <definedName name="T25?axis?R?ВРАС?" localSheetId="19">#REF!</definedName>
    <definedName name="T25?axis?R?ВРАС?">#REF!</definedName>
    <definedName name="T25?axis?R?ДОГОВОР" localSheetId="9">'[46]25'!$G$19:$O$20, '[46]25'!$G$9:$O$10, '[46]25'!$G$14:$O$15, '[46]25'!$G$24:$O$24, '[46]25'!$G$29:$O$34, '[46]25'!$G$38:$O$40</definedName>
    <definedName name="T25?axis?R?ДОГОВОР" localSheetId="10">'[46]25'!$G$19:$O$20, '[46]25'!$G$9:$O$10, '[46]25'!$G$14:$O$15, '[46]25'!$G$24:$O$24, '[46]25'!$G$29:$O$34, '[46]25'!$G$38:$O$40</definedName>
    <definedName name="T25?axis?R?ДОГОВОР" localSheetId="6">'[46]25'!$G$19:$O$20, '[46]25'!$G$9:$O$10, '[46]25'!$G$14:$O$15, '[46]25'!$G$24:$O$24, '[46]25'!$G$29:$O$34, '[46]25'!$G$38:$O$40</definedName>
    <definedName name="T25?axis?R?ДОГОВОР">'[44]25'!$G$19:$O$20, '[44]25'!$G$9:$O$10, '[44]25'!$G$14:$O$15, '[44]25'!$G$24:$O$24, '[44]25'!$G$29:$O$34, '[44]25'!$G$38:$O$40</definedName>
    <definedName name="T25?axis?R?ДОГОВОР?" localSheetId="9">'[46]25'!$E$19:$E$20, '[46]25'!$E$9:$E$10, '[46]25'!$E$14:$E$15, '[46]25'!$E$24, '[46]25'!$E$29:$E$34, '[46]25'!$E$38:$E$40</definedName>
    <definedName name="T25?axis?R?ДОГОВОР?" localSheetId="10">'[46]25'!$E$19:$E$20, '[46]25'!$E$9:$E$10, '[46]25'!$E$14:$E$15, '[46]25'!$E$24, '[46]25'!$E$29:$E$34, '[46]25'!$E$38:$E$40</definedName>
    <definedName name="T25?axis?R?ДОГОВОР?" localSheetId="6">'[46]25'!$E$19:$E$20, '[46]25'!$E$9:$E$10, '[46]25'!$E$14:$E$15, '[46]25'!$E$24, '[46]25'!$E$29:$E$34, '[46]25'!$E$38:$E$40</definedName>
    <definedName name="T25?axis?R?ДОГОВОР?">'[44]25'!$E$19:$E$20, '[44]25'!$E$9:$E$10, '[44]25'!$E$14:$E$15, '[44]25'!$E$24, '[44]25'!$E$29:$E$34, '[44]25'!$E$38:$E$40</definedName>
    <definedName name="T25?axis?ПРД?БАЗ" localSheetId="7">#REF!</definedName>
    <definedName name="T25?axis?ПРД?БАЗ" localSheetId="8">#REF!</definedName>
    <definedName name="T25?axis?ПРД?БАЗ" localSheetId="11">#REF!</definedName>
    <definedName name="T25?axis?ПРД?БАЗ" localSheetId="12">#REF!</definedName>
    <definedName name="T25?axis?ПРД?БАЗ" localSheetId="14">#REF!</definedName>
    <definedName name="T25?axis?ПРД?БАЗ" localSheetId="16">#REF!</definedName>
    <definedName name="T25?axis?ПРД?БАЗ" localSheetId="2">#REF!</definedName>
    <definedName name="T25?axis?ПРД?БАЗ" localSheetId="5">#REF!</definedName>
    <definedName name="T25?axis?ПРД?БАЗ" localSheetId="6">#REF!</definedName>
    <definedName name="T25?axis?ПРД?БАЗ" localSheetId="18">#REF!</definedName>
    <definedName name="T25?axis?ПРД?БАЗ" localSheetId="19">#REF!</definedName>
    <definedName name="T25?axis?ПРД?БАЗ">#REF!</definedName>
    <definedName name="T25?axis?ПРД?ПРЕД" localSheetId="7">#REF!</definedName>
    <definedName name="T25?axis?ПРД?ПРЕД" localSheetId="8">#REF!</definedName>
    <definedName name="T25?axis?ПРД?ПРЕД" localSheetId="11">#REF!</definedName>
    <definedName name="T25?axis?ПРД?ПРЕД" localSheetId="12">#REF!</definedName>
    <definedName name="T25?axis?ПРД?ПРЕД" localSheetId="14">#REF!</definedName>
    <definedName name="T25?axis?ПРД?ПРЕД" localSheetId="16">#REF!</definedName>
    <definedName name="T25?axis?ПРД?ПРЕД" localSheetId="2">#REF!</definedName>
    <definedName name="T25?axis?ПРД?ПРЕД" localSheetId="5">#REF!</definedName>
    <definedName name="T25?axis?ПРД?ПРЕД" localSheetId="6">#REF!</definedName>
    <definedName name="T25?axis?ПРД?ПРЕД" localSheetId="18">#REF!</definedName>
    <definedName name="T25?axis?ПРД?ПРЕД" localSheetId="19">#REF!</definedName>
    <definedName name="T25?axis?ПРД?ПРЕД">#REF!</definedName>
    <definedName name="T25?axis?ПРД?РЕГ" localSheetId="7">#REF!</definedName>
    <definedName name="T25?axis?ПРД?РЕГ" localSheetId="8">#REF!</definedName>
    <definedName name="T25?axis?ПРД?РЕГ" localSheetId="11">#REF!</definedName>
    <definedName name="T25?axis?ПРД?РЕГ" localSheetId="12">#REF!</definedName>
    <definedName name="T25?axis?ПРД?РЕГ" localSheetId="14">#REF!</definedName>
    <definedName name="T25?axis?ПРД?РЕГ" localSheetId="16">#REF!</definedName>
    <definedName name="T25?axis?ПРД?РЕГ" localSheetId="2">#REF!</definedName>
    <definedName name="T25?axis?ПРД?РЕГ" localSheetId="5">#REF!</definedName>
    <definedName name="T25?axis?ПРД?РЕГ" localSheetId="6">#REF!</definedName>
    <definedName name="T25?axis?ПРД?РЕГ" localSheetId="18">#REF!</definedName>
    <definedName name="T25?axis?ПРД?РЕГ" localSheetId="19">#REF!</definedName>
    <definedName name="T25?axis?ПРД?РЕГ">#REF!</definedName>
    <definedName name="T25?axis?ПФ?ПЛАН" localSheetId="9">'[46]25'!$I$7:$I$51,         '[46]25'!$L$7:$L$51</definedName>
    <definedName name="T25?axis?ПФ?ПЛАН" localSheetId="10">'[46]25'!$I$7:$I$51,         '[46]25'!$L$7:$L$51</definedName>
    <definedName name="T25?axis?ПФ?ПЛАН" localSheetId="6">'[46]25'!$I$7:$I$51,         '[46]25'!$L$7:$L$51</definedName>
    <definedName name="T25?axis?ПФ?ПЛАН">'[44]25'!$I$7:$I$51,         '[44]25'!$L$7:$L$51</definedName>
    <definedName name="T25?axis?ПФ?ФАКТ" localSheetId="9">'[46]25'!$J$7:$J$51,         '[46]25'!$M$7:$M$51</definedName>
    <definedName name="T25?axis?ПФ?ФАКТ" localSheetId="10">'[46]25'!$J$7:$J$51,         '[46]25'!$M$7:$M$51</definedName>
    <definedName name="T25?axis?ПФ?ФАКТ" localSheetId="6">'[46]25'!$J$7:$J$51,         '[46]25'!$M$7:$M$51</definedName>
    <definedName name="T25?axis?ПФ?ФАКТ">'[44]25'!$J$7:$J$51,         '[44]25'!$M$7:$M$51</definedName>
    <definedName name="T25?Data" localSheetId="7">#REF!</definedName>
    <definedName name="T25?Data" localSheetId="8">#REF!</definedName>
    <definedName name="T25?Data" localSheetId="11">#REF!</definedName>
    <definedName name="T25?Data" localSheetId="12">#REF!</definedName>
    <definedName name="T25?Data" localSheetId="14">#REF!</definedName>
    <definedName name="T25?Data" localSheetId="16">#REF!</definedName>
    <definedName name="T25?Data" localSheetId="2">#REF!</definedName>
    <definedName name="T25?Data" localSheetId="5">#REF!</definedName>
    <definedName name="T25?Data" localSheetId="6">#REF!</definedName>
    <definedName name="T25?Data" localSheetId="18">#REF!</definedName>
    <definedName name="T25?Data" localSheetId="19">#REF!</definedName>
    <definedName name="T25?Data">#REF!</definedName>
    <definedName name="T25?item_ext?РОСТ" localSheetId="7">#REF!</definedName>
    <definedName name="T25?item_ext?РОСТ" localSheetId="8">#REF!</definedName>
    <definedName name="T25?item_ext?РОСТ" localSheetId="11">#REF!</definedName>
    <definedName name="T25?item_ext?РОСТ" localSheetId="12">#REF!</definedName>
    <definedName name="T25?item_ext?РОСТ" localSheetId="14">#REF!</definedName>
    <definedName name="T25?item_ext?РОСТ" localSheetId="16">#REF!</definedName>
    <definedName name="T25?item_ext?РОСТ" localSheetId="2">#REF!</definedName>
    <definedName name="T25?item_ext?РОСТ" localSheetId="5">#REF!</definedName>
    <definedName name="T25?item_ext?РОСТ" localSheetId="6">#REF!</definedName>
    <definedName name="T25?item_ext?РОСТ" localSheetId="18">#REF!</definedName>
    <definedName name="T25?item_ext?РОСТ" localSheetId="19">#REF!</definedName>
    <definedName name="T25?item_ext?РОСТ">#REF!</definedName>
    <definedName name="T25?item_ext?РОСТ2" localSheetId="7">#REF!</definedName>
    <definedName name="T25?item_ext?РОСТ2" localSheetId="8">#REF!</definedName>
    <definedName name="T25?item_ext?РОСТ2" localSheetId="11">#REF!</definedName>
    <definedName name="T25?item_ext?РОСТ2" localSheetId="12">#REF!</definedName>
    <definedName name="T25?item_ext?РОСТ2" localSheetId="14">#REF!</definedName>
    <definedName name="T25?item_ext?РОСТ2" localSheetId="16">#REF!</definedName>
    <definedName name="T25?item_ext?РОСТ2" localSheetId="2">#REF!</definedName>
    <definedName name="T25?item_ext?РОСТ2" localSheetId="5">#REF!</definedName>
    <definedName name="T25?item_ext?РОСТ2" localSheetId="6">#REF!</definedName>
    <definedName name="T25?item_ext?РОСТ2" localSheetId="18">#REF!</definedName>
    <definedName name="T25?item_ext?РОСТ2" localSheetId="19">#REF!</definedName>
    <definedName name="T25?item_ext?РОСТ2">#REF!</definedName>
    <definedName name="T25?L1" localSheetId="9" xml:space="preserve"> '[46]25'!$A$17:$O$17,  '[46]25'!$A$7:$O$7,  '[46]25'!$A$12:$O$12,  '[46]25'!$A$22:$O$22,  '[46]25'!$A$26:$O$26,  '[46]25'!$A$36:$O$36</definedName>
    <definedName name="T25?L1" localSheetId="10" xml:space="preserve"> '[46]25'!$A$17:$O$17,  '[46]25'!$A$7:$O$7,  '[46]25'!$A$12:$O$12,  '[46]25'!$A$22:$O$22,  '[46]25'!$A$26:$O$26,  '[46]25'!$A$36:$O$36</definedName>
    <definedName name="T25?L1" localSheetId="6" xml:space="preserve"> '[46]25'!$A$17:$O$17,  '[46]25'!$A$7:$O$7,  '[46]25'!$A$12:$O$12,  '[46]25'!$A$22:$O$22,  '[46]25'!$A$26:$O$26,  '[46]25'!$A$36:$O$36</definedName>
    <definedName name="T25?L1" xml:space="preserve"> '[44]25'!$A$17:$O$17,  '[44]25'!$A$7:$O$7,  '[44]25'!$A$12:$O$12,  '[44]25'!$A$22:$O$22,  '[44]25'!$A$26:$O$26,  '[44]25'!$A$36:$O$36</definedName>
    <definedName name="T25?L1.1" localSheetId="9">'[46]25'!$A$19:$O$20, '[46]25'!$A$31:$O$31, '[46]25'!$A$9:$O$10, '[46]25'!$A$14:$O$15, '[46]25'!$A$24:$O$24, '[46]25'!$A$29:$O$29, '[46]25'!$A$33:$O$33, '[46]25'!$A$38:$O$40</definedName>
    <definedName name="T25?L1.1" localSheetId="10">'[46]25'!$A$19:$O$20, '[46]25'!$A$31:$O$31, '[46]25'!$A$9:$O$10, '[46]25'!$A$14:$O$15, '[46]25'!$A$24:$O$24, '[46]25'!$A$29:$O$29, '[46]25'!$A$33:$O$33, '[46]25'!$A$38:$O$40</definedName>
    <definedName name="T25?L1.1" localSheetId="6">'[46]25'!$A$19:$O$20, '[46]25'!$A$31:$O$31, '[46]25'!$A$9:$O$10, '[46]25'!$A$14:$O$15, '[46]25'!$A$24:$O$24, '[46]25'!$A$29:$O$29, '[46]25'!$A$33:$O$33, '[46]25'!$A$38:$O$40</definedName>
    <definedName name="T25?L1.1">'[44]25'!$A$19:$O$20, '[44]25'!$A$31:$O$31, '[44]25'!$A$9:$O$10, '[44]25'!$A$14:$O$15, '[44]25'!$A$24:$O$24, '[44]25'!$A$29:$O$29, '[44]25'!$A$33:$O$33, '[44]25'!$A$38:$O$40</definedName>
    <definedName name="T25?L1.2" localSheetId="7">#REF!</definedName>
    <definedName name="T25?L1.2" localSheetId="8">#REF!</definedName>
    <definedName name="T25?L1.2" localSheetId="11">#REF!</definedName>
    <definedName name="T25?L1.2" localSheetId="12">#REF!</definedName>
    <definedName name="T25?L1.2" localSheetId="14">#REF!</definedName>
    <definedName name="T25?L1.2" localSheetId="16">#REF!</definedName>
    <definedName name="T25?L1.2" localSheetId="2">#REF!</definedName>
    <definedName name="T25?L1.2" localSheetId="5">#REF!</definedName>
    <definedName name="T25?L1.2" localSheetId="6">#REF!</definedName>
    <definedName name="T25?L1.2" localSheetId="18">#REF!</definedName>
    <definedName name="T25?L1.2" localSheetId="19">#REF!</definedName>
    <definedName name="T25?L1.2">#REF!</definedName>
    <definedName name="T25?L1.2.1" localSheetId="9" xml:space="preserve"> '[46]25'!$A$32:$O$32,     '[46]25'!$A$30:$O$30,     '[46]25'!$A$34:$O$34</definedName>
    <definedName name="T25?L1.2.1" localSheetId="10" xml:space="preserve"> '[46]25'!$A$32:$O$32,     '[46]25'!$A$30:$O$30,     '[46]25'!$A$34:$O$34</definedName>
    <definedName name="T25?L1.2.1" localSheetId="6" xml:space="preserve"> '[46]25'!$A$32:$O$32,     '[46]25'!$A$30:$O$30,     '[46]25'!$A$34:$O$34</definedName>
    <definedName name="T25?L1.2.1" xml:space="preserve"> '[44]25'!$A$32:$O$32,     '[44]25'!$A$30:$O$30,     '[44]25'!$A$34:$O$34</definedName>
    <definedName name="T25?L2" localSheetId="7">#REF!</definedName>
    <definedName name="T25?L2" localSheetId="8">#REF!</definedName>
    <definedName name="T25?L2" localSheetId="11">#REF!</definedName>
    <definedName name="T25?L2" localSheetId="12">#REF!</definedName>
    <definedName name="T25?L2" localSheetId="14">#REF!</definedName>
    <definedName name="T25?L2" localSheetId="16">#REF!</definedName>
    <definedName name="T25?L2" localSheetId="2">#REF!</definedName>
    <definedName name="T25?L2" localSheetId="5">#REF!</definedName>
    <definedName name="T25?L2" localSheetId="6">#REF!</definedName>
    <definedName name="T25?L2" localSheetId="18">#REF!</definedName>
    <definedName name="T25?L2" localSheetId="19">#REF!</definedName>
    <definedName name="T25?L2">#REF!</definedName>
    <definedName name="T25?L2.1" localSheetId="7">#REF!</definedName>
    <definedName name="T25?L2.1" localSheetId="8">#REF!</definedName>
    <definedName name="T25?L2.1" localSheetId="11">#REF!</definedName>
    <definedName name="T25?L2.1" localSheetId="12">#REF!</definedName>
    <definedName name="T25?L2.1" localSheetId="14">#REF!</definedName>
    <definedName name="T25?L2.1" localSheetId="16">#REF!</definedName>
    <definedName name="T25?L2.1" localSheetId="2">#REF!</definedName>
    <definedName name="T25?L2.1" localSheetId="5">#REF!</definedName>
    <definedName name="T25?L2.1" localSheetId="6">#REF!</definedName>
    <definedName name="T25?L2.1" localSheetId="18">#REF!</definedName>
    <definedName name="T25?L2.1" localSheetId="19">#REF!</definedName>
    <definedName name="T25?L2.1">#REF!</definedName>
    <definedName name="T25?L2.1.1" localSheetId="7">#REF!</definedName>
    <definedName name="T25?L2.1.1" localSheetId="8">#REF!</definedName>
    <definedName name="T25?L2.1.1" localSheetId="11">#REF!</definedName>
    <definedName name="T25?L2.1.1" localSheetId="12">#REF!</definedName>
    <definedName name="T25?L2.1.1" localSheetId="14">#REF!</definedName>
    <definedName name="T25?L2.1.1" localSheetId="16">#REF!</definedName>
    <definedName name="T25?L2.1.1" localSheetId="2">#REF!</definedName>
    <definedName name="T25?L2.1.1" localSheetId="5">#REF!</definedName>
    <definedName name="T25?L2.1.1" localSheetId="6">#REF!</definedName>
    <definedName name="T25?L2.1.1" localSheetId="18">#REF!</definedName>
    <definedName name="T25?L2.1.1" localSheetId="19">#REF!</definedName>
    <definedName name="T25?L2.1.1">#REF!</definedName>
    <definedName name="T25?L2.1.2" localSheetId="7">#REF!</definedName>
    <definedName name="T25?L2.1.2" localSheetId="8">#REF!</definedName>
    <definedName name="T25?L2.1.2" localSheetId="11">#REF!</definedName>
    <definedName name="T25?L2.1.2" localSheetId="12">#REF!</definedName>
    <definedName name="T25?L2.1.2" localSheetId="14">#REF!</definedName>
    <definedName name="T25?L2.1.2" localSheetId="16">#REF!</definedName>
    <definedName name="T25?L2.1.2" localSheetId="2">#REF!</definedName>
    <definedName name="T25?L2.1.2" localSheetId="5">#REF!</definedName>
    <definedName name="T25?L2.1.2" localSheetId="6">#REF!</definedName>
    <definedName name="T25?L2.1.2" localSheetId="18">#REF!</definedName>
    <definedName name="T25?L2.1.2" localSheetId="19">#REF!</definedName>
    <definedName name="T25?L2.1.2">#REF!</definedName>
    <definedName name="T25?L2.2" localSheetId="7">#REF!</definedName>
    <definedName name="T25?L2.2" localSheetId="8">#REF!</definedName>
    <definedName name="T25?L2.2" localSheetId="11">#REF!</definedName>
    <definedName name="T25?L2.2" localSheetId="12">#REF!</definedName>
    <definedName name="T25?L2.2" localSheetId="14">#REF!</definedName>
    <definedName name="T25?L2.2" localSheetId="16">#REF!</definedName>
    <definedName name="T25?L2.2" localSheetId="2">#REF!</definedName>
    <definedName name="T25?L2.2" localSheetId="5">#REF!</definedName>
    <definedName name="T25?L2.2" localSheetId="6">#REF!</definedName>
    <definedName name="T25?L2.2" localSheetId="18">#REF!</definedName>
    <definedName name="T25?L2.2" localSheetId="19">#REF!</definedName>
    <definedName name="T25?L2.2">#REF!</definedName>
    <definedName name="T25?L2.2.1" localSheetId="7">#REF!</definedName>
    <definedName name="T25?L2.2.1" localSheetId="8">#REF!</definedName>
    <definedName name="T25?L2.2.1" localSheetId="11">#REF!</definedName>
    <definedName name="T25?L2.2.1" localSheetId="12">#REF!</definedName>
    <definedName name="T25?L2.2.1" localSheetId="14">#REF!</definedName>
    <definedName name="T25?L2.2.1" localSheetId="16">#REF!</definedName>
    <definedName name="T25?L2.2.1" localSheetId="2">#REF!</definedName>
    <definedName name="T25?L2.2.1" localSheetId="5">#REF!</definedName>
    <definedName name="T25?L2.2.1" localSheetId="6">#REF!</definedName>
    <definedName name="T25?L2.2.1" localSheetId="18">#REF!</definedName>
    <definedName name="T25?L2.2.1" localSheetId="19">#REF!</definedName>
    <definedName name="T25?L2.2.1">#REF!</definedName>
    <definedName name="T25?L2.2.2" localSheetId="7">#REF!</definedName>
    <definedName name="T25?L2.2.2" localSheetId="8">#REF!</definedName>
    <definedName name="T25?L2.2.2" localSheetId="11">#REF!</definedName>
    <definedName name="T25?L2.2.2" localSheetId="12">#REF!</definedName>
    <definedName name="T25?L2.2.2" localSheetId="14">#REF!</definedName>
    <definedName name="T25?L2.2.2" localSheetId="16">#REF!</definedName>
    <definedName name="T25?L2.2.2" localSheetId="2">#REF!</definedName>
    <definedName name="T25?L2.2.2" localSheetId="5">#REF!</definedName>
    <definedName name="T25?L2.2.2" localSheetId="6">#REF!</definedName>
    <definedName name="T25?L2.2.2" localSheetId="18">#REF!</definedName>
    <definedName name="T25?L2.2.2" localSheetId="19">#REF!</definedName>
    <definedName name="T25?L2.2.2">#REF!</definedName>
    <definedName name="T25?L2.2.3" localSheetId="7">#REF!</definedName>
    <definedName name="T25?L2.2.3" localSheetId="8">#REF!</definedName>
    <definedName name="T25?L2.2.3" localSheetId="11">#REF!</definedName>
    <definedName name="T25?L2.2.3" localSheetId="12">#REF!</definedName>
    <definedName name="T25?L2.2.3" localSheetId="14">#REF!</definedName>
    <definedName name="T25?L2.2.3" localSheetId="16">#REF!</definedName>
    <definedName name="T25?L2.2.3" localSheetId="2">#REF!</definedName>
    <definedName name="T25?L2.2.3" localSheetId="5">#REF!</definedName>
    <definedName name="T25?L2.2.3" localSheetId="6">#REF!</definedName>
    <definedName name="T25?L2.2.3" localSheetId="18">#REF!</definedName>
    <definedName name="T25?L2.2.3" localSheetId="19">#REF!</definedName>
    <definedName name="T25?L2.2.3">#REF!</definedName>
    <definedName name="T25?L2.2.4" localSheetId="7">#REF!</definedName>
    <definedName name="T25?L2.2.4" localSheetId="8">#REF!</definedName>
    <definedName name="T25?L2.2.4" localSheetId="11">#REF!</definedName>
    <definedName name="T25?L2.2.4" localSheetId="12">#REF!</definedName>
    <definedName name="T25?L2.2.4" localSheetId="14">#REF!</definedName>
    <definedName name="T25?L2.2.4" localSheetId="16">#REF!</definedName>
    <definedName name="T25?L2.2.4" localSheetId="2">#REF!</definedName>
    <definedName name="T25?L2.2.4" localSheetId="5">#REF!</definedName>
    <definedName name="T25?L2.2.4" localSheetId="6">#REF!</definedName>
    <definedName name="T25?L2.2.4" localSheetId="18">#REF!</definedName>
    <definedName name="T25?L2.2.4" localSheetId="19">#REF!</definedName>
    <definedName name="T25?L2.2.4">#REF!</definedName>
    <definedName name="T25?Name" localSheetId="7">#REF!</definedName>
    <definedName name="T25?Name" localSheetId="8">#REF!</definedName>
    <definedName name="T25?Name" localSheetId="11">#REF!</definedName>
    <definedName name="T25?Name" localSheetId="12">#REF!</definedName>
    <definedName name="T25?Name" localSheetId="14">#REF!</definedName>
    <definedName name="T25?Name" localSheetId="16">#REF!</definedName>
    <definedName name="T25?Name" localSheetId="2">#REF!</definedName>
    <definedName name="T25?Name" localSheetId="5">#REF!</definedName>
    <definedName name="T25?Name" localSheetId="6">#REF!</definedName>
    <definedName name="T25?Name" localSheetId="18">#REF!</definedName>
    <definedName name="T25?Name" localSheetId="19">#REF!</definedName>
    <definedName name="T25?Name">#REF!</definedName>
    <definedName name="T25?Table" localSheetId="7">#REF!</definedName>
    <definedName name="T25?Table" localSheetId="8">#REF!</definedName>
    <definedName name="T25?Table" localSheetId="11">#REF!</definedName>
    <definedName name="T25?Table" localSheetId="12">#REF!</definedName>
    <definedName name="T25?Table" localSheetId="14">#REF!</definedName>
    <definedName name="T25?Table" localSheetId="16">#REF!</definedName>
    <definedName name="T25?Table" localSheetId="2">#REF!</definedName>
    <definedName name="T25?Table" localSheetId="5">#REF!</definedName>
    <definedName name="T25?Table" localSheetId="6">#REF!</definedName>
    <definedName name="T25?Table" localSheetId="18">#REF!</definedName>
    <definedName name="T25?Table" localSheetId="19">#REF!</definedName>
    <definedName name="T25?Table">#REF!</definedName>
    <definedName name="T25?Title" localSheetId="7">#REF!</definedName>
    <definedName name="T25?Title" localSheetId="8">#REF!</definedName>
    <definedName name="T25?Title" localSheetId="11">#REF!</definedName>
    <definedName name="T25?Title" localSheetId="12">#REF!</definedName>
    <definedName name="T25?Title" localSheetId="14">#REF!</definedName>
    <definedName name="T25?Title" localSheetId="16">#REF!</definedName>
    <definedName name="T25?Title" localSheetId="2">#REF!</definedName>
    <definedName name="T25?Title" localSheetId="5">#REF!</definedName>
    <definedName name="T25?Title" localSheetId="6">#REF!</definedName>
    <definedName name="T25?Title" localSheetId="18">#REF!</definedName>
    <definedName name="T25?Title" localSheetId="19">#REF!</definedName>
    <definedName name="T25?Title">#REF!</definedName>
    <definedName name="T25?unit?ГА" localSheetId="9" xml:space="preserve"> '[46]25'!$G$32:$K$32,     '[46]25'!$G$27:$K$27,     '[46]25'!$G$30:$K$30,     '[46]25'!$G$34:$K$34</definedName>
    <definedName name="T25?unit?ГА" localSheetId="10" xml:space="preserve"> '[46]25'!$G$32:$K$32,     '[46]25'!$G$27:$K$27,     '[46]25'!$G$30:$K$30,     '[46]25'!$G$34:$K$34</definedName>
    <definedName name="T25?unit?ГА" localSheetId="6" xml:space="preserve"> '[46]25'!$G$32:$K$32,     '[46]25'!$G$27:$K$27,     '[46]25'!$G$30:$K$30,     '[46]25'!$G$34:$K$34</definedName>
    <definedName name="T25?unit?ГА" xml:space="preserve"> '[44]25'!$G$32:$K$32,     '[44]25'!$G$27:$K$27,     '[44]25'!$G$30:$K$30,     '[44]25'!$G$34:$K$34</definedName>
    <definedName name="T25?unit?ПРЦ" localSheetId="7">#REF!</definedName>
    <definedName name="T25?unit?ПРЦ" localSheetId="8">#REF!</definedName>
    <definedName name="T25?unit?ПРЦ" localSheetId="11">#REF!</definedName>
    <definedName name="T25?unit?ПРЦ" localSheetId="12">#REF!</definedName>
    <definedName name="T25?unit?ПРЦ" localSheetId="14">#REF!</definedName>
    <definedName name="T25?unit?ПРЦ" localSheetId="16">#REF!</definedName>
    <definedName name="T25?unit?ПРЦ" localSheetId="2">#REF!</definedName>
    <definedName name="T25?unit?ПРЦ" localSheetId="5">#REF!</definedName>
    <definedName name="T25?unit?ПРЦ" localSheetId="6">#REF!</definedName>
    <definedName name="T25?unit?ПРЦ" localSheetId="18">#REF!</definedName>
    <definedName name="T25?unit?ПРЦ" localSheetId="19">#REF!</definedName>
    <definedName name="T25?unit?ПРЦ">#REF!</definedName>
    <definedName name="T25?unit?ТРУБ" localSheetId="9" xml:space="preserve"> '[46]25'!$G$31:$K$31,     '[46]25'!$G$6:$K$26,     '[46]25'!$G$29:$K$29,     '[46]25'!$G$33:$K$33,     '[46]25'!$G$36:$K$51</definedName>
    <definedName name="T25?unit?ТРУБ" localSheetId="10" xml:space="preserve"> '[46]25'!$G$31:$K$31,     '[46]25'!$G$6:$K$26,     '[46]25'!$G$29:$K$29,     '[46]25'!$G$33:$K$33,     '[46]25'!$G$36:$K$51</definedName>
    <definedName name="T25?unit?ТРУБ" localSheetId="6" xml:space="preserve"> '[46]25'!$G$31:$K$31,     '[46]25'!$G$6:$K$26,     '[46]25'!$G$29:$K$29,     '[46]25'!$G$33:$K$33,     '[46]25'!$G$36:$K$51</definedName>
    <definedName name="T25?unit?ТРУБ" xml:space="preserve"> '[44]25'!$G$31:$K$31,     '[44]25'!$G$6:$K$26,     '[44]25'!$G$29:$K$29,     '[44]25'!$G$33:$K$33,     '[44]25'!$G$36:$K$51</definedName>
    <definedName name="T25_Copy1" localSheetId="7">#REF!</definedName>
    <definedName name="T25_Copy1" localSheetId="8">#REF!</definedName>
    <definedName name="T25_Copy1" localSheetId="11">#REF!</definedName>
    <definedName name="T25_Copy1" localSheetId="12">#REF!</definedName>
    <definedName name="T25_Copy1" localSheetId="14">#REF!</definedName>
    <definedName name="T25_Copy1" localSheetId="16">#REF!</definedName>
    <definedName name="T25_Copy1" localSheetId="2">#REF!</definedName>
    <definedName name="T25_Copy1" localSheetId="5">#REF!</definedName>
    <definedName name="T25_Copy1" localSheetId="6">#REF!</definedName>
    <definedName name="T25_Copy1" localSheetId="18">#REF!</definedName>
    <definedName name="T25_Copy1" localSheetId="19">#REF!</definedName>
    <definedName name="T25_Copy1">#REF!</definedName>
    <definedName name="T25_Copy2" localSheetId="7">#REF!</definedName>
    <definedName name="T25_Copy2" localSheetId="8">#REF!</definedName>
    <definedName name="T25_Copy2" localSheetId="11">#REF!</definedName>
    <definedName name="T25_Copy2" localSheetId="12">#REF!</definedName>
    <definedName name="T25_Copy2" localSheetId="14">#REF!</definedName>
    <definedName name="T25_Copy2" localSheetId="16">#REF!</definedName>
    <definedName name="T25_Copy2" localSheetId="2">#REF!</definedName>
    <definedName name="T25_Copy2" localSheetId="5">#REF!</definedName>
    <definedName name="T25_Copy2" localSheetId="6">#REF!</definedName>
    <definedName name="T25_Copy2" localSheetId="18">#REF!</definedName>
    <definedName name="T25_Copy2" localSheetId="19">#REF!</definedName>
    <definedName name="T25_Copy2">#REF!</definedName>
    <definedName name="T25_Copy3" localSheetId="7">#REF!</definedName>
    <definedName name="T25_Copy3" localSheetId="8">#REF!</definedName>
    <definedName name="T25_Copy3" localSheetId="11">#REF!</definedName>
    <definedName name="T25_Copy3" localSheetId="12">#REF!</definedName>
    <definedName name="T25_Copy3" localSheetId="14">#REF!</definedName>
    <definedName name="T25_Copy3" localSheetId="16">#REF!</definedName>
    <definedName name="T25_Copy3" localSheetId="2">#REF!</definedName>
    <definedName name="T25_Copy3" localSheetId="5">#REF!</definedName>
    <definedName name="T25_Copy3" localSheetId="6">#REF!</definedName>
    <definedName name="T25_Copy3" localSheetId="18">#REF!</definedName>
    <definedName name="T25_Copy3" localSheetId="19">#REF!</definedName>
    <definedName name="T25_Copy3">#REF!</definedName>
    <definedName name="T25_Copy4" localSheetId="7">#REF!</definedName>
    <definedName name="T25_Copy4" localSheetId="8">#REF!</definedName>
    <definedName name="T25_Copy4" localSheetId="11">#REF!</definedName>
    <definedName name="T25_Copy4" localSheetId="12">#REF!</definedName>
    <definedName name="T25_Copy4" localSheetId="14">#REF!</definedName>
    <definedName name="T25_Copy4" localSheetId="16">#REF!</definedName>
    <definedName name="T25_Copy4" localSheetId="2">#REF!</definedName>
    <definedName name="T25_Copy4" localSheetId="5">#REF!</definedName>
    <definedName name="T25_Copy4" localSheetId="6">#REF!</definedName>
    <definedName name="T25_Copy4" localSheetId="18">#REF!</definedName>
    <definedName name="T25_Copy4" localSheetId="19">#REF!</definedName>
    <definedName name="T25_Copy4">#REF!</definedName>
    <definedName name="T25_Data" localSheetId="9">'[48]25'!$G$6:$M$8,'[48]25'!$G$10:$M$11,'[48]25'!$G$13:$M$15,'[48]25'!$G$17:$L$17,'[48]25'!$G$18:$L$18,'[48]25'!$G$20:$L$22,'[48]25'!$G$24:$L$25,'[48]25'!$G$27:$L$29,'[48]25'!$G$31:$M$32,'[48]25'!$M$27:$M$29,'[48]25'!$M$24:$M$25,'[48]25'!$M$20:$M$22,'[48]25'!$M$17,'[48]25'!$G$34:$M$36,'[48]25'!$G$38:$M$39,'[48]25'!$G$41:$M$43</definedName>
    <definedName name="T25_Data" localSheetId="10">'[48]25'!$G$6:$M$8,'[48]25'!$G$10:$M$11,'[48]25'!$G$13:$M$15,'[48]25'!$G$17:$L$17,'[48]25'!$G$18:$L$18,'[48]25'!$G$20:$L$22,'[48]25'!$G$24:$L$25,'[48]25'!$G$27:$L$29,'[48]25'!$G$31:$M$32,'[48]25'!$M$27:$M$29,'[48]25'!$M$24:$M$25,'[48]25'!$M$20:$M$22,'[48]25'!$M$17,'[48]25'!$G$34:$M$36,'[48]25'!$G$38:$M$39,'[48]25'!$G$41:$M$43</definedName>
    <definedName name="T25_Data" localSheetId="6">'[48]25'!$G$6:$M$8,'[48]25'!$G$10:$M$11,'[48]25'!$G$13:$M$15,'[48]25'!$G$17:$L$17,'[48]25'!$G$18:$L$18,'[48]25'!$G$20:$L$22,'[48]25'!$G$24:$L$25,'[48]25'!$G$27:$L$29,'[48]25'!$G$31:$M$32,'[48]25'!$M$27:$M$29,'[48]25'!$M$24:$M$25,'[48]25'!$M$20:$M$22,'[48]25'!$M$17,'[48]25'!$G$34:$M$36,'[48]25'!$G$38:$M$39,'[48]25'!$G$41:$M$43</definedName>
    <definedName name="T25_Data">'[47]25'!$G$6:$M$8,'[47]25'!$G$10:$M$11,'[47]25'!$G$13:$M$15,'[47]25'!$G$17:$L$17,'[47]25'!$G$18:$L$18,'[47]25'!$G$20:$L$22,'[47]25'!$G$24:$L$25,'[47]25'!$G$27:$L$29,'[47]25'!$G$31:$M$32,'[47]25'!$M$27:$M$29,'[47]25'!$M$24:$M$25,'[47]25'!$M$20:$M$22,'[47]25'!$M$17,'[47]25'!$G$34:$M$36,'[47]25'!$G$38:$M$39,'[47]25'!$G$41:$M$43</definedName>
    <definedName name="T25_protection" localSheetId="7">P1_T25_protection,P2_T25_protection</definedName>
    <definedName name="T25_protection" localSheetId="8">[0]!P1_T25_protection,[0]!P2_T25_protection</definedName>
    <definedName name="T25_protection" localSheetId="9">'5.3 III. В i'!P1_T25_protection,'5.3 III. В i'!P2_T25_protection</definedName>
    <definedName name="T25_protection" localSheetId="10">'5.3.1.  КПР'!P1_T25_protection,'5.3.1.  КПР'!P2_T25_protection</definedName>
    <definedName name="T25_protection" localSheetId="11">[0]!P1_T25_protection,[0]!P2_T25_protection</definedName>
    <definedName name="T25_protection" localSheetId="12">[0]!P1_T25_protection,[0]!P2_T25_protection</definedName>
    <definedName name="T25_protection" localSheetId="16">P1_T25_protection,P2_T25_protection</definedName>
    <definedName name="T25_protection" localSheetId="1">[0]!P1_T25_protection,[0]!P2_T25_protection</definedName>
    <definedName name="T25_protection" localSheetId="2">P1_T25_protection,P2_T25_protection</definedName>
    <definedName name="T25_protection" localSheetId="3">[0]!P1_T25_protection,[0]!P2_T25_protection</definedName>
    <definedName name="T25_protection" localSheetId="4">[0]!P1_T25_protection,[0]!P2_T25_protection</definedName>
    <definedName name="T25_protection" localSheetId="5">[0]!P1_T25_protection,[0]!P2_T25_protection</definedName>
    <definedName name="T25_protection" localSheetId="6">'Пр 5. НВВ i'!P1_T25_protection,'Пр 5. НВВ i'!P2_T25_protection</definedName>
    <definedName name="T25_protection" localSheetId="18">P1_T25_protection,P2_T25_protection</definedName>
    <definedName name="T25_protection" localSheetId="19">P1_T25_protection,P2_T25_protection</definedName>
    <definedName name="T25_protection">P1_T25_protection,P2_T25_protection</definedName>
    <definedName name="T25_protection_4" localSheetId="7">(P1_T25_protection,P2_T25_protection)</definedName>
    <definedName name="T25_protection_4" localSheetId="9">('5.3 III. В i'!P1_T25_protection,'5.3 III. В i'!P2_T25_protection)</definedName>
    <definedName name="T25_protection_4" localSheetId="10">('5.3.1.  КПР'!P1_T25_protection,'5.3.1.  КПР'!P2_T25_protection)</definedName>
    <definedName name="T25_protection_4" localSheetId="11">([0]!P1_T25_protection,[0]!P2_T25_protection)</definedName>
    <definedName name="T25_protection_4" localSheetId="12">([0]!P1_T25_protection,[0]!P2_T25_protection)</definedName>
    <definedName name="T25_protection_4" localSheetId="16">(P1_T25_protection,P2_T25_protection)</definedName>
    <definedName name="T25_protection_4" localSheetId="6">('Пр 5. НВВ i'!P1_T25_protection,'Пр 5. НВВ i'!P2_T25_protection)</definedName>
    <definedName name="T25_protection_4" localSheetId="18">(P1_T25_protection,P2_T25_protection)</definedName>
    <definedName name="T25_protection_4" localSheetId="19">(P1_T25_protection,P2_T25_protection)</definedName>
    <definedName name="T25_protection_4">(P1_T25_protection,P2_T25_protection)</definedName>
    <definedName name="T26?axis?R?ВРАС" localSheetId="9">'[30]26'!$C$34:$N$36,'[30]26'!$C$22:$N$24</definedName>
    <definedName name="T26?axis?R?ВРАС" localSheetId="10">'[30]26'!$C$34:$N$36,'[30]26'!$C$22:$N$24</definedName>
    <definedName name="T26?axis?R?ВРАС" localSheetId="6">'[30]26'!$C$34:$N$36,'[30]26'!$C$22:$N$24</definedName>
    <definedName name="T26?axis?R?ВРАС">'[28]26'!$C$34:$N$36,'[28]26'!$C$22:$N$24</definedName>
    <definedName name="T26?axis?R?ВРАС?" localSheetId="9">'[30]26'!$B$34:$B$36,'[30]26'!$B$22:$B$24</definedName>
    <definedName name="T26?axis?R?ВРАС?" localSheetId="10">'[30]26'!$B$34:$B$36,'[30]26'!$B$22:$B$24</definedName>
    <definedName name="T26?axis?R?ВРАС?" localSheetId="6">'[30]26'!$B$34:$B$36,'[30]26'!$B$22:$B$24</definedName>
    <definedName name="T26?axis?R?ВРАС?">'[28]26'!$B$34:$B$36,'[28]26'!$B$22:$B$24</definedName>
    <definedName name="T26?axis?ПРД?БАЗ" localSheetId="9">'[46]26'!$I$6:$J$20,'[46]26'!$F$6:$G$20</definedName>
    <definedName name="T26?axis?ПРД?БАЗ" localSheetId="10">'[46]26'!$I$6:$J$20,'[46]26'!$F$6:$G$20</definedName>
    <definedName name="T26?axis?ПРД?БАЗ" localSheetId="6">'[46]26'!$I$6:$J$20,'[46]26'!$F$6:$G$20</definedName>
    <definedName name="T26?axis?ПРД?БАЗ">'[44]26'!$I$6:$J$20,'[44]26'!$F$6:$G$20</definedName>
    <definedName name="T26?axis?ПРД?ПРЕД" localSheetId="9">'[46]26'!$K$6:$L$20,'[46]26'!$D$6:$E$20</definedName>
    <definedName name="T26?axis?ПРД?ПРЕД" localSheetId="10">'[46]26'!$K$6:$L$20,'[46]26'!$D$6:$E$20</definedName>
    <definedName name="T26?axis?ПРД?ПРЕД" localSheetId="6">'[46]26'!$K$6:$L$20,'[46]26'!$D$6:$E$20</definedName>
    <definedName name="T26?axis?ПРД?ПРЕД">'[44]26'!$K$6:$L$20,'[44]26'!$D$6:$E$20</definedName>
    <definedName name="T26?axis?ПФ?ПЛАН" localSheetId="9">'[46]26'!$I$6:$I$20,'[46]26'!$D$6:$D$20,'[46]26'!$K$6:$K$20,'[46]26'!$F$6:$F$20</definedName>
    <definedName name="T26?axis?ПФ?ПЛАН" localSheetId="10">'[46]26'!$I$6:$I$20,'[46]26'!$D$6:$D$20,'[46]26'!$K$6:$K$20,'[46]26'!$F$6:$F$20</definedName>
    <definedName name="T26?axis?ПФ?ПЛАН" localSheetId="6">'[46]26'!$I$6:$I$20,'[46]26'!$D$6:$D$20,'[46]26'!$K$6:$K$20,'[46]26'!$F$6:$F$20</definedName>
    <definedName name="T26?axis?ПФ?ПЛАН">'[44]26'!$I$6:$I$20,'[44]26'!$D$6:$D$20,'[44]26'!$K$6:$K$20,'[44]26'!$F$6:$F$20</definedName>
    <definedName name="T26?axis?ПФ?ФАКТ" localSheetId="9">'[46]26'!$J$6:$J$20,'[46]26'!$E$6:$E$20,'[46]26'!$L$6:$L$20,'[46]26'!$G$6:$G$20</definedName>
    <definedName name="T26?axis?ПФ?ФАКТ" localSheetId="10">'[46]26'!$J$6:$J$20,'[46]26'!$E$6:$E$20,'[46]26'!$L$6:$L$20,'[46]26'!$G$6:$G$20</definedName>
    <definedName name="T26?axis?ПФ?ФАКТ" localSheetId="6">'[46]26'!$J$6:$J$20,'[46]26'!$E$6:$E$20,'[46]26'!$L$6:$L$20,'[46]26'!$G$6:$G$20</definedName>
    <definedName name="T26?axis?ПФ?ФАКТ">'[44]26'!$J$6:$J$20,'[44]26'!$E$6:$E$20,'[44]26'!$L$6:$L$20,'[44]26'!$G$6:$G$20</definedName>
    <definedName name="T26?Data" localSheetId="9">'[46]26'!$D$6:$L$8, '[46]26'!$D$10:$L$20</definedName>
    <definedName name="T26?Data" localSheetId="10">'[46]26'!$D$6:$L$8, '[46]26'!$D$10:$L$20</definedName>
    <definedName name="T26?Data" localSheetId="6">'[46]26'!$D$6:$L$8, '[46]26'!$D$10:$L$20</definedName>
    <definedName name="T26?Data">'[44]26'!$D$6:$L$8, '[44]26'!$D$10:$L$20</definedName>
    <definedName name="T26?item_ext?РОСТ" localSheetId="7">'[70]поощрение (ДВ)'!#REF!</definedName>
    <definedName name="T26?item_ext?РОСТ" localSheetId="8">'[70]поощрение (ДВ)'!#REF!</definedName>
    <definedName name="T26?item_ext?РОСТ" localSheetId="9">'[71]поощрение (ДВ)'!#REF!</definedName>
    <definedName name="T26?item_ext?РОСТ" localSheetId="10">'[71]поощрение (ДВ)'!#REF!</definedName>
    <definedName name="T26?item_ext?РОСТ" localSheetId="11">'[70]поощрение (ДВ)'!#REF!</definedName>
    <definedName name="T26?item_ext?РОСТ" localSheetId="12">'[70]поощрение (ДВ)'!#REF!</definedName>
    <definedName name="T26?item_ext?РОСТ" localSheetId="14">'[70]поощрение (ДВ)'!#REF!</definedName>
    <definedName name="T26?item_ext?РОСТ" localSheetId="6">'[71]поощрение (ДВ)'!#REF!</definedName>
    <definedName name="T26?item_ext?РОСТ" localSheetId="18">'[70]поощрение (ДВ)'!#REF!</definedName>
    <definedName name="T26?item_ext?РОСТ" localSheetId="19">'[70]поощрение (ДВ)'!#REF!</definedName>
    <definedName name="T26?item_ext?РОСТ">'[70]поощрение (ДВ)'!#REF!</definedName>
    <definedName name="T26?L1" localSheetId="9">'[30]26'!$F$8:$N$8,'[30]26'!$C$8:$D$8</definedName>
    <definedName name="T26?L1" localSheetId="10">'[30]26'!$F$8:$N$8,'[30]26'!$C$8:$D$8</definedName>
    <definedName name="T26?L1" localSheetId="6">'[30]26'!$F$8:$N$8,'[30]26'!$C$8:$D$8</definedName>
    <definedName name="T26?L1">'[28]26'!$F$8:$N$8,'[28]26'!$C$8:$D$8</definedName>
    <definedName name="T26?L1.1" localSheetId="9">'[30]26'!$F$10:$N$10,'[30]26'!$C$10:$D$10</definedName>
    <definedName name="T26?L1.1" localSheetId="10">'[30]26'!$F$10:$N$10,'[30]26'!$C$10:$D$10</definedName>
    <definedName name="T26?L1.1" localSheetId="6">'[30]26'!$F$10:$N$10,'[30]26'!$C$10:$D$10</definedName>
    <definedName name="T26?L1.1">'[28]26'!$F$10:$N$10,'[28]26'!$C$10:$D$10</definedName>
    <definedName name="T26?L2" localSheetId="9">'[30]26'!$F$11:$N$11,'[30]26'!$C$11:$D$11</definedName>
    <definedName name="T26?L2" localSheetId="10">'[30]26'!$F$11:$N$11,'[30]26'!$C$11:$D$11</definedName>
    <definedName name="T26?L2" localSheetId="6">'[30]26'!$F$11:$N$11,'[30]26'!$C$11:$D$11</definedName>
    <definedName name="T26?L2">'[28]26'!$F$11:$N$11,'[28]26'!$C$11:$D$11</definedName>
    <definedName name="T26?L2.1" localSheetId="9">'[30]26'!$F$13:$N$13,'[30]26'!$C$13:$D$13</definedName>
    <definedName name="T26?L2.1" localSheetId="10">'[30]26'!$F$13:$N$13,'[30]26'!$C$13:$D$13</definedName>
    <definedName name="T26?L2.1" localSheetId="6">'[30]26'!$F$13:$N$13,'[30]26'!$C$13:$D$13</definedName>
    <definedName name="T26?L2.1">'[28]26'!$F$13:$N$13,'[28]26'!$C$13:$D$13</definedName>
    <definedName name="T26?L2.7" localSheetId="7">'[70]поощрение (ДВ)'!#REF!</definedName>
    <definedName name="T26?L2.7" localSheetId="8">'[70]поощрение (ДВ)'!#REF!</definedName>
    <definedName name="T26?L2.7" localSheetId="9">'[71]поощрение (ДВ)'!#REF!</definedName>
    <definedName name="T26?L2.7" localSheetId="10">'[71]поощрение (ДВ)'!#REF!</definedName>
    <definedName name="T26?L2.7" localSheetId="11">'[70]поощрение (ДВ)'!#REF!</definedName>
    <definedName name="T26?L2.7" localSheetId="12">'[70]поощрение (ДВ)'!#REF!</definedName>
    <definedName name="T26?L2.7" localSheetId="14">'[70]поощрение (ДВ)'!#REF!</definedName>
    <definedName name="T26?L2.7" localSheetId="6">'[71]поощрение (ДВ)'!#REF!</definedName>
    <definedName name="T26?L2.7" localSheetId="18">'[70]поощрение (ДВ)'!#REF!</definedName>
    <definedName name="T26?L2.7" localSheetId="19">'[70]поощрение (ДВ)'!#REF!</definedName>
    <definedName name="T26?L2.7">'[70]поощрение (ДВ)'!#REF!</definedName>
    <definedName name="T26?L2.8" localSheetId="8">'[70]поощрение (ДВ)'!#REF!</definedName>
    <definedName name="T26?L2.8" localSheetId="9">'[71]поощрение (ДВ)'!#REF!</definedName>
    <definedName name="T26?L2.8" localSheetId="10">'[71]поощрение (ДВ)'!#REF!</definedName>
    <definedName name="T26?L2.8" localSheetId="11">'[70]поощрение (ДВ)'!#REF!</definedName>
    <definedName name="T26?L2.8" localSheetId="12">'[70]поощрение (ДВ)'!#REF!</definedName>
    <definedName name="T26?L2.8" localSheetId="14">'[70]поощрение (ДВ)'!#REF!</definedName>
    <definedName name="T26?L2.8" localSheetId="6">'[71]поощрение (ДВ)'!#REF!</definedName>
    <definedName name="T26?L2.8">'[70]поощрение (ДВ)'!#REF!</definedName>
    <definedName name="T26?L3" localSheetId="8">'[70]поощрение (ДВ)'!#REF!</definedName>
    <definedName name="T26?L3" localSheetId="9">'[71]поощрение (ДВ)'!#REF!</definedName>
    <definedName name="T26?L3" localSheetId="10">'[71]поощрение (ДВ)'!#REF!</definedName>
    <definedName name="T26?L3" localSheetId="11">'[70]поощрение (ДВ)'!#REF!</definedName>
    <definedName name="T26?L3" localSheetId="12">'[70]поощрение (ДВ)'!#REF!</definedName>
    <definedName name="T26?L3" localSheetId="14">'[70]поощрение (ДВ)'!#REF!</definedName>
    <definedName name="T26?L3" localSheetId="16">'[70]поощрение (ДВ)'!#REF!</definedName>
    <definedName name="T26?L3" localSheetId="6">'[71]поощрение (ДВ)'!#REF!</definedName>
    <definedName name="T26?L3">'[70]поощрение (ДВ)'!#REF!</definedName>
    <definedName name="T26?L4" localSheetId="9">'[30]26'!$F$15:$N$15,'[30]26'!$C$15:$D$15</definedName>
    <definedName name="T26?L4" localSheetId="10">'[30]26'!$F$15:$N$15,'[30]26'!$C$15:$D$15</definedName>
    <definedName name="T26?L4" localSheetId="6">'[30]26'!$F$15:$N$15,'[30]26'!$C$15:$D$15</definedName>
    <definedName name="T26?L4">'[28]26'!$F$15:$N$15,'[28]26'!$C$15:$D$15</definedName>
    <definedName name="T26?L5" localSheetId="9">'[30]26'!$F$16:$N$16,'[30]26'!$C$16:$D$16</definedName>
    <definedName name="T26?L5" localSheetId="10">'[30]26'!$F$16:$N$16,'[30]26'!$C$16:$D$16</definedName>
    <definedName name="T26?L5" localSheetId="6">'[30]26'!$F$16:$N$16,'[30]26'!$C$16:$D$16</definedName>
    <definedName name="T26?L5">'[28]26'!$F$16:$N$16,'[28]26'!$C$16:$D$16</definedName>
    <definedName name="T26?L5.1" localSheetId="9">'[30]26'!$F$18:$N$18,'[30]26'!$C$18:$D$18</definedName>
    <definedName name="T26?L5.1" localSheetId="10">'[30]26'!$F$18:$N$18,'[30]26'!$C$18:$D$18</definedName>
    <definedName name="T26?L5.1" localSheetId="6">'[30]26'!$F$18:$N$18,'[30]26'!$C$18:$D$18</definedName>
    <definedName name="T26?L5.1">'[28]26'!$F$18:$N$18,'[28]26'!$C$18:$D$18</definedName>
    <definedName name="T26?L5.2" localSheetId="9">'[30]26'!$F$19:$N$19,'[30]26'!$C$19:$D$19</definedName>
    <definedName name="T26?L5.2" localSheetId="10">'[30]26'!$F$19:$N$19,'[30]26'!$C$19:$D$19</definedName>
    <definedName name="T26?L5.2" localSheetId="6">'[30]26'!$F$19:$N$19,'[30]26'!$C$19:$D$19</definedName>
    <definedName name="T26?L5.2">'[28]26'!$F$19:$N$19,'[28]26'!$C$19:$D$19</definedName>
    <definedName name="T26?L5.3" localSheetId="9">'[30]26'!$F$20:$N$20,'[30]26'!$C$20:$D$20</definedName>
    <definedName name="T26?L5.3" localSheetId="10">'[30]26'!$F$20:$N$20,'[30]26'!$C$20:$D$20</definedName>
    <definedName name="T26?L5.3" localSheetId="6">'[30]26'!$F$20:$N$20,'[30]26'!$C$20:$D$20</definedName>
    <definedName name="T26?L5.3">'[28]26'!$F$20:$N$20,'[28]26'!$C$20:$D$20</definedName>
    <definedName name="T26?L5.3.x" localSheetId="9">'[30]26'!$F$22:$N$24,'[30]26'!$C$22:$D$24</definedName>
    <definedName name="T26?L5.3.x" localSheetId="10">'[30]26'!$F$22:$N$24,'[30]26'!$C$22:$D$24</definedName>
    <definedName name="T26?L5.3.x" localSheetId="6">'[30]26'!$F$22:$N$24,'[30]26'!$C$22:$D$24</definedName>
    <definedName name="T26?L5.3.x">'[28]26'!$F$22:$N$24,'[28]26'!$C$22:$D$24</definedName>
    <definedName name="T26?L6" localSheetId="9">'[30]26'!$F$26:$N$26,'[30]26'!$C$26:$D$26</definedName>
    <definedName name="T26?L6" localSheetId="10">'[30]26'!$F$26:$N$26,'[30]26'!$C$26:$D$26</definedName>
    <definedName name="T26?L6" localSheetId="6">'[30]26'!$F$26:$N$26,'[30]26'!$C$26:$D$26</definedName>
    <definedName name="T26?L6">'[28]26'!$F$26:$N$26,'[28]26'!$C$26:$D$26</definedName>
    <definedName name="T26?L7" localSheetId="9">'[30]26'!$F$27:$N$27,'[30]26'!$C$27:$D$27</definedName>
    <definedName name="T26?L7" localSheetId="10">'[30]26'!$F$27:$N$27,'[30]26'!$C$27:$D$27</definedName>
    <definedName name="T26?L7" localSheetId="6">'[30]26'!$F$27:$N$27,'[30]26'!$C$27:$D$27</definedName>
    <definedName name="T26?L7">'[28]26'!$F$27:$N$27,'[28]26'!$C$27:$D$27</definedName>
    <definedName name="T26?L7.1" localSheetId="9">'[30]26'!$F$29:$N$29,'[30]26'!$C$29:$D$29</definedName>
    <definedName name="T26?L7.1" localSheetId="10">'[30]26'!$F$29:$N$29,'[30]26'!$C$29:$D$29</definedName>
    <definedName name="T26?L7.1" localSheetId="6">'[30]26'!$F$29:$N$29,'[30]26'!$C$29:$D$29</definedName>
    <definedName name="T26?L7.1">'[28]26'!$F$29:$N$29,'[28]26'!$C$29:$D$29</definedName>
    <definedName name="T26?L7.2" localSheetId="9">'[30]26'!$F$30:$N$30,'[30]26'!$C$30:$D$30</definedName>
    <definedName name="T26?L7.2" localSheetId="10">'[30]26'!$F$30:$N$30,'[30]26'!$C$30:$D$30</definedName>
    <definedName name="T26?L7.2" localSheetId="6">'[30]26'!$F$30:$N$30,'[30]26'!$C$30:$D$30</definedName>
    <definedName name="T26?L7.2">'[28]26'!$F$30:$N$30,'[28]26'!$C$30:$D$30</definedName>
    <definedName name="T26?L7.3" localSheetId="9">'[30]26'!$F$31:$N$31,'[30]26'!$C$31:$D$31</definedName>
    <definedName name="T26?L7.3" localSheetId="10">'[30]26'!$F$31:$N$31,'[30]26'!$C$31:$D$31</definedName>
    <definedName name="T26?L7.3" localSheetId="6">'[30]26'!$F$31:$N$31,'[30]26'!$C$31:$D$31</definedName>
    <definedName name="T26?L7.3">'[28]26'!$F$31:$N$31,'[28]26'!$C$31:$D$31</definedName>
    <definedName name="T26?L7.4" localSheetId="9">'[30]26'!$F$32:$N$32,'[30]26'!$C$32:$D$32</definedName>
    <definedName name="T26?L7.4" localSheetId="10">'[30]26'!$F$32:$N$32,'[30]26'!$C$32:$D$32</definedName>
    <definedName name="T26?L7.4" localSheetId="6">'[30]26'!$F$32:$N$32,'[30]26'!$C$32:$D$32</definedName>
    <definedName name="T26?L7.4">'[28]26'!$F$32:$N$32,'[28]26'!$C$32:$D$32</definedName>
    <definedName name="T26?L7.4.x" localSheetId="9">'[30]26'!$F$34:$N$36,'[30]26'!$C$34:$D$36</definedName>
    <definedName name="T26?L7.4.x" localSheetId="10">'[30]26'!$F$34:$N$36,'[30]26'!$C$34:$D$36</definedName>
    <definedName name="T26?L7.4.x" localSheetId="6">'[30]26'!$F$34:$N$36,'[30]26'!$C$34:$D$36</definedName>
    <definedName name="T26?L7.4.x">'[28]26'!$F$34:$N$36,'[28]26'!$C$34:$D$36</definedName>
    <definedName name="T26?L8" localSheetId="9">'[30]26'!$F$38:$N$38,'[30]26'!$C$38:$D$38</definedName>
    <definedName name="T26?L8" localSheetId="10">'[30]26'!$F$38:$N$38,'[30]26'!$C$38:$D$38</definedName>
    <definedName name="T26?L8" localSheetId="6">'[30]26'!$F$38:$N$38,'[30]26'!$C$38:$D$38</definedName>
    <definedName name="T26?L8">'[28]26'!$F$38:$N$38,'[28]26'!$C$38:$D$38</definedName>
    <definedName name="T26?Name" localSheetId="7">'[70]поощрение (ДВ)'!#REF!</definedName>
    <definedName name="T26?Name" localSheetId="8">'[70]поощрение (ДВ)'!#REF!</definedName>
    <definedName name="T26?Name" localSheetId="9">'[71]поощрение (ДВ)'!#REF!</definedName>
    <definedName name="T26?Name" localSheetId="10">'[71]поощрение (ДВ)'!#REF!</definedName>
    <definedName name="T26?Name" localSheetId="11">'[70]поощрение (ДВ)'!#REF!</definedName>
    <definedName name="T26?Name" localSheetId="12">'[70]поощрение (ДВ)'!#REF!</definedName>
    <definedName name="T26?Name" localSheetId="14">'[70]поощрение (ДВ)'!#REF!</definedName>
    <definedName name="T26?Name" localSheetId="6">'[71]поощрение (ДВ)'!#REF!</definedName>
    <definedName name="T26?Name" localSheetId="18">'[70]поощрение (ДВ)'!#REF!</definedName>
    <definedName name="T26?Name" localSheetId="19">'[70]поощрение (ДВ)'!#REF!</definedName>
    <definedName name="T26?Name">'[70]поощрение (ДВ)'!#REF!</definedName>
    <definedName name="T26?unit?ПРЦ" localSheetId="8">'[70]поощрение (ДВ)'!#REF!</definedName>
    <definedName name="T26?unit?ПРЦ" localSheetId="9">'[71]поощрение (ДВ)'!#REF!</definedName>
    <definedName name="T26?unit?ПРЦ" localSheetId="10">'[71]поощрение (ДВ)'!#REF!</definedName>
    <definedName name="T26?unit?ПРЦ" localSheetId="11">'[70]поощрение (ДВ)'!#REF!</definedName>
    <definedName name="T26?unit?ПРЦ" localSheetId="12">'[70]поощрение (ДВ)'!#REF!</definedName>
    <definedName name="T26?unit?ПРЦ" localSheetId="14">'[70]поощрение (ДВ)'!#REF!</definedName>
    <definedName name="T26?unit?ПРЦ" localSheetId="6">'[71]поощрение (ДВ)'!#REF!</definedName>
    <definedName name="T26?unit?ПРЦ">'[70]поощрение (ДВ)'!#REF!</definedName>
    <definedName name="T26_Protection" localSheetId="7">'[28]26'!$K$34:$N$36,'[28]26'!$B$22:$B$24,P1_T26_Protection,P2_T26_Protection</definedName>
    <definedName name="T26_Protection" localSheetId="9">'[30]26'!$K$34:$N$36,'[30]26'!$B$22:$B$24,'5.3 III. В i'!P1_T26_Protection,'5.3 III. В i'!P2_T26_Protection</definedName>
    <definedName name="T26_Protection" localSheetId="10">'[30]26'!$K$34:$N$36,'[30]26'!$B$22:$B$24,'5.3.1.  КПР'!P1_T26_Protection,'5.3.1.  КПР'!P2_T26_Protection</definedName>
    <definedName name="T26_Protection" localSheetId="11">'[28]26'!$K$34:$N$36,'[28]26'!$B$22:$B$24,[0]!P1_T26_Protection,[0]!P2_T26_Protection</definedName>
    <definedName name="T26_Protection" localSheetId="12">'[28]26'!$K$34:$N$36,'[28]26'!$B$22:$B$24,[0]!P1_T26_Protection,[0]!P2_T26_Protection</definedName>
    <definedName name="T26_Protection" localSheetId="16">'[28]26'!$K$34:$N$36,'[28]26'!$B$22:$B$24,P1_T26_Protection,P2_T26_Protection</definedName>
    <definedName name="T26_Protection" localSheetId="6">'[30]26'!$K$34:$N$36,'[30]26'!$B$22:$B$24,'Пр 5. НВВ i'!P1_T26_Protection,'Пр 5. НВВ i'!P2_T26_Protection</definedName>
    <definedName name="T26_Protection" localSheetId="18">'[28]26'!$K$34:$N$36,'[28]26'!$B$22:$B$24,P1_T26_Protection,P2_T26_Protection</definedName>
    <definedName name="T26_Protection" localSheetId="19">'[28]26'!$K$34:$N$36,'[28]26'!$B$22:$B$24,P1_T26_Protection,P2_T26_Protection</definedName>
    <definedName name="T26_Protection">'[28]26'!$K$34:$N$36,'[28]26'!$B$22:$B$24,P1_T26_Protection,P2_T26_Protection</definedName>
    <definedName name="T26_Protection_4" localSheetId="7">(#REF!,#REF!,P1_T26_Protection,P2_T26_Protection)</definedName>
    <definedName name="T26_Protection_4" localSheetId="8">(#REF!,#REF!,[0]!P1_T26_Protection,[0]!P2_T26_Protection)</definedName>
    <definedName name="T26_Protection_4" localSheetId="9">(#REF!,#REF!,'5.3 III. В i'!P1_T26_Protection,'5.3 III. В i'!P2_T26_Protection)</definedName>
    <definedName name="T26_Protection_4" localSheetId="10">(#REF!,#REF!,'5.3.1.  КПР'!P1_T26_Protection,'5.3.1.  КПР'!P2_T26_Protection)</definedName>
    <definedName name="T26_Protection_4" localSheetId="11">(#REF!,#REF!,[0]!P1_T26_Protection,[0]!P2_T26_Protection)</definedName>
    <definedName name="T26_Protection_4" localSheetId="12">(#REF!,#REF!,[0]!P1_T26_Protection,[0]!P2_T26_Protection)</definedName>
    <definedName name="T26_Protection_4" localSheetId="14">(#REF!,#REF!,[0]!P1_T26_Protection,[0]!P2_T26_Protection)</definedName>
    <definedName name="T26_Protection_4" localSheetId="16">(#REF!,#REF!,P1_T26_Protection,P2_T26_Protection)</definedName>
    <definedName name="T26_Protection_4" localSheetId="6">(#REF!,#REF!,'Пр 5. НВВ i'!P1_T26_Protection,'Пр 5. НВВ i'!P2_T26_Protection)</definedName>
    <definedName name="T26_Protection_4" localSheetId="18">(#REF!,#REF!,P1_T26_Protection,P2_T26_Protection)</definedName>
    <definedName name="T26_Protection_4" localSheetId="19">(#REF!,#REF!,P1_T26_Protection,P2_T26_Protection)</definedName>
    <definedName name="T26_Protection_4">(#REF!,#REF!,P1_T26_Protection,P2_T26_Protection)</definedName>
    <definedName name="T27?axis?R?ВРАС" localSheetId="9">'[30]27'!$C$34:$S$36,'[30]27'!$C$22:$S$24</definedName>
    <definedName name="T27?axis?R?ВРАС" localSheetId="10">'[30]27'!$C$34:$S$36,'[30]27'!$C$22:$S$24</definedName>
    <definedName name="T27?axis?R?ВРАС" localSheetId="6">'[30]27'!$C$34:$S$36,'[30]27'!$C$22:$S$24</definedName>
    <definedName name="T27?axis?R?ВРАС">'[28]27'!$C$34:$S$36,'[28]27'!$C$22:$S$24</definedName>
    <definedName name="T27?axis?R?ВРАС?" localSheetId="9">'[30]27'!$B$34:$B$36,'[30]27'!$B$22:$B$24</definedName>
    <definedName name="T27?axis?R?ВРАС?" localSheetId="10">'[30]27'!$B$34:$B$36,'[30]27'!$B$22:$B$24</definedName>
    <definedName name="T27?axis?R?ВРАС?" localSheetId="6">'[30]27'!$B$34:$B$36,'[30]27'!$B$22:$B$24</definedName>
    <definedName name="T27?axis?R?ВРАС?">'[28]27'!$B$34:$B$36,'[28]27'!$B$22:$B$24</definedName>
    <definedName name="T27?axis?ПРД?БАЗ" localSheetId="9">'[46]27'!$I$6:$J$11,'[46]27'!$F$6:$G$11</definedName>
    <definedName name="T27?axis?ПРД?БАЗ" localSheetId="10">'[46]27'!$I$6:$J$11,'[46]27'!$F$6:$G$11</definedName>
    <definedName name="T27?axis?ПРД?БАЗ" localSheetId="6">'[46]27'!$I$6:$J$11,'[46]27'!$F$6:$G$11</definedName>
    <definedName name="T27?axis?ПРД?БАЗ">'[44]27'!$I$6:$J$11,'[44]27'!$F$6:$G$11</definedName>
    <definedName name="T27?axis?ПРД?ПРЕД" localSheetId="9">'[46]27'!$K$6:$L$11,'[46]27'!$D$6:$E$11</definedName>
    <definedName name="T27?axis?ПРД?ПРЕД" localSheetId="10">'[46]27'!$K$6:$L$11,'[46]27'!$D$6:$E$11</definedName>
    <definedName name="T27?axis?ПРД?ПРЕД" localSheetId="6">'[46]27'!$K$6:$L$11,'[46]27'!$D$6:$E$11</definedName>
    <definedName name="T27?axis?ПРД?ПРЕД">'[44]27'!$K$6:$L$11,'[44]27'!$D$6:$E$11</definedName>
    <definedName name="T27?axis?ПРД?РЕГ" localSheetId="7">#REF!</definedName>
    <definedName name="T27?axis?ПРД?РЕГ" localSheetId="8">#REF!</definedName>
    <definedName name="T27?axis?ПРД?РЕГ" localSheetId="11">#REF!</definedName>
    <definedName name="T27?axis?ПРД?РЕГ" localSheetId="12">#REF!</definedName>
    <definedName name="T27?axis?ПРД?РЕГ" localSheetId="14">#REF!</definedName>
    <definedName name="T27?axis?ПРД?РЕГ" localSheetId="16">#REF!</definedName>
    <definedName name="T27?axis?ПРД?РЕГ" localSheetId="1">#REF!</definedName>
    <definedName name="T27?axis?ПРД?РЕГ" localSheetId="2">#REF!</definedName>
    <definedName name="T27?axis?ПРД?РЕГ" localSheetId="3">#REF!</definedName>
    <definedName name="T27?axis?ПРД?РЕГ" localSheetId="4">#REF!</definedName>
    <definedName name="T27?axis?ПРД?РЕГ" localSheetId="5">#REF!</definedName>
    <definedName name="T27?axis?ПРД?РЕГ" localSheetId="6">#REF!</definedName>
    <definedName name="T27?axis?ПРД?РЕГ" localSheetId="18">#REF!</definedName>
    <definedName name="T27?axis?ПРД?РЕГ" localSheetId="19">#REF!</definedName>
    <definedName name="T27?axis?ПРД?РЕГ">#REF!</definedName>
    <definedName name="T27?axis?ПФ?ПЛАН" localSheetId="9">'[46]27'!$I$6:$I$11,'[46]27'!$D$6:$D$11,'[46]27'!$K$6:$K$11,'[46]27'!$F$6:$F$11</definedName>
    <definedName name="T27?axis?ПФ?ПЛАН" localSheetId="10">'[46]27'!$I$6:$I$11,'[46]27'!$D$6:$D$11,'[46]27'!$K$6:$K$11,'[46]27'!$F$6:$F$11</definedName>
    <definedName name="T27?axis?ПФ?ПЛАН" localSheetId="6">'[46]27'!$I$6:$I$11,'[46]27'!$D$6:$D$11,'[46]27'!$K$6:$K$11,'[46]27'!$F$6:$F$11</definedName>
    <definedName name="T27?axis?ПФ?ПЛАН">'[44]27'!$I$6:$I$11,'[44]27'!$D$6:$D$11,'[44]27'!$K$6:$K$11,'[44]27'!$F$6:$F$11</definedName>
    <definedName name="T27?axis?ПФ?ФАКТ" localSheetId="9">'[46]27'!$J$6:$J$11,'[46]27'!$E$6:$E$11,'[46]27'!$L$6:$L$11,'[46]27'!$G$6:$G$11</definedName>
    <definedName name="T27?axis?ПФ?ФАКТ" localSheetId="10">'[46]27'!$J$6:$J$11,'[46]27'!$E$6:$E$11,'[46]27'!$L$6:$L$11,'[46]27'!$G$6:$G$11</definedName>
    <definedName name="T27?axis?ПФ?ФАКТ" localSheetId="6">'[46]27'!$J$6:$J$11,'[46]27'!$E$6:$E$11,'[46]27'!$L$6:$L$11,'[46]27'!$G$6:$G$11</definedName>
    <definedName name="T27?axis?ПФ?ФАКТ">'[44]27'!$J$6:$J$11,'[44]27'!$E$6:$E$11,'[44]27'!$L$6:$L$11,'[44]27'!$G$6:$G$11</definedName>
    <definedName name="T27?Data" localSheetId="7">#REF!</definedName>
    <definedName name="T27?Data" localSheetId="8">#REF!</definedName>
    <definedName name="T27?Data" localSheetId="11">#REF!</definedName>
    <definedName name="T27?Data" localSheetId="12">#REF!</definedName>
    <definedName name="T27?Data" localSheetId="14">#REF!</definedName>
    <definedName name="T27?Data" localSheetId="16">#REF!</definedName>
    <definedName name="T27?Data" localSheetId="2">#REF!</definedName>
    <definedName name="T27?Data" localSheetId="5">#REF!</definedName>
    <definedName name="T27?Data" localSheetId="6">#REF!</definedName>
    <definedName name="T27?Data" localSheetId="18">#REF!</definedName>
    <definedName name="T27?Data" localSheetId="19">#REF!</definedName>
    <definedName name="T27?Data">#REF!</definedName>
    <definedName name="T27?item_ext?РОСТ" localSheetId="7">#REF!</definedName>
    <definedName name="T27?item_ext?РОСТ" localSheetId="8">#REF!</definedName>
    <definedName name="T27?item_ext?РОСТ" localSheetId="11">#REF!</definedName>
    <definedName name="T27?item_ext?РОСТ" localSheetId="12">#REF!</definedName>
    <definedName name="T27?item_ext?РОСТ" localSheetId="14">#REF!</definedName>
    <definedName name="T27?item_ext?РОСТ" localSheetId="16">#REF!</definedName>
    <definedName name="T27?item_ext?РОСТ" localSheetId="2">#REF!</definedName>
    <definedName name="T27?item_ext?РОСТ" localSheetId="5">#REF!</definedName>
    <definedName name="T27?item_ext?РОСТ" localSheetId="6">#REF!</definedName>
    <definedName name="T27?item_ext?РОСТ" localSheetId="18">#REF!</definedName>
    <definedName name="T27?item_ext?РОСТ" localSheetId="19">#REF!</definedName>
    <definedName name="T27?item_ext?РОСТ">#REF!</definedName>
    <definedName name="T27?L1" localSheetId="7">#REF!</definedName>
    <definedName name="T27?L1" localSheetId="8">#REF!</definedName>
    <definedName name="T27?L1" localSheetId="11">#REF!</definedName>
    <definedName name="T27?L1" localSheetId="12">#REF!</definedName>
    <definedName name="T27?L1" localSheetId="14">#REF!</definedName>
    <definedName name="T27?L1" localSheetId="16">#REF!</definedName>
    <definedName name="T27?L1" localSheetId="2">#REF!</definedName>
    <definedName name="T27?L1" localSheetId="5">#REF!</definedName>
    <definedName name="T27?L1" localSheetId="6">#REF!</definedName>
    <definedName name="T27?L1" localSheetId="18">#REF!</definedName>
    <definedName name="T27?L1" localSheetId="19">#REF!</definedName>
    <definedName name="T27?L1">#REF!</definedName>
    <definedName name="T27?L1.1" localSheetId="9">'[30]27'!$F$10:$S$10,'[30]27'!$C$10:$D$10</definedName>
    <definedName name="T27?L1.1" localSheetId="10">'[30]27'!$F$10:$S$10,'[30]27'!$C$10:$D$10</definedName>
    <definedName name="T27?L1.1" localSheetId="6">'[30]27'!$F$10:$S$10,'[30]27'!$C$10:$D$10</definedName>
    <definedName name="T27?L1.1">'[28]27'!$F$10:$S$10,'[28]27'!$C$10:$D$10</definedName>
    <definedName name="T27?L2" localSheetId="7">#REF!</definedName>
    <definedName name="T27?L2" localSheetId="8">#REF!</definedName>
    <definedName name="T27?L2" localSheetId="11">#REF!</definedName>
    <definedName name="T27?L2" localSheetId="12">#REF!</definedName>
    <definedName name="T27?L2" localSheetId="14">#REF!</definedName>
    <definedName name="T27?L2" localSheetId="16">#REF!</definedName>
    <definedName name="T27?L2" localSheetId="2">#REF!</definedName>
    <definedName name="T27?L2" localSheetId="5">#REF!</definedName>
    <definedName name="T27?L2" localSheetId="6">#REF!</definedName>
    <definedName name="T27?L2" localSheetId="18">#REF!</definedName>
    <definedName name="T27?L2" localSheetId="19">#REF!</definedName>
    <definedName name="T27?L2">#REF!</definedName>
    <definedName name="T27?L2.1" localSheetId="9">'[30]27'!$F$13:$S$13,'[30]27'!$C$13:$D$13</definedName>
    <definedName name="T27?L2.1" localSheetId="10">'[30]27'!$F$13:$S$13,'[30]27'!$C$13:$D$13</definedName>
    <definedName name="T27?L2.1" localSheetId="6">'[30]27'!$F$13:$S$13,'[30]27'!$C$13:$D$13</definedName>
    <definedName name="T27?L2.1">'[28]27'!$F$13:$S$13,'[28]27'!$C$13:$D$13</definedName>
    <definedName name="T27?L3" localSheetId="7">#REF!</definedName>
    <definedName name="T27?L3" localSheetId="8">#REF!</definedName>
    <definedName name="T27?L3" localSheetId="11">#REF!</definedName>
    <definedName name="T27?L3" localSheetId="12">#REF!</definedName>
    <definedName name="T27?L3" localSheetId="14">#REF!</definedName>
    <definedName name="T27?L3" localSheetId="16">#REF!</definedName>
    <definedName name="T27?L3" localSheetId="2">#REF!</definedName>
    <definedName name="T27?L3" localSheetId="5">#REF!</definedName>
    <definedName name="T27?L3" localSheetId="6">#REF!</definedName>
    <definedName name="T27?L3" localSheetId="18">#REF!</definedName>
    <definedName name="T27?L3" localSheetId="19">#REF!</definedName>
    <definedName name="T27?L3">#REF!</definedName>
    <definedName name="T27?L4" localSheetId="7">#REF!</definedName>
    <definedName name="T27?L4" localSheetId="8">#REF!</definedName>
    <definedName name="T27?L4" localSheetId="11">#REF!</definedName>
    <definedName name="T27?L4" localSheetId="12">#REF!</definedName>
    <definedName name="T27?L4" localSheetId="14">#REF!</definedName>
    <definedName name="T27?L4" localSheetId="16">#REF!</definedName>
    <definedName name="T27?L4" localSheetId="2">#REF!</definedName>
    <definedName name="T27?L4" localSheetId="5">#REF!</definedName>
    <definedName name="T27?L4" localSheetId="6">#REF!</definedName>
    <definedName name="T27?L4" localSheetId="18">#REF!</definedName>
    <definedName name="T27?L4" localSheetId="19">#REF!</definedName>
    <definedName name="T27?L4">#REF!</definedName>
    <definedName name="T27?L5" localSheetId="7">#REF!</definedName>
    <definedName name="T27?L5" localSheetId="8">#REF!</definedName>
    <definedName name="T27?L5" localSheetId="11">#REF!</definedName>
    <definedName name="T27?L5" localSheetId="12">#REF!</definedName>
    <definedName name="T27?L5" localSheetId="14">#REF!</definedName>
    <definedName name="T27?L5" localSheetId="16">#REF!</definedName>
    <definedName name="T27?L5" localSheetId="2">#REF!</definedName>
    <definedName name="T27?L5" localSheetId="5">#REF!</definedName>
    <definedName name="T27?L5" localSheetId="6">#REF!</definedName>
    <definedName name="T27?L5" localSheetId="18">#REF!</definedName>
    <definedName name="T27?L5" localSheetId="19">#REF!</definedName>
    <definedName name="T27?L5">#REF!</definedName>
    <definedName name="T27?L5.3" localSheetId="9">'[30]27'!$F$20:$S$20,'[30]27'!$C$20:$D$20</definedName>
    <definedName name="T27?L5.3" localSheetId="10">'[30]27'!$F$20:$S$20,'[30]27'!$C$20:$D$20</definedName>
    <definedName name="T27?L5.3" localSheetId="6">'[30]27'!$F$20:$S$20,'[30]27'!$C$20:$D$20</definedName>
    <definedName name="T27?L5.3">'[28]27'!$F$20:$S$20,'[28]27'!$C$20:$D$20</definedName>
    <definedName name="T27?L5.3.x" localSheetId="9">'[30]27'!$F$22:$S$24,'[30]27'!$C$22:$D$24</definedName>
    <definedName name="T27?L5.3.x" localSheetId="10">'[30]27'!$F$22:$S$24,'[30]27'!$C$22:$D$24</definedName>
    <definedName name="T27?L5.3.x" localSheetId="6">'[30]27'!$F$22:$S$24,'[30]27'!$C$22:$D$24</definedName>
    <definedName name="T27?L5.3.x">'[28]27'!$F$22:$S$24,'[28]27'!$C$22:$D$24</definedName>
    <definedName name="T27?L6" localSheetId="7">#REF!</definedName>
    <definedName name="T27?L6" localSheetId="8">#REF!</definedName>
    <definedName name="T27?L6" localSheetId="11">#REF!</definedName>
    <definedName name="T27?L6" localSheetId="12">#REF!</definedName>
    <definedName name="T27?L6" localSheetId="14">#REF!</definedName>
    <definedName name="T27?L6" localSheetId="16">#REF!</definedName>
    <definedName name="T27?L6" localSheetId="2">#REF!</definedName>
    <definedName name="T27?L6" localSheetId="5">#REF!</definedName>
    <definedName name="T27?L6" localSheetId="6">#REF!</definedName>
    <definedName name="T27?L6" localSheetId="18">#REF!</definedName>
    <definedName name="T27?L6" localSheetId="19">#REF!</definedName>
    <definedName name="T27?L6">#REF!</definedName>
    <definedName name="T27?L7" localSheetId="9">'[30]27'!$F$27:$S$27,'[30]27'!$C$27:$D$27</definedName>
    <definedName name="T27?L7" localSheetId="10">'[30]27'!$F$27:$S$27,'[30]27'!$C$27:$D$27</definedName>
    <definedName name="T27?L7" localSheetId="6">'[30]27'!$F$27:$S$27,'[30]27'!$C$27:$D$27</definedName>
    <definedName name="T27?L7">'[28]27'!$F$27:$S$27,'[28]27'!$C$27:$D$27</definedName>
    <definedName name="T27?L7.1" localSheetId="9">'[30]27'!$F$29:$S$29,'[30]27'!$C$29:$D$29</definedName>
    <definedName name="T27?L7.1" localSheetId="10">'[30]27'!$F$29:$S$29,'[30]27'!$C$29:$D$29</definedName>
    <definedName name="T27?L7.1" localSheetId="6">'[30]27'!$F$29:$S$29,'[30]27'!$C$29:$D$29</definedName>
    <definedName name="T27?L7.1">'[28]27'!$F$29:$S$29,'[28]27'!$C$29:$D$29</definedName>
    <definedName name="T27?L7.2" localSheetId="9">'[30]27'!$F$30:$S$30,'[30]27'!$C$30:$D$30</definedName>
    <definedName name="T27?L7.2" localSheetId="10">'[30]27'!$F$30:$S$30,'[30]27'!$C$30:$D$30</definedName>
    <definedName name="T27?L7.2" localSheetId="6">'[30]27'!$F$30:$S$30,'[30]27'!$C$30:$D$30</definedName>
    <definedName name="T27?L7.2">'[28]27'!$F$30:$S$30,'[28]27'!$C$30:$D$30</definedName>
    <definedName name="T27?L7.3" localSheetId="9">'[30]27'!$F$31:$S$31,'[30]27'!$C$31:$D$31</definedName>
    <definedName name="T27?L7.3" localSheetId="10">'[30]27'!$F$31:$S$31,'[30]27'!$C$31:$D$31</definedName>
    <definedName name="T27?L7.3" localSheetId="6">'[30]27'!$F$31:$S$31,'[30]27'!$C$31:$D$31</definedName>
    <definedName name="T27?L7.3">'[28]27'!$F$31:$S$31,'[28]27'!$C$31:$D$31</definedName>
    <definedName name="T27?L7.4" localSheetId="9">'[30]27'!$F$32:$S$32,'[30]27'!$C$32:$D$32</definedName>
    <definedName name="T27?L7.4" localSheetId="10">'[30]27'!$F$32:$S$32,'[30]27'!$C$32:$D$32</definedName>
    <definedName name="T27?L7.4" localSheetId="6">'[30]27'!$F$32:$S$32,'[30]27'!$C$32:$D$32</definedName>
    <definedName name="T27?L7.4">'[28]27'!$F$32:$S$32,'[28]27'!$C$32:$D$32</definedName>
    <definedName name="T27?L7.4.x" localSheetId="9">'[30]27'!$F$34:$S$36,'[30]27'!$C$34:$D$36</definedName>
    <definedName name="T27?L7.4.x" localSheetId="10">'[30]27'!$F$34:$S$36,'[30]27'!$C$34:$D$36</definedName>
    <definedName name="T27?L7.4.x" localSheetId="6">'[30]27'!$F$34:$S$36,'[30]27'!$C$34:$D$36</definedName>
    <definedName name="T27?L7.4.x">'[28]27'!$F$34:$S$36,'[28]27'!$C$34:$D$36</definedName>
    <definedName name="T27?L8" localSheetId="9">'[30]27'!$F$38:$S$38,'[30]27'!$C$38:$D$38</definedName>
    <definedName name="T27?L8" localSheetId="10">'[30]27'!$F$38:$S$38,'[30]27'!$C$38:$D$38</definedName>
    <definedName name="T27?L8" localSheetId="6">'[30]27'!$F$38:$S$38,'[30]27'!$C$38:$D$38</definedName>
    <definedName name="T27?L8">'[28]27'!$F$38:$S$38,'[28]27'!$C$38:$D$38</definedName>
    <definedName name="T27?Name" localSheetId="7">#REF!</definedName>
    <definedName name="T27?Name" localSheetId="8">#REF!</definedName>
    <definedName name="T27?Name" localSheetId="11">#REF!</definedName>
    <definedName name="T27?Name" localSheetId="12">#REF!</definedName>
    <definedName name="T27?Name" localSheetId="14">#REF!</definedName>
    <definedName name="T27?Name" localSheetId="16">#REF!</definedName>
    <definedName name="T27?Name" localSheetId="2">#REF!</definedName>
    <definedName name="T27?Name" localSheetId="5">#REF!</definedName>
    <definedName name="T27?Name" localSheetId="6">#REF!</definedName>
    <definedName name="T27?Name" localSheetId="18">#REF!</definedName>
    <definedName name="T27?Name" localSheetId="19">#REF!</definedName>
    <definedName name="T27?Name">#REF!</definedName>
    <definedName name="T27?Table" localSheetId="7">#REF!</definedName>
    <definedName name="T27?Table" localSheetId="8">#REF!</definedName>
    <definedName name="T27?Table" localSheetId="11">#REF!</definedName>
    <definedName name="T27?Table" localSheetId="12">#REF!</definedName>
    <definedName name="T27?Table" localSheetId="14">#REF!</definedName>
    <definedName name="T27?Table" localSheetId="16">#REF!</definedName>
    <definedName name="T27?Table" localSheetId="2">#REF!</definedName>
    <definedName name="T27?Table" localSheetId="5">#REF!</definedName>
    <definedName name="T27?Table" localSheetId="6">#REF!</definedName>
    <definedName name="T27?Table" localSheetId="18">#REF!</definedName>
    <definedName name="T27?Table" localSheetId="19">#REF!</definedName>
    <definedName name="T27?Table">#REF!</definedName>
    <definedName name="T27?Title" localSheetId="7">#REF!</definedName>
    <definedName name="T27?Title" localSheetId="8">#REF!</definedName>
    <definedName name="T27?Title" localSheetId="11">#REF!</definedName>
    <definedName name="T27?Title" localSheetId="12">#REF!</definedName>
    <definedName name="T27?Title" localSheetId="14">#REF!</definedName>
    <definedName name="T27?Title" localSheetId="16">#REF!</definedName>
    <definedName name="T27?Title" localSheetId="2">#REF!</definedName>
    <definedName name="T27?Title" localSheetId="5">#REF!</definedName>
    <definedName name="T27?Title" localSheetId="6">#REF!</definedName>
    <definedName name="T27?Title" localSheetId="18">#REF!</definedName>
    <definedName name="T27?Title" localSheetId="19">#REF!</definedName>
    <definedName name="T27?Title">#REF!</definedName>
    <definedName name="T27?unit?ПРЦ" localSheetId="9">'[46]27'!$D$7:$H$7, '[46]27'!$I$6:$L$11</definedName>
    <definedName name="T27?unit?ПРЦ" localSheetId="10">'[46]27'!$D$7:$H$7, '[46]27'!$I$6:$L$11</definedName>
    <definedName name="T27?unit?ПРЦ" localSheetId="6">'[46]27'!$D$7:$H$7, '[46]27'!$I$6:$L$11</definedName>
    <definedName name="T27?unit?ПРЦ">'[44]27'!$D$7:$H$7, '[44]27'!$I$6:$L$11</definedName>
    <definedName name="T27?unit?ТРУБ" localSheetId="9">'[46]27'!$D$6:$H$6, '[46]27'!$D$8:$H$11</definedName>
    <definedName name="T27?unit?ТРУБ" localSheetId="10">'[46]27'!$D$6:$H$6, '[46]27'!$D$8:$H$11</definedName>
    <definedName name="T27?unit?ТРУБ" localSheetId="6">'[46]27'!$D$6:$H$6, '[46]27'!$D$8:$H$11</definedName>
    <definedName name="T27?unit?ТРУБ">'[44]27'!$D$6:$H$6, '[44]27'!$D$8:$H$11</definedName>
    <definedName name="T27_Protect" localSheetId="9">'[44]27'!$E$12:$E$13,'[44]27'!$K$4:$AH$4,'[44]27'!$AK$12:$AK$13</definedName>
    <definedName name="T27_Protect" localSheetId="10">'[44]27'!$E$12:$E$13,'[44]27'!$K$4:$AH$4,'[44]27'!$AK$12:$AK$13</definedName>
    <definedName name="T27_Protect" localSheetId="6">'[44]27'!$E$12:$E$13,'[44]27'!$K$4:$AH$4,'[44]27'!$AK$12:$AK$13</definedName>
    <definedName name="T27_Protect">'[45]27'!$E$12:$E$13,'[45]27'!$K$4:$AH$4,'[45]27'!$AK$12:$AK$13</definedName>
    <definedName name="T27_Protection" localSheetId="7">'[28]27'!$P$34:$S$36,'[28]27'!$B$22:$B$24,P1_T27_Protection,P2_T27_Protection,P3_T27_Protection</definedName>
    <definedName name="T27_Protection" localSheetId="9">'[30]27'!$P$34:$S$36,'[30]27'!$B$22:$B$24,'5.3 III. В i'!P1_T27_Protection,'5.3 III. В i'!P2_T27_Protection,'5.3 III. В i'!P3_T27_Protection</definedName>
    <definedName name="T27_Protection" localSheetId="10">'[30]27'!$P$34:$S$36,'[30]27'!$B$22:$B$24,'5.3.1.  КПР'!P1_T27_Protection,'5.3.1.  КПР'!P2_T27_Protection,'5.3.1.  КПР'!P3_T27_Protection</definedName>
    <definedName name="T27_Protection" localSheetId="11">'[28]27'!$P$34:$S$36,'[28]27'!$B$22:$B$24,[0]!P1_T27_Protection,[0]!P2_T27_Protection,[0]!P3_T27_Protection</definedName>
    <definedName name="T27_Protection" localSheetId="12">'[28]27'!$P$34:$S$36,'[28]27'!$B$22:$B$24,[0]!P1_T27_Protection,[0]!P2_T27_Protection,[0]!P3_T27_Protection</definedName>
    <definedName name="T27_Protection" localSheetId="16">'[28]27'!$P$34:$S$36,'[28]27'!$B$22:$B$24,P1_T27_Protection,P2_T27_Protection,P3_T27_Protection</definedName>
    <definedName name="T27_Protection" localSheetId="6">'[30]27'!$P$34:$S$36,'[30]27'!$B$22:$B$24,'Пр 5. НВВ i'!P1_T27_Protection,'Пр 5. НВВ i'!P2_T27_Protection,'Пр 5. НВВ i'!P3_T27_Protection</definedName>
    <definedName name="T27_Protection" localSheetId="18">'[28]27'!$P$34:$S$36,'[28]27'!$B$22:$B$24,P1_T27_Protection,P2_T27_Protection,P3_T27_Protection</definedName>
    <definedName name="T27_Protection" localSheetId="19">'[28]27'!$P$34:$S$36,'[28]27'!$B$22:$B$24,P1_T27_Protection,P2_T27_Protection,P3_T27_Protection</definedName>
    <definedName name="T27_Protection">'[28]27'!$P$34:$S$36,'[28]27'!$B$22:$B$24,P1_T27_Protection,P2_T27_Protection,P3_T27_Protection</definedName>
    <definedName name="T27_Protection_4" localSheetId="7">(#REF!,#REF!,P1_T27_Protection,P2_T27_Protection,P3_T27_Protection)</definedName>
    <definedName name="T27_Protection_4" localSheetId="8">(#REF!,#REF!,[0]!P1_T27_Protection,[0]!P2_T27_Protection,[0]!P3_T27_Protection)</definedName>
    <definedName name="T27_Protection_4" localSheetId="9">(#REF!,#REF!,'5.3 III. В i'!P1_T27_Protection,'5.3 III. В i'!P2_T27_Protection,'5.3 III. В i'!P3_T27_Protection)</definedName>
    <definedName name="T27_Protection_4" localSheetId="10">(#REF!,#REF!,'5.3.1.  КПР'!P1_T27_Protection,'5.3.1.  КПР'!P2_T27_Protection,'5.3.1.  КПР'!P3_T27_Protection)</definedName>
    <definedName name="T27_Protection_4" localSheetId="11">(#REF!,#REF!,[0]!P1_T27_Protection,[0]!P2_T27_Protection,[0]!P3_T27_Protection)</definedName>
    <definedName name="T27_Protection_4" localSheetId="12">(#REF!,#REF!,[0]!P1_T27_Protection,[0]!P2_T27_Protection,[0]!P3_T27_Protection)</definedName>
    <definedName name="T27_Protection_4" localSheetId="14">(#REF!,#REF!,[0]!P1_T27_Protection,[0]!P2_T27_Protection,[0]!P3_T27_Protection)</definedName>
    <definedName name="T27_Protection_4" localSheetId="16">(#REF!,#REF!,P1_T27_Protection,P2_T27_Protection,P3_T27_Protection)</definedName>
    <definedName name="T27_Protection_4" localSheetId="6">(#REF!,#REF!,'Пр 5. НВВ i'!P1_T27_Protection,'Пр 5. НВВ i'!P2_T27_Protection,'Пр 5. НВВ i'!P3_T27_Protection)</definedName>
    <definedName name="T27_Protection_4" localSheetId="18">(#REF!,#REF!,P1_T27_Protection,P2_T27_Protection,P3_T27_Protection)</definedName>
    <definedName name="T27_Protection_4" localSheetId="19">(#REF!,#REF!,P1_T27_Protection,P2_T27_Protection,P3_T27_Protection)</definedName>
    <definedName name="T27_Protection_4">(#REF!,#REF!,P1_T27_Protection,P2_T27_Protection,P3_T27_Protection)</definedName>
    <definedName name="T28.3?unit?РУБ.ГКАЛ" localSheetId="7">P1_T28.3?unit?РУБ.ГКАЛ,P2_T28.3?unit?РУБ.ГКАЛ</definedName>
    <definedName name="T28.3?unit?РУБ.ГКАЛ" localSheetId="8">P1_T28.3?unit?РУБ.ГКАЛ,P2_T28.3?unit?РУБ.ГКАЛ</definedName>
    <definedName name="T28.3?unit?РУБ.ГКАЛ" localSheetId="9">P1_T28.3?unit?РУБ.ГКАЛ,P2_T28.3?unit?РУБ.ГКАЛ</definedName>
    <definedName name="T28.3?unit?РУБ.ГКАЛ" localSheetId="10">P1_T28.3?unit?РУБ.ГКАЛ,P2_T28.3?unit?РУБ.ГКАЛ</definedName>
    <definedName name="T28.3?unit?РУБ.ГКАЛ" localSheetId="11">P1_T28.3?unit?РУБ.ГКАЛ,P2_T28.3?unit?РУБ.ГКАЛ</definedName>
    <definedName name="T28.3?unit?РУБ.ГКАЛ" localSheetId="12">P1_T28.3?unit?РУБ.ГКАЛ,P2_T28.3?unit?РУБ.ГКАЛ</definedName>
    <definedName name="T28.3?unit?РУБ.ГКАЛ" localSheetId="14">P1_T28.3?unit?РУБ.ГКАЛ,P2_T28.3?unit?РУБ.ГКАЛ</definedName>
    <definedName name="T28.3?unit?РУБ.ГКАЛ" localSheetId="16">P1_T28.3?unit?РУБ.ГКАЛ,P2_T28.3?unit?РУБ.ГКАЛ</definedName>
    <definedName name="T28.3?unit?РУБ.ГКАЛ" localSheetId="1">P1_T28.3?unit?РУБ.ГКАЛ,P2_T28.3?unit?РУБ.ГКАЛ</definedName>
    <definedName name="T28.3?unit?РУБ.ГКАЛ" localSheetId="2">P1_T28.3?unit?РУБ.ГКАЛ,P2_T28.3?unit?РУБ.ГКАЛ</definedName>
    <definedName name="T28.3?unit?РУБ.ГКАЛ" localSheetId="3">P1_T28.3?unit?РУБ.ГКАЛ,P2_T28.3?unit?РУБ.ГКАЛ</definedName>
    <definedName name="T28.3?unit?РУБ.ГКАЛ" localSheetId="4">P1_T28.3?unit?РУБ.ГКАЛ,P2_T28.3?unit?РУБ.ГКАЛ</definedName>
    <definedName name="T28.3?unit?РУБ.ГКАЛ" localSheetId="5">P1_T28.3?unit?РУБ.ГКАЛ,P2_T28.3?unit?РУБ.ГКАЛ</definedName>
    <definedName name="T28.3?unit?РУБ.ГКАЛ" localSheetId="6">P1_T28.3?unit?РУБ.ГКАЛ,P2_T28.3?unit?РУБ.ГКАЛ</definedName>
    <definedName name="T28.3?unit?РУБ.ГКАЛ" localSheetId="18">P1_T28.3?unit?РУБ.ГКАЛ,P2_T28.3?unit?РУБ.ГКАЛ</definedName>
    <definedName name="T28.3?unit?РУБ.ГКАЛ" localSheetId="19">P1_T28.3?unit?РУБ.ГКАЛ,P2_T28.3?unit?РУБ.ГКАЛ</definedName>
    <definedName name="T28.3?unit?РУБ.ГКАЛ">P1_T28.3?unit?РУБ.ГКАЛ,P2_T28.3?unit?РУБ.ГКАЛ</definedName>
    <definedName name="T28.3?unit?РУБ.ГКАЛ_4">#N/A</definedName>
    <definedName name="T28?axis?R?ПЭ" localSheetId="7">#N/A</definedName>
    <definedName name="T28?axis?R?ПЭ" localSheetId="8">[0]!P2_T28?axis?R?ПЭ,[0]!P3_T28?axis?R?ПЭ,[0]!P4_T28?axis?R?ПЭ,[0]!P5_T28?axis?R?ПЭ,[0]!P6_T28?axis?R?ПЭ</definedName>
    <definedName name="T28?axis?R?ПЭ" localSheetId="9">'5.3 III. В i'!P2_T28?axis?R?ПЭ,'5.3 III. В i'!P3_T28?axis?R?ПЭ,'5.3 III. В i'!P4_T28?axis?R?ПЭ,'5.3 III. В i'!P5_T28?axis?R?ПЭ,'5.3 III. В i'!P6_T28?axis?R?ПЭ</definedName>
    <definedName name="T28?axis?R?ПЭ" localSheetId="10">'5.3.1.  КПР'!P2_T28?axis?R?ПЭ,'5.3.1.  КПР'!P3_T28?axis?R?ПЭ,'5.3.1.  КПР'!P4_T28?axis?R?ПЭ,'5.3.1.  КПР'!P5_T28?axis?R?ПЭ,'5.3.1.  КПР'!P6_T28?axis?R?ПЭ</definedName>
    <definedName name="T28?axis?R?ПЭ" localSheetId="11">[0]!P2_T28?axis?R?ПЭ,[0]!P3_T28?axis?R?ПЭ,[0]!P4_T28?axis?R?ПЭ,[0]!P5_T28?axis?R?ПЭ,'5.3.2.  КНР'!P6_T28?axis?R?ПЭ</definedName>
    <definedName name="T28?axis?R?ПЭ" localSheetId="12">[0]!P2_T28?axis?R?ПЭ,[0]!P3_T28?axis?R?ПЭ,[0]!P4_T28?axis?R?ПЭ,[0]!P5_T28?axis?R?ПЭ,'5.3.3.  КНВВ'!P6_T28?axis?R?ПЭ</definedName>
    <definedName name="T28?axis?R?ПЭ" localSheetId="16">P2_T28?axis?R?ПЭ,P3_T28?axis?R?ПЭ,P4_T28?axis?R?ПЭ,P5_T28?axis?R?ПЭ,'5.3.4.  КПО'!P6_T28?axis?R?ПЭ</definedName>
    <definedName name="T28?axis?R?ПЭ" localSheetId="1">[0]!P2_T28?axis?R?ПЭ,[0]!P3_T28?axis?R?ПЭ,[0]!P4_T28?axis?R?ПЭ,[0]!P5_T28?axis?R?ПЭ,[0]!P6_T28?axis?R?ПЭ</definedName>
    <definedName name="T28?axis?R?ПЭ" localSheetId="2">P2_T28?axis?R?ПЭ,P3_T28?axis?R?ПЭ,P4_T28?axis?R?ПЭ,P5_T28?axis?R?ПЭ,P6_T28?axis?R?ПЭ</definedName>
    <definedName name="T28?axis?R?ПЭ" localSheetId="3">[0]!P2_T28?axis?R?ПЭ,[0]!P3_T28?axis?R?ПЭ,[0]!P4_T28?axis?R?ПЭ,[0]!P5_T28?axis?R?ПЭ,[0]!P6_T28?axis?R?ПЭ</definedName>
    <definedName name="T28?axis?R?ПЭ" localSheetId="4">[0]!P2_T28?axis?R?ПЭ,[0]!P3_T28?axis?R?ПЭ,[0]!P4_T28?axis?R?ПЭ,[0]!P5_T28?axis?R?ПЭ,[0]!P6_T28?axis?R?ПЭ</definedName>
    <definedName name="T28?axis?R?ПЭ" localSheetId="5">[0]!P2_T28?axis?R?ПЭ,[0]!P3_T28?axis?R?ПЭ,[0]!P4_T28?axis?R?ПЭ,[0]!P5_T28?axis?R?ПЭ,[0]!P6_T28?axis?R?ПЭ</definedName>
    <definedName name="T28?axis?R?ПЭ" localSheetId="6">'Пр 5. НВВ i'!P2_T28?axis?R?ПЭ,'Пр 5. НВВ i'!P3_T28?axis?R?ПЭ,'Пр 5. НВВ i'!P4_T28?axis?R?ПЭ,'Пр 5. НВВ i'!P5_T28?axis?R?ПЭ,'Пр 5. НВВ i'!P6_T28?axis?R?ПЭ</definedName>
    <definedName name="T28?axis?R?ПЭ" localSheetId="18">#N/A</definedName>
    <definedName name="T28?axis?R?ПЭ" localSheetId="19">#N/A</definedName>
    <definedName name="T28?axis?R?ПЭ">P2_T28?axis?R?ПЭ,P3_T28?axis?R?ПЭ,P4_T28?axis?R?ПЭ,P5_T28?axis?R?ПЭ,P6_T28?axis?R?ПЭ</definedName>
    <definedName name="T28?axis?R?ПЭ?" localSheetId="7">#N/A</definedName>
    <definedName name="T28?axis?R?ПЭ?" localSheetId="8">[0]!P2_T28?axis?R?ПЭ?,[0]!P3_T28?axis?R?ПЭ?,[0]!P4_T28?axis?R?ПЭ?,[0]!P5_T28?axis?R?ПЭ?,[0]!P6_T28?axis?R?ПЭ?</definedName>
    <definedName name="T28?axis?R?ПЭ?" localSheetId="9">'5.3 III. В i'!P2_T28?axis?R?ПЭ?,'5.3 III. В i'!P3_T28?axis?R?ПЭ?,'5.3 III. В i'!P4_T28?axis?R?ПЭ?,'5.3 III. В i'!P5_T28?axis?R?ПЭ?,'5.3 III. В i'!P6_T28?axis?R?ПЭ?</definedName>
    <definedName name="T28?axis?R?ПЭ?" localSheetId="10">'5.3.1.  КПР'!P2_T28?axis?R?ПЭ?,'5.3.1.  КПР'!P3_T28?axis?R?ПЭ?,'5.3.1.  КПР'!P4_T28?axis?R?ПЭ?,'5.3.1.  КПР'!P5_T28?axis?R?ПЭ?,'5.3.1.  КПР'!P6_T28?axis?R?ПЭ?</definedName>
    <definedName name="T28?axis?R?ПЭ?" localSheetId="11">[0]!P2_T28?axis?R?ПЭ?,[0]!P3_T28?axis?R?ПЭ?,[0]!P4_T28?axis?R?ПЭ?,[0]!P5_T28?axis?R?ПЭ?,'5.3.2.  КНР'!P6_T28?axis?R?ПЭ?</definedName>
    <definedName name="T28?axis?R?ПЭ?" localSheetId="12">[0]!P2_T28?axis?R?ПЭ?,[0]!P3_T28?axis?R?ПЭ?,[0]!P4_T28?axis?R?ПЭ?,[0]!P5_T28?axis?R?ПЭ?,'5.3.3.  КНВВ'!P6_T28?axis?R?ПЭ?</definedName>
    <definedName name="T28?axis?R?ПЭ?" localSheetId="16">P2_T28?axis?R?ПЭ?,P3_T28?axis?R?ПЭ?,P4_T28?axis?R?ПЭ?,P5_T28?axis?R?ПЭ?,'5.3.4.  КПО'!P6_T28?axis?R?ПЭ?</definedName>
    <definedName name="T28?axis?R?ПЭ?" localSheetId="1">[0]!P2_T28?axis?R?ПЭ?,[0]!P3_T28?axis?R?ПЭ?,[0]!P4_T28?axis?R?ПЭ?,[0]!P5_T28?axis?R?ПЭ?,[0]!P6_T28?axis?R?ПЭ?</definedName>
    <definedName name="T28?axis?R?ПЭ?" localSheetId="2">P2_T28?axis?R?ПЭ?,P3_T28?axis?R?ПЭ?,P4_T28?axis?R?ПЭ?,P5_T28?axis?R?ПЭ?,P6_T28?axis?R?ПЭ?</definedName>
    <definedName name="T28?axis?R?ПЭ?" localSheetId="3">[0]!P2_T28?axis?R?ПЭ?,[0]!P3_T28?axis?R?ПЭ?,[0]!P4_T28?axis?R?ПЭ?,[0]!P5_T28?axis?R?ПЭ?,[0]!P6_T28?axis?R?ПЭ?</definedName>
    <definedName name="T28?axis?R?ПЭ?" localSheetId="4">[0]!P2_T28?axis?R?ПЭ?,[0]!P3_T28?axis?R?ПЭ?,[0]!P4_T28?axis?R?ПЭ?,[0]!P5_T28?axis?R?ПЭ?,[0]!P6_T28?axis?R?ПЭ?</definedName>
    <definedName name="T28?axis?R?ПЭ?" localSheetId="5">[0]!P2_T28?axis?R?ПЭ?,[0]!P3_T28?axis?R?ПЭ?,[0]!P4_T28?axis?R?ПЭ?,[0]!P5_T28?axis?R?ПЭ?,[0]!P6_T28?axis?R?ПЭ?</definedName>
    <definedName name="T28?axis?R?ПЭ?" localSheetId="6">'Пр 5. НВВ i'!P2_T28?axis?R?ПЭ?,'Пр 5. НВВ i'!P3_T28?axis?R?ПЭ?,'Пр 5. НВВ i'!P4_T28?axis?R?ПЭ?,'Пр 5. НВВ i'!P5_T28?axis?R?ПЭ?,'Пр 5. НВВ i'!P6_T28?axis?R?ПЭ?</definedName>
    <definedName name="T28?axis?R?ПЭ?" localSheetId="18">#N/A</definedName>
    <definedName name="T28?axis?R?ПЭ?" localSheetId="19">#N/A</definedName>
    <definedName name="T28?axis?R?ПЭ?">P2_T28?axis?R?ПЭ?,P3_T28?axis?R?ПЭ?,P4_T28?axis?R?ПЭ?,P5_T28?axis?R?ПЭ?,P6_T28?axis?R?ПЭ?</definedName>
    <definedName name="T28?axis?R?ПЭ?_4">#N/A</definedName>
    <definedName name="T28?axis?R?ПЭ_4">#N/A</definedName>
    <definedName name="T28?axis?ПРД?БАЗ" localSheetId="9">'[46]28'!$I$6:$J$17,'[46]28'!$F$6:$G$17</definedName>
    <definedName name="T28?axis?ПРД?БАЗ" localSheetId="10">'[46]28'!$I$6:$J$17,'[46]28'!$F$6:$G$17</definedName>
    <definedName name="T28?axis?ПРД?БАЗ" localSheetId="6">'[46]28'!$I$6:$J$17,'[46]28'!$F$6:$G$17</definedName>
    <definedName name="T28?axis?ПРД?БАЗ">'[44]28'!$I$6:$J$17,'[44]28'!$F$6:$G$17</definedName>
    <definedName name="T28?axis?ПРД?ПРЕД" localSheetId="9">'[46]28'!$K$6:$L$17,'[46]28'!$D$6:$E$17</definedName>
    <definedName name="T28?axis?ПРД?ПРЕД" localSheetId="10">'[46]28'!$K$6:$L$17,'[46]28'!$D$6:$E$17</definedName>
    <definedName name="T28?axis?ПРД?ПРЕД" localSheetId="6">'[46]28'!$K$6:$L$17,'[46]28'!$D$6:$E$17</definedName>
    <definedName name="T28?axis?ПРД?ПРЕД">'[44]28'!$K$6:$L$17,'[44]28'!$D$6:$E$17</definedName>
    <definedName name="T28?axis?ПРД?РЕГ" localSheetId="7">'[70]другие из прибыли'!#REF!</definedName>
    <definedName name="T28?axis?ПРД?РЕГ" localSheetId="8">'[70]другие из прибыли'!#REF!</definedName>
    <definedName name="T28?axis?ПРД?РЕГ" localSheetId="9">'[71]другие из прибыли'!#REF!</definedName>
    <definedName name="T28?axis?ПРД?РЕГ" localSheetId="10">'[71]другие из прибыли'!#REF!</definedName>
    <definedName name="T28?axis?ПРД?РЕГ" localSheetId="11">'[70]другие из прибыли'!#REF!</definedName>
    <definedName name="T28?axis?ПРД?РЕГ" localSheetId="12">'[70]другие из прибыли'!#REF!</definedName>
    <definedName name="T28?axis?ПРД?РЕГ" localSheetId="14">'[70]другие из прибыли'!#REF!</definedName>
    <definedName name="T28?axis?ПРД?РЕГ" localSheetId="6">'[71]другие из прибыли'!#REF!</definedName>
    <definedName name="T28?axis?ПРД?РЕГ" localSheetId="18">'[70]другие из прибыли'!#REF!</definedName>
    <definedName name="T28?axis?ПРД?РЕГ" localSheetId="19">'[70]другие из прибыли'!#REF!</definedName>
    <definedName name="T28?axis?ПРД?РЕГ">'[70]другие из прибыли'!#REF!</definedName>
    <definedName name="T28?axis?ПФ?ПЛАН" localSheetId="9">'[46]28'!$I$6:$I$17,'[46]28'!$D$6:$D$17,'[46]28'!$K$6:$K$17,'[46]28'!$F$6:$F$17</definedName>
    <definedName name="T28?axis?ПФ?ПЛАН" localSheetId="10">'[46]28'!$I$6:$I$17,'[46]28'!$D$6:$D$17,'[46]28'!$K$6:$K$17,'[46]28'!$F$6:$F$17</definedName>
    <definedName name="T28?axis?ПФ?ПЛАН" localSheetId="6">'[46]28'!$I$6:$I$17,'[46]28'!$D$6:$D$17,'[46]28'!$K$6:$K$17,'[46]28'!$F$6:$F$17</definedName>
    <definedName name="T28?axis?ПФ?ПЛАН">'[44]28'!$I$6:$I$17,'[44]28'!$D$6:$D$17,'[44]28'!$K$6:$K$17,'[44]28'!$F$6:$F$17</definedName>
    <definedName name="T28?axis?ПФ?ФАКТ" localSheetId="9">'[46]28'!$J$6:$J$17,'[46]28'!$E$6:$E$17,'[46]28'!$L$6:$L$17,'[46]28'!$G$6:$G$17</definedName>
    <definedName name="T28?axis?ПФ?ФАКТ" localSheetId="10">'[46]28'!$J$6:$J$17,'[46]28'!$E$6:$E$17,'[46]28'!$L$6:$L$17,'[46]28'!$G$6:$G$17</definedName>
    <definedName name="T28?axis?ПФ?ФАКТ" localSheetId="6">'[46]28'!$J$6:$J$17,'[46]28'!$E$6:$E$17,'[46]28'!$L$6:$L$17,'[46]28'!$G$6:$G$17</definedName>
    <definedName name="T28?axis?ПФ?ФАКТ">'[44]28'!$J$6:$J$17,'[44]28'!$E$6:$E$17,'[44]28'!$L$6:$L$17,'[44]28'!$G$6:$G$17</definedName>
    <definedName name="T28?Data" localSheetId="9">'[46]28'!$D$7:$L$15, '[46]28'!$D$17:$L$17</definedName>
    <definedName name="T28?Data" localSheetId="10">'[46]28'!$D$7:$L$15, '[46]28'!$D$17:$L$17</definedName>
    <definedName name="T28?Data" localSheetId="6">'[46]28'!$D$7:$L$15, '[46]28'!$D$17:$L$17</definedName>
    <definedName name="T28?Data">'[44]28'!$D$7:$L$15, '[44]28'!$D$17:$L$17</definedName>
    <definedName name="T28?item_ext?ВСЕГО" localSheetId="9">'[30]28'!$I$8:$I$292,'[30]28'!$F$8:$F$292</definedName>
    <definedName name="T28?item_ext?ВСЕГО" localSheetId="10">'[30]28'!$I$8:$I$292,'[30]28'!$F$8:$F$292</definedName>
    <definedName name="T28?item_ext?ВСЕГО" localSheetId="6">'[30]28'!$I$8:$I$292,'[30]28'!$F$8:$F$292</definedName>
    <definedName name="T28?item_ext?ВСЕГО">'[28]28'!$I$8:$I$292,'[28]28'!$F$8:$F$292</definedName>
    <definedName name="T28?item_ext?ТЭ" localSheetId="9">'[30]28'!$E$8:$E$292,'[30]28'!$H$8:$H$292</definedName>
    <definedName name="T28?item_ext?ТЭ" localSheetId="10">'[30]28'!$E$8:$E$292,'[30]28'!$H$8:$H$292</definedName>
    <definedName name="T28?item_ext?ТЭ" localSheetId="6">'[30]28'!$E$8:$E$292,'[30]28'!$H$8:$H$292</definedName>
    <definedName name="T28?item_ext?ТЭ">'[28]28'!$E$8:$E$292,'[28]28'!$H$8:$H$292</definedName>
    <definedName name="T28?item_ext?ЭЭ" localSheetId="9">'[30]28'!$D$8:$D$292,'[30]28'!$G$8:$G$292</definedName>
    <definedName name="T28?item_ext?ЭЭ" localSheetId="10">'[30]28'!$D$8:$D$292,'[30]28'!$G$8:$G$292</definedName>
    <definedName name="T28?item_ext?ЭЭ" localSheetId="6">'[30]28'!$D$8:$D$292,'[30]28'!$G$8:$G$292</definedName>
    <definedName name="T28?item_ext?ЭЭ">'[28]28'!$D$8:$D$292,'[28]28'!$G$8:$G$292</definedName>
    <definedName name="T28?L1.1.x" localSheetId="9">'[30]28'!$D$16:$I$18,'[30]28'!$D$11:$I$13</definedName>
    <definedName name="T28?L1.1.x" localSheetId="10">'[30]28'!$D$16:$I$18,'[30]28'!$D$11:$I$13</definedName>
    <definedName name="T28?L1.1.x" localSheetId="6">'[30]28'!$D$16:$I$18,'[30]28'!$D$11:$I$13</definedName>
    <definedName name="T28?L1.1.x">'[28]28'!$D$16:$I$18,'[28]28'!$D$11:$I$13</definedName>
    <definedName name="T28?L10.1.x" localSheetId="9">'[30]28'!$D$250:$I$252,'[30]28'!$D$245:$I$247</definedName>
    <definedName name="T28?L10.1.x" localSheetId="10">'[30]28'!$D$250:$I$252,'[30]28'!$D$245:$I$247</definedName>
    <definedName name="T28?L10.1.x" localSheetId="6">'[30]28'!$D$250:$I$252,'[30]28'!$D$245:$I$247</definedName>
    <definedName name="T28?L10.1.x">'[28]28'!$D$250:$I$252,'[28]28'!$D$245:$I$247</definedName>
    <definedName name="T28?L11.1.x" localSheetId="9">'[30]28'!$D$276:$I$278,'[30]28'!$D$271:$I$273</definedName>
    <definedName name="T28?L11.1.x" localSheetId="10">'[30]28'!$D$276:$I$278,'[30]28'!$D$271:$I$273</definedName>
    <definedName name="T28?L11.1.x" localSheetId="6">'[30]28'!$D$276:$I$278,'[30]28'!$D$271:$I$273</definedName>
    <definedName name="T28?L11.1.x">'[28]28'!$D$276:$I$278,'[28]28'!$D$271:$I$273</definedName>
    <definedName name="T28?L2.1.x" localSheetId="9">'[30]28'!$D$42:$I$44,'[30]28'!$D$37:$I$39</definedName>
    <definedName name="T28?L2.1.x" localSheetId="10">'[30]28'!$D$42:$I$44,'[30]28'!$D$37:$I$39</definedName>
    <definedName name="T28?L2.1.x" localSheetId="6">'[30]28'!$D$42:$I$44,'[30]28'!$D$37:$I$39</definedName>
    <definedName name="T28?L2.1.x">'[28]28'!$D$42:$I$44,'[28]28'!$D$37:$I$39</definedName>
    <definedName name="T28?L3.1.x" localSheetId="9">'[30]28'!$D$68:$I$70,'[30]28'!$D$63:$I$65</definedName>
    <definedName name="T28?L3.1.x" localSheetId="10">'[30]28'!$D$68:$I$70,'[30]28'!$D$63:$I$65</definedName>
    <definedName name="T28?L3.1.x" localSheetId="6">'[30]28'!$D$68:$I$70,'[30]28'!$D$63:$I$65</definedName>
    <definedName name="T28?L3.1.x">'[28]28'!$D$68:$I$70,'[28]28'!$D$63:$I$65</definedName>
    <definedName name="T28?L4.1.x" localSheetId="9">'[30]28'!$D$94:$I$96,'[30]28'!$D$89:$I$91</definedName>
    <definedName name="T28?L4.1.x" localSheetId="10">'[30]28'!$D$94:$I$96,'[30]28'!$D$89:$I$91</definedName>
    <definedName name="T28?L4.1.x" localSheetId="6">'[30]28'!$D$94:$I$96,'[30]28'!$D$89:$I$91</definedName>
    <definedName name="T28?L4.1.x">'[28]28'!$D$94:$I$96,'[28]28'!$D$89:$I$91</definedName>
    <definedName name="T28?L5.1.x" localSheetId="9">'[30]28'!$D$120:$I$122,'[30]28'!$D$115:$I$117</definedName>
    <definedName name="T28?L5.1.x" localSheetId="10">'[30]28'!$D$120:$I$122,'[30]28'!$D$115:$I$117</definedName>
    <definedName name="T28?L5.1.x" localSheetId="6">'[30]28'!$D$120:$I$122,'[30]28'!$D$115:$I$117</definedName>
    <definedName name="T28?L5.1.x">'[28]28'!$D$120:$I$122,'[28]28'!$D$115:$I$117</definedName>
    <definedName name="T28?L6.1.x" localSheetId="9">'[30]28'!$D$146:$I$148,'[30]28'!$D$141:$I$143</definedName>
    <definedName name="T28?L6.1.x" localSheetId="10">'[30]28'!$D$146:$I$148,'[30]28'!$D$141:$I$143</definedName>
    <definedName name="T28?L6.1.x" localSheetId="6">'[30]28'!$D$146:$I$148,'[30]28'!$D$141:$I$143</definedName>
    <definedName name="T28?L6.1.x">'[28]28'!$D$146:$I$148,'[28]28'!$D$141:$I$143</definedName>
    <definedName name="T28?L7.1.x" localSheetId="9">'[30]28'!$D$172:$I$174,'[30]28'!$D$167:$I$169</definedName>
    <definedName name="T28?L7.1.x" localSheetId="10">'[30]28'!$D$172:$I$174,'[30]28'!$D$167:$I$169</definedName>
    <definedName name="T28?L7.1.x" localSheetId="6">'[30]28'!$D$172:$I$174,'[30]28'!$D$167:$I$169</definedName>
    <definedName name="T28?L7.1.x">'[28]28'!$D$172:$I$174,'[28]28'!$D$167:$I$169</definedName>
    <definedName name="T28?L8.1.x" localSheetId="9">'[30]28'!$D$198:$I$200,'[30]28'!$D$193:$I$195</definedName>
    <definedName name="T28?L8.1.x" localSheetId="10">'[30]28'!$D$198:$I$200,'[30]28'!$D$193:$I$195</definedName>
    <definedName name="T28?L8.1.x" localSheetId="6">'[30]28'!$D$198:$I$200,'[30]28'!$D$193:$I$195</definedName>
    <definedName name="T28?L8.1.x">'[28]28'!$D$198:$I$200,'[28]28'!$D$193:$I$195</definedName>
    <definedName name="T28?L9.1.x" localSheetId="9">'[30]28'!$D$224:$I$226,'[30]28'!$D$219:$I$221</definedName>
    <definedName name="T28?L9.1.x" localSheetId="10">'[30]28'!$D$224:$I$226,'[30]28'!$D$219:$I$221</definedName>
    <definedName name="T28?L9.1.x" localSheetId="6">'[30]28'!$D$224:$I$226,'[30]28'!$D$219:$I$221</definedName>
    <definedName name="T28?L9.1.x">'[28]28'!$D$224:$I$226,'[28]28'!$D$219:$I$221</definedName>
    <definedName name="T28?Name" localSheetId="7">'[70]другие из прибыли'!#REF!</definedName>
    <definedName name="T28?Name" localSheetId="8">'[70]другие из прибыли'!#REF!</definedName>
    <definedName name="T28?Name" localSheetId="9">'[71]другие из прибыли'!#REF!</definedName>
    <definedName name="T28?Name" localSheetId="10">'[71]другие из прибыли'!#REF!</definedName>
    <definedName name="T28?Name" localSheetId="11">'[70]другие из прибыли'!#REF!</definedName>
    <definedName name="T28?Name" localSheetId="12">'[70]другие из прибыли'!#REF!</definedName>
    <definedName name="T28?Name" localSheetId="14">'[70]другие из прибыли'!#REF!</definedName>
    <definedName name="T28?Name" localSheetId="6">'[71]другие из прибыли'!#REF!</definedName>
    <definedName name="T28?Name" localSheetId="18">'[70]другие из прибыли'!#REF!</definedName>
    <definedName name="T28?Name" localSheetId="19">'[70]другие из прибыли'!#REF!</definedName>
    <definedName name="T28?Name">'[70]другие из прибыли'!#REF!</definedName>
    <definedName name="T28?unit?ГКАЛЧ" localSheetId="9">'[30]28'!$H$164:$H$187,'[30]28'!$E$164:$E$187</definedName>
    <definedName name="T28?unit?ГКАЛЧ" localSheetId="10">'[30]28'!$H$164:$H$187,'[30]28'!$E$164:$E$187</definedName>
    <definedName name="T28?unit?ГКАЛЧ" localSheetId="6">'[30]28'!$H$164:$H$187,'[30]28'!$E$164:$E$187</definedName>
    <definedName name="T28?unit?ГКАЛЧ">'[28]28'!$H$164:$H$187,'[28]28'!$E$164:$E$187</definedName>
    <definedName name="T28?unit?МКВТЧ" localSheetId="9">'[30]28'!$G$190:$G$213,'[30]28'!$D$190:$D$213</definedName>
    <definedName name="T28?unit?МКВТЧ" localSheetId="10">'[30]28'!$G$190:$G$213,'[30]28'!$D$190:$D$213</definedName>
    <definedName name="T28?unit?МКВТЧ" localSheetId="6">'[30]28'!$G$190:$G$213,'[30]28'!$D$190:$D$213</definedName>
    <definedName name="T28?unit?МКВТЧ">'[28]28'!$G$190:$G$213,'[28]28'!$D$190:$D$213</definedName>
    <definedName name="T28?unit?РУБ.ГКАЛ" localSheetId="9">'[30]28'!$E$216:$E$239,'[30]28'!$E$268:$E$292,'[30]28'!$H$268:$H$292,'[30]28'!$H$216:$H$239</definedName>
    <definedName name="T28?unit?РУБ.ГКАЛ" localSheetId="10">'[30]28'!$E$216:$E$239,'[30]28'!$E$268:$E$292,'[30]28'!$H$268:$H$292,'[30]28'!$H$216:$H$239</definedName>
    <definedName name="T28?unit?РУБ.ГКАЛ" localSheetId="6">'[30]28'!$E$216:$E$239,'[30]28'!$E$268:$E$292,'[30]28'!$H$268:$H$292,'[30]28'!$H$216:$H$239</definedName>
    <definedName name="T28?unit?РУБ.ГКАЛ">'[28]28'!$E$216:$E$239,'[28]28'!$E$268:$E$292,'[28]28'!$H$268:$H$292,'[28]28'!$H$216:$H$239</definedName>
    <definedName name="T28?unit?РУБ.ГКАЛЧ.МЕС" localSheetId="9">'[30]28'!$H$242:$H$265,'[30]28'!$E$242:$E$265</definedName>
    <definedName name="T28?unit?РУБ.ГКАЛЧ.МЕС" localSheetId="10">'[30]28'!$H$242:$H$265,'[30]28'!$E$242:$E$265</definedName>
    <definedName name="T28?unit?РУБ.ГКАЛЧ.МЕС" localSheetId="6">'[30]28'!$H$242:$H$265,'[30]28'!$E$242:$E$265</definedName>
    <definedName name="T28?unit?РУБ.ГКАЛЧ.МЕС">'[28]28'!$H$242:$H$265,'[28]28'!$E$242:$E$265</definedName>
    <definedName name="T28?unit?РУБ.ТКВТ.МЕС" localSheetId="9">'[30]28'!$G$242:$G$265,'[30]28'!$D$242:$D$265</definedName>
    <definedName name="T28?unit?РУБ.ТКВТ.МЕС" localSheetId="10">'[30]28'!$G$242:$G$265,'[30]28'!$D$242:$D$265</definedName>
    <definedName name="T28?unit?РУБ.ТКВТ.МЕС" localSheetId="6">'[30]28'!$G$242:$G$265,'[30]28'!$D$242:$D$265</definedName>
    <definedName name="T28?unit?РУБ.ТКВТ.МЕС">'[28]28'!$G$242:$G$265,'[28]28'!$D$242:$D$265</definedName>
    <definedName name="T28?unit?РУБ.ТКВТЧ" localSheetId="9">'[30]28'!$G$216:$G$239,'[30]28'!$D$268:$D$292,'[30]28'!$G$268:$G$292,'[30]28'!$D$216:$D$239</definedName>
    <definedName name="T28?unit?РУБ.ТКВТЧ" localSheetId="10">'[30]28'!$G$216:$G$239,'[30]28'!$D$268:$D$292,'[30]28'!$G$268:$G$292,'[30]28'!$D$216:$D$239</definedName>
    <definedName name="T28?unit?РУБ.ТКВТЧ" localSheetId="6">'[30]28'!$G$216:$G$239,'[30]28'!$D$268:$D$292,'[30]28'!$G$268:$G$292,'[30]28'!$D$216:$D$239</definedName>
    <definedName name="T28?unit?РУБ.ТКВТЧ">'[28]28'!$G$216:$G$239,'[28]28'!$D$268:$D$292,'[28]28'!$G$268:$G$292,'[28]28'!$D$216:$D$239</definedName>
    <definedName name="T28?unit?ТГКАЛ" localSheetId="9">'[30]28'!$H$190:$H$213,'[30]28'!$E$190:$E$213</definedName>
    <definedName name="T28?unit?ТГКАЛ" localSheetId="10">'[30]28'!$H$190:$H$213,'[30]28'!$E$190:$E$213</definedName>
    <definedName name="T28?unit?ТГКАЛ" localSheetId="6">'[30]28'!$H$190:$H$213,'[30]28'!$E$190:$E$213</definedName>
    <definedName name="T28?unit?ТГКАЛ">'[28]28'!$H$190:$H$213,'[28]28'!$E$190:$E$213</definedName>
    <definedName name="T28?unit?ТКВТ" localSheetId="9">'[30]28'!$G$164:$G$187,'[30]28'!$D$164:$D$187</definedName>
    <definedName name="T28?unit?ТКВТ" localSheetId="10">'[30]28'!$G$164:$G$187,'[30]28'!$D$164:$D$187</definedName>
    <definedName name="T28?unit?ТКВТ" localSheetId="6">'[30]28'!$G$164:$G$187,'[30]28'!$D$164:$D$187</definedName>
    <definedName name="T28?unit?ТКВТ">'[28]28'!$G$164:$G$187,'[28]28'!$D$164:$D$187</definedName>
    <definedName name="T28?unit?ТРУБ" localSheetId="9">'[30]28'!$D$138:$I$161,'[30]28'!$D$8:$I$109</definedName>
    <definedName name="T28?unit?ТРУБ" localSheetId="10">'[30]28'!$D$138:$I$161,'[30]28'!$D$8:$I$109</definedName>
    <definedName name="T28?unit?ТРУБ" localSheetId="6">'[30]28'!$D$138:$I$161,'[30]28'!$D$8:$I$109</definedName>
    <definedName name="T28?unit?ТРУБ">'[28]28'!$D$138:$I$161,'[28]28'!$D$8:$I$109</definedName>
    <definedName name="T28_Copy" localSheetId="7">'[70]другие из прибыли'!#REF!</definedName>
    <definedName name="T28_Copy" localSheetId="8">'[70]другие из прибыли'!#REF!</definedName>
    <definedName name="T28_Copy" localSheetId="9">'[71]другие из прибыли'!#REF!</definedName>
    <definedName name="T28_Copy" localSheetId="10">'[71]другие из прибыли'!#REF!</definedName>
    <definedName name="T28_Copy" localSheetId="11">'[70]другие из прибыли'!#REF!</definedName>
    <definedName name="T28_Copy" localSheetId="12">'[70]другие из прибыли'!#REF!</definedName>
    <definedName name="T28_Copy" localSheetId="14">'[70]другие из прибыли'!#REF!</definedName>
    <definedName name="T28_Copy" localSheetId="6">'[71]другие из прибыли'!#REF!</definedName>
    <definedName name="T28_Copy" localSheetId="18">'[70]другие из прибыли'!#REF!</definedName>
    <definedName name="T28_Copy" localSheetId="19">'[70]другие из прибыли'!#REF!</definedName>
    <definedName name="T28_Copy">'[70]другие из прибыли'!#REF!</definedName>
    <definedName name="T28_Protection" localSheetId="7">P9_T28_Protection,P10_T28_Protection,P11_T28_Protection,'5.1 I ПР i'!P12_T28_Protection</definedName>
    <definedName name="T28_Protection" localSheetId="8">[0]!P9_T28_Protection,[0]!P10_T28_Protection,[0]!P11_T28_Protection,'5.2 II НР i'!P12_T28_Protection</definedName>
    <definedName name="T28_Protection" localSheetId="9">'5.3 III. В i'!P9_T28_Protection,'5.3 III. В i'!P10_T28_Protection,'5.3 III. В i'!P11_T28_Protection,'5.3 III. В i'!P12_T28_Protection</definedName>
    <definedName name="T28_Protection" localSheetId="10">'5.3.1.  КПР'!P9_T28_Protection,'5.3.1.  КПР'!P10_T28_Protection,'5.3.1.  КПР'!P11_T28_Protection,'5.3.1.  КПР'!P12_T28_Protection</definedName>
    <definedName name="T28_Protection" localSheetId="11">[0]!P9_T28_Protection,[0]!P10_T28_Protection,[0]!P11_T28_Protection,'5.3.2.  КНР'!P12_T28_Protection</definedName>
    <definedName name="T28_Protection" localSheetId="12">[0]!P9_T28_Protection,[0]!P10_T28_Protection,[0]!P11_T28_Protection,'5.3.3.  КНВВ'!P12_T28_Protection</definedName>
    <definedName name="T28_Protection" localSheetId="16">P9_T28_Protection,P10_T28_Protection,P11_T28_Protection,'5.3.4.  КПО'!P12_T28_Protection</definedName>
    <definedName name="T28_Protection" localSheetId="1">[0]!P9_T28_Protection,[0]!P10_T28_Protection,[0]!P11_T28_Protection,'Пр 1. Смета НВВ i'!P12_T28_Protection</definedName>
    <definedName name="T28_Protection" localSheetId="2">P9_T28_Protection,P10_T28_Protection,P11_T28_Protection,'Пр 2. (ПАО ФСК)'!P12_T28_Protection</definedName>
    <definedName name="T28_Protection" localSheetId="3">[0]!P9_T28_Protection,[0]!P10_T28_Protection,[0]!P11_T28_Protection,'Пр 3. Аренда'!P12_T28_Protection</definedName>
    <definedName name="T28_Protection" localSheetId="4">[0]!P9_T28_Protection,[0]!P10_T28_Protection,[0]!P11_T28_Protection,'Пр 3.1 Отчет Аренда'!P12_T28_Protection</definedName>
    <definedName name="T28_Protection" localSheetId="5">[0]!P9_T28_Protection,[0]!P10_T28_Protection,[0]!P11_T28_Protection,'Пр 4. Амортизация'!P12_T28_Protection</definedName>
    <definedName name="T28_Protection" localSheetId="6">'Пр 5. НВВ i'!P9_T28_Protection,'Пр 5. НВВ i'!P10_T28_Protection,'Пр 5. НВВ i'!P11_T28_Protection,'Пр 5. НВВ i'!P12_T28_Protection</definedName>
    <definedName name="T28_Protection" localSheetId="18">P9_T28_Protection,P10_T28_Protection,P11_T28_Protection,'Пр 5.3.5 В i корр ИП'!P12_T28_Protection</definedName>
    <definedName name="T28_Protection" localSheetId="19">P9_T28_Protection,P10_T28_Protection,P11_T28_Protection,'Пр 5.3.6 IV КНК i-2'!P12_T28_Protection</definedName>
    <definedName name="T28_Protection">P9_T28_Protection,P10_T28_Protection,P11_T28_Protection,P12_T28_Protection</definedName>
    <definedName name="T29?axis?ПФ?ПЛАН" localSheetId="9">'[46]29'!$F$5:$F$11,'[46]29'!$D$5:$D$11</definedName>
    <definedName name="T29?axis?ПФ?ПЛАН" localSheetId="10">'[46]29'!$F$5:$F$11,'[46]29'!$D$5:$D$11</definedName>
    <definedName name="T29?axis?ПФ?ПЛАН" localSheetId="6">'[46]29'!$F$5:$F$11,'[46]29'!$D$5:$D$11</definedName>
    <definedName name="T29?axis?ПФ?ПЛАН">'[44]29'!$F$5:$F$11,'[44]29'!$D$5:$D$11</definedName>
    <definedName name="T29?axis?ПФ?ФАКТ" localSheetId="9">'[46]29'!$G$5:$G$11,'[46]29'!$E$5:$E$11</definedName>
    <definedName name="T29?axis?ПФ?ФАКТ" localSheetId="10">'[46]29'!$G$5:$G$11,'[46]29'!$E$5:$E$11</definedName>
    <definedName name="T29?axis?ПФ?ФАКТ" localSheetId="6">'[46]29'!$G$5:$G$11,'[46]29'!$E$5:$E$11</definedName>
    <definedName name="T29?axis?ПФ?ФАКТ">'[44]29'!$G$5:$G$11,'[44]29'!$E$5:$E$11</definedName>
    <definedName name="T29?Data" localSheetId="9">'[46]29'!$D$6:$H$9, '[46]29'!$D$11:$H$11</definedName>
    <definedName name="T29?Data" localSheetId="10">'[46]29'!$D$6:$H$9, '[46]29'!$D$11:$H$11</definedName>
    <definedName name="T29?Data" localSheetId="6">'[46]29'!$D$6:$H$9, '[46]29'!$D$11:$H$11</definedName>
    <definedName name="T29?Data">'[44]29'!$D$6:$H$9, '[44]29'!$D$11:$H$11</definedName>
    <definedName name="T29?item_ext?1СТ" localSheetId="7">P1_T29?item_ext?1СТ</definedName>
    <definedName name="T29?item_ext?1СТ" localSheetId="8">P1_T29?item_ext?1СТ</definedName>
    <definedName name="T29?item_ext?1СТ" localSheetId="9">P1_T29?item_ext?1СТ</definedName>
    <definedName name="T29?item_ext?1СТ" localSheetId="10">P1_T29?item_ext?1СТ</definedName>
    <definedName name="T29?item_ext?1СТ" localSheetId="11">P1_T29?item_ext?1СТ</definedName>
    <definedName name="T29?item_ext?1СТ" localSheetId="12">P1_T29?item_ext?1СТ</definedName>
    <definedName name="T29?item_ext?1СТ" localSheetId="14">P1_T29?item_ext?1СТ</definedName>
    <definedName name="T29?item_ext?1СТ" localSheetId="16">P1_T29?item_ext?1СТ</definedName>
    <definedName name="T29?item_ext?1СТ" localSheetId="1">P1_T29?item_ext?1СТ</definedName>
    <definedName name="T29?item_ext?1СТ" localSheetId="2">P1_T29?item_ext?1СТ</definedName>
    <definedName name="T29?item_ext?1СТ" localSheetId="3">P1_T29?item_ext?1СТ</definedName>
    <definedName name="T29?item_ext?1СТ" localSheetId="4">P1_T29?item_ext?1СТ</definedName>
    <definedName name="T29?item_ext?1СТ" localSheetId="5">P1_T29?item_ext?1СТ</definedName>
    <definedName name="T29?item_ext?1СТ" localSheetId="6">P1_T29?item_ext?1СТ</definedName>
    <definedName name="T29?item_ext?1СТ" localSheetId="18">P1_T29?item_ext?1СТ</definedName>
    <definedName name="T29?item_ext?1СТ" localSheetId="19">P1_T29?item_ext?1СТ</definedName>
    <definedName name="T29?item_ext?1СТ">P1_T29?item_ext?1СТ</definedName>
    <definedName name="T29?item_ext?1СТ_4">#N/A</definedName>
    <definedName name="T29?item_ext?2СТ.М" localSheetId="7">P1_T29?item_ext?2СТ.М</definedName>
    <definedName name="T29?item_ext?2СТ.М" localSheetId="8">P1_T29?item_ext?2СТ.М</definedName>
    <definedName name="T29?item_ext?2СТ.М" localSheetId="9">P1_T29?item_ext?2СТ.М</definedName>
    <definedName name="T29?item_ext?2СТ.М" localSheetId="10">P1_T29?item_ext?2СТ.М</definedName>
    <definedName name="T29?item_ext?2СТ.М" localSheetId="11">P1_T29?item_ext?2СТ.М</definedName>
    <definedName name="T29?item_ext?2СТ.М" localSheetId="12">P1_T29?item_ext?2СТ.М</definedName>
    <definedName name="T29?item_ext?2СТ.М" localSheetId="14">P1_T29?item_ext?2СТ.М</definedName>
    <definedName name="T29?item_ext?2СТ.М" localSheetId="16">P1_T29?item_ext?2СТ.М</definedName>
    <definedName name="T29?item_ext?2СТ.М" localSheetId="1">P1_T29?item_ext?2СТ.М</definedName>
    <definedName name="T29?item_ext?2СТ.М" localSheetId="2">P1_T29?item_ext?2СТ.М</definedName>
    <definedName name="T29?item_ext?2СТ.М" localSheetId="3">P1_T29?item_ext?2СТ.М</definedName>
    <definedName name="T29?item_ext?2СТ.М" localSheetId="4">P1_T29?item_ext?2СТ.М</definedName>
    <definedName name="T29?item_ext?2СТ.М" localSheetId="5">P1_T29?item_ext?2СТ.М</definedName>
    <definedName name="T29?item_ext?2СТ.М" localSheetId="6">P1_T29?item_ext?2СТ.М</definedName>
    <definedName name="T29?item_ext?2СТ.М" localSheetId="18">P1_T29?item_ext?2СТ.М</definedName>
    <definedName name="T29?item_ext?2СТ.М" localSheetId="19">P1_T29?item_ext?2СТ.М</definedName>
    <definedName name="T29?item_ext?2СТ.М">P1_T29?item_ext?2СТ.М</definedName>
    <definedName name="T29?item_ext?2СТ.М_4">#N/A</definedName>
    <definedName name="T29?item_ext?2СТ.Э" localSheetId="7">P1_T29?item_ext?2СТ.Э</definedName>
    <definedName name="T29?item_ext?2СТ.Э" localSheetId="8">P1_T29?item_ext?2СТ.Э</definedName>
    <definedName name="T29?item_ext?2СТ.Э" localSheetId="9">P1_T29?item_ext?2СТ.Э</definedName>
    <definedName name="T29?item_ext?2СТ.Э" localSheetId="10">P1_T29?item_ext?2СТ.Э</definedName>
    <definedName name="T29?item_ext?2СТ.Э" localSheetId="11">P1_T29?item_ext?2СТ.Э</definedName>
    <definedName name="T29?item_ext?2СТ.Э" localSheetId="12">P1_T29?item_ext?2СТ.Э</definedName>
    <definedName name="T29?item_ext?2СТ.Э" localSheetId="14">P1_T29?item_ext?2СТ.Э</definedName>
    <definedName name="T29?item_ext?2СТ.Э" localSheetId="16">P1_T29?item_ext?2СТ.Э</definedName>
    <definedName name="T29?item_ext?2СТ.Э" localSheetId="1">P1_T29?item_ext?2СТ.Э</definedName>
    <definedName name="T29?item_ext?2СТ.Э" localSheetId="2">P1_T29?item_ext?2СТ.Э</definedName>
    <definedName name="T29?item_ext?2СТ.Э" localSheetId="3">P1_T29?item_ext?2СТ.Э</definedName>
    <definedName name="T29?item_ext?2СТ.Э" localSheetId="4">P1_T29?item_ext?2СТ.Э</definedName>
    <definedName name="T29?item_ext?2СТ.Э" localSheetId="5">P1_T29?item_ext?2СТ.Э</definedName>
    <definedName name="T29?item_ext?2СТ.Э" localSheetId="6">P1_T29?item_ext?2СТ.Э</definedName>
    <definedName name="T29?item_ext?2СТ.Э" localSheetId="18">P1_T29?item_ext?2СТ.Э</definedName>
    <definedName name="T29?item_ext?2СТ.Э" localSheetId="19">P1_T29?item_ext?2СТ.Э</definedName>
    <definedName name="T29?item_ext?2СТ.Э">P1_T29?item_ext?2СТ.Э</definedName>
    <definedName name="T29?item_ext?2СТ.Э_4">#N/A</definedName>
    <definedName name="T29?L10" localSheetId="7">P1_T29?L10</definedName>
    <definedName name="T29?L10" localSheetId="8">P1_T29?L10</definedName>
    <definedName name="T29?L10" localSheetId="9">P1_T29?L10</definedName>
    <definedName name="T29?L10" localSheetId="10">P1_T29?L10</definedName>
    <definedName name="T29?L10" localSheetId="11">P1_T29?L10</definedName>
    <definedName name="T29?L10" localSheetId="12">P1_T29?L10</definedName>
    <definedName name="T29?L10" localSheetId="14">P1_T29?L10</definedName>
    <definedName name="T29?L10" localSheetId="16">P1_T29?L10</definedName>
    <definedName name="T29?L10" localSheetId="1">P1_T29?L10</definedName>
    <definedName name="T29?L10" localSheetId="2">P1_T29?L10</definedName>
    <definedName name="T29?L10" localSheetId="3">P1_T29?L10</definedName>
    <definedName name="T29?L10" localSheetId="4">P1_T29?L10</definedName>
    <definedName name="T29?L10" localSheetId="5">P1_T29?L10</definedName>
    <definedName name="T29?L10" localSheetId="6">P1_T29?L10</definedName>
    <definedName name="T29?L10" localSheetId="18">P1_T29?L10</definedName>
    <definedName name="T29?L10" localSheetId="19">P1_T29?L10</definedName>
    <definedName name="T29?L10">P1_T29?L10</definedName>
    <definedName name="T29?L10_4">#N/A</definedName>
    <definedName name="T29_Copy" localSheetId="7">[70]выпадающие!#REF!</definedName>
    <definedName name="T29_Copy" localSheetId="8">[70]выпадающие!#REF!</definedName>
    <definedName name="T29_Copy" localSheetId="9">[71]выпадающие!#REF!</definedName>
    <definedName name="T29_Copy" localSheetId="10">[71]выпадающие!#REF!</definedName>
    <definedName name="T29_Copy" localSheetId="11">[70]выпадающие!#REF!</definedName>
    <definedName name="T29_Copy" localSheetId="12">[70]выпадающие!#REF!</definedName>
    <definedName name="T29_Copy" localSheetId="14">[70]выпадающие!#REF!</definedName>
    <definedName name="T29_Copy" localSheetId="6">[71]выпадающие!#REF!</definedName>
    <definedName name="T29_Copy" localSheetId="18">[70]выпадающие!#REF!</definedName>
    <definedName name="T29_Copy" localSheetId="19">[70]выпадающие!#REF!</definedName>
    <definedName name="T29_Copy">[70]выпадающие!#REF!</definedName>
    <definedName name="T3?axis?C?РЕШ" localSheetId="7">#REF!,#REF!,#REF!,#REF!</definedName>
    <definedName name="T3?axis?C?РЕШ" localSheetId="8">#REF!,#REF!,#REF!,#REF!</definedName>
    <definedName name="T3?axis?C?РЕШ" localSheetId="9">#REF!,#REF!,#REF!,#REF!</definedName>
    <definedName name="T3?axis?C?РЕШ" localSheetId="10">#REF!,#REF!,#REF!,#REF!</definedName>
    <definedName name="T3?axis?C?РЕШ" localSheetId="11">#REF!,#REF!,#REF!,#REF!</definedName>
    <definedName name="T3?axis?C?РЕШ" localSheetId="12">#REF!,#REF!,#REF!,#REF!</definedName>
    <definedName name="T3?axis?C?РЕШ" localSheetId="14">#REF!,#REF!,#REF!,#REF!</definedName>
    <definedName name="T3?axis?C?РЕШ" localSheetId="16">#REF!,#REF!,#REF!,#REF!</definedName>
    <definedName name="T3?axis?C?РЕШ" localSheetId="6">#REF!,#REF!,#REF!,#REF!</definedName>
    <definedName name="T3?axis?C?РЕШ" localSheetId="18">#REF!,#REF!,#REF!,#REF!</definedName>
    <definedName name="T3?axis?C?РЕШ" localSheetId="19">#REF!,#REF!,#REF!,#REF!</definedName>
    <definedName name="T3?axis?C?РЕШ">#REF!,#REF!,#REF!,#REF!</definedName>
    <definedName name="T3?axis?C?РЕШ?" localSheetId="7">#REF!,#REF!</definedName>
    <definedName name="T3?axis?C?РЕШ?" localSheetId="8">#REF!,#REF!</definedName>
    <definedName name="T3?axis?C?РЕШ?" localSheetId="9">#REF!,#REF!</definedName>
    <definedName name="T3?axis?C?РЕШ?" localSheetId="10">#REF!,#REF!</definedName>
    <definedName name="T3?axis?C?РЕШ?" localSheetId="11">#REF!,#REF!</definedName>
    <definedName name="T3?axis?C?РЕШ?" localSheetId="12">#REF!,#REF!</definedName>
    <definedName name="T3?axis?C?РЕШ?" localSheetId="14">#REF!,#REF!</definedName>
    <definedName name="T3?axis?C?РЕШ?" localSheetId="16">#REF!,#REF!</definedName>
    <definedName name="T3?axis?C?РЕШ?" localSheetId="6">#REF!,#REF!</definedName>
    <definedName name="T3?axis?C?РЕШ?" localSheetId="18">#REF!,#REF!</definedName>
    <definedName name="T3?axis?C?РЕШ?" localSheetId="19">#REF!,#REF!</definedName>
    <definedName name="T3?axis?C?РЕШ?">#REF!,#REF!</definedName>
    <definedName name="T3?axis?R?ОРГ" localSheetId="7">#REF!</definedName>
    <definedName name="T3?axis?R?ОРГ" localSheetId="8">#REF!</definedName>
    <definedName name="T3?axis?R?ОРГ" localSheetId="9">#REF!</definedName>
    <definedName name="T3?axis?R?ОРГ" localSheetId="10">#REF!</definedName>
    <definedName name="T3?axis?R?ОРГ" localSheetId="11">#REF!</definedName>
    <definedName name="T3?axis?R?ОРГ" localSheetId="12">#REF!</definedName>
    <definedName name="T3?axis?R?ОРГ" localSheetId="14">#REF!</definedName>
    <definedName name="T3?axis?R?ОРГ" localSheetId="16">#REF!</definedName>
    <definedName name="T3?axis?R?ОРГ" localSheetId="6">#REF!</definedName>
    <definedName name="T3?axis?R?ОРГ" localSheetId="18">#REF!</definedName>
    <definedName name="T3?axis?R?ОРГ" localSheetId="19">#REF!</definedName>
    <definedName name="T3?axis?R?ОРГ">#REF!</definedName>
    <definedName name="T3?axis?R?ОРГ?" localSheetId="7">#REF!</definedName>
    <definedName name="T3?axis?R?ОРГ?" localSheetId="8">#REF!</definedName>
    <definedName name="T3?axis?R?ОРГ?" localSheetId="9">#REF!</definedName>
    <definedName name="T3?axis?R?ОРГ?" localSheetId="10">#REF!</definedName>
    <definedName name="T3?axis?R?ОРГ?" localSheetId="11">#REF!</definedName>
    <definedName name="T3?axis?R?ОРГ?" localSheetId="12">#REF!</definedName>
    <definedName name="T3?axis?R?ОРГ?" localSheetId="14">#REF!</definedName>
    <definedName name="T3?axis?R?ОРГ?" localSheetId="16">#REF!</definedName>
    <definedName name="T3?axis?R?ОРГ?" localSheetId="6">#REF!</definedName>
    <definedName name="T3?axis?R?ОРГ?" localSheetId="18">#REF!</definedName>
    <definedName name="T3?axis?R?ОРГ?" localSheetId="19">#REF!</definedName>
    <definedName name="T3?axis?R?ОРГ?">#REF!</definedName>
    <definedName name="T3?axis?ПРД?БАЗ" localSheetId="9">'[46]3'!$I$6:$J$20,'[46]3'!$F$6:$G$20</definedName>
    <definedName name="T3?axis?ПРД?БАЗ" localSheetId="10">'[46]3'!$I$6:$J$20,'[46]3'!$F$6:$G$20</definedName>
    <definedName name="T3?axis?ПРД?БАЗ" localSheetId="6">'[46]3'!$I$6:$J$20,'[46]3'!$F$6:$G$20</definedName>
    <definedName name="T3?axis?ПРД?БАЗ">'[44]3'!$I$6:$J$20,'[44]3'!$F$6:$G$20</definedName>
    <definedName name="T3?axis?ПРД?ПРЕД" localSheetId="9">'[46]3'!$K$6:$L$20,'[46]3'!$D$6:$E$20</definedName>
    <definedName name="T3?axis?ПРД?ПРЕД" localSheetId="10">'[46]3'!$K$6:$L$20,'[46]3'!$D$6:$E$20</definedName>
    <definedName name="T3?axis?ПРД?ПРЕД" localSheetId="6">'[46]3'!$K$6:$L$20,'[46]3'!$D$6:$E$20</definedName>
    <definedName name="T3?axis?ПРД?ПРЕД">'[44]3'!$K$6:$L$20,'[44]3'!$D$6:$E$20</definedName>
    <definedName name="T3?axis?ПРД?РЕГ" localSheetId="7">#REF!</definedName>
    <definedName name="T3?axis?ПРД?РЕГ" localSheetId="8">#REF!</definedName>
    <definedName name="T3?axis?ПРД?РЕГ" localSheetId="11">#REF!</definedName>
    <definedName name="T3?axis?ПРД?РЕГ" localSheetId="12">#REF!</definedName>
    <definedName name="T3?axis?ПРД?РЕГ" localSheetId="14">#REF!</definedName>
    <definedName name="T3?axis?ПРД?РЕГ" localSheetId="16">#REF!</definedName>
    <definedName name="T3?axis?ПРД?РЕГ" localSheetId="1">#REF!</definedName>
    <definedName name="T3?axis?ПРД?РЕГ" localSheetId="2">#REF!</definedName>
    <definedName name="T3?axis?ПРД?РЕГ" localSheetId="3">#REF!</definedName>
    <definedName name="T3?axis?ПРД?РЕГ" localSheetId="4">#REF!</definedName>
    <definedName name="T3?axis?ПРД?РЕГ" localSheetId="5">#REF!</definedName>
    <definedName name="T3?axis?ПРД?РЕГ" localSheetId="6">#REF!</definedName>
    <definedName name="T3?axis?ПРД?РЕГ" localSheetId="18">#REF!</definedName>
    <definedName name="T3?axis?ПРД?РЕГ" localSheetId="19">#REF!</definedName>
    <definedName name="T3?axis?ПРД?РЕГ">#REF!</definedName>
    <definedName name="T3?axis?ПРД2?2005" localSheetId="7">#REF!,#REF!</definedName>
    <definedName name="T3?axis?ПРД2?2005" localSheetId="8">#REF!,#REF!</definedName>
    <definedName name="T3?axis?ПРД2?2005" localSheetId="9">#REF!,#REF!</definedName>
    <definedName name="T3?axis?ПРД2?2005" localSheetId="10">#REF!,#REF!</definedName>
    <definedName name="T3?axis?ПРД2?2005" localSheetId="11">#REF!,#REF!</definedName>
    <definedName name="T3?axis?ПРД2?2005" localSheetId="12">#REF!,#REF!</definedName>
    <definedName name="T3?axis?ПРД2?2005" localSheetId="14">#REF!,#REF!</definedName>
    <definedName name="T3?axis?ПРД2?2005" localSheetId="16">#REF!,#REF!</definedName>
    <definedName name="T3?axis?ПРД2?2005" localSheetId="6">#REF!,#REF!</definedName>
    <definedName name="T3?axis?ПРД2?2005" localSheetId="18">#REF!,#REF!</definedName>
    <definedName name="T3?axis?ПРД2?2005" localSheetId="19">#REF!,#REF!</definedName>
    <definedName name="T3?axis?ПРД2?2005">#REF!,#REF!</definedName>
    <definedName name="T3?axis?ПРД2?2006" localSheetId="7">#REF!,#REF!</definedName>
    <definedName name="T3?axis?ПРД2?2006" localSheetId="8">#REF!,#REF!</definedName>
    <definedName name="T3?axis?ПРД2?2006" localSheetId="9">#REF!,#REF!</definedName>
    <definedName name="T3?axis?ПРД2?2006" localSheetId="10">#REF!,#REF!</definedName>
    <definedName name="T3?axis?ПРД2?2006" localSheetId="11">#REF!,#REF!</definedName>
    <definedName name="T3?axis?ПРД2?2006" localSheetId="12">#REF!,#REF!</definedName>
    <definedName name="T3?axis?ПРД2?2006" localSheetId="14">#REF!,#REF!</definedName>
    <definedName name="T3?axis?ПРД2?2006" localSheetId="16">#REF!,#REF!</definedName>
    <definedName name="T3?axis?ПРД2?2006" localSheetId="6">#REF!,#REF!</definedName>
    <definedName name="T3?axis?ПРД2?2006" localSheetId="18">#REF!,#REF!</definedName>
    <definedName name="T3?axis?ПРД2?2006" localSheetId="19">#REF!,#REF!</definedName>
    <definedName name="T3?axis?ПРД2?2006">#REF!,#REF!</definedName>
    <definedName name="T3?axis?ПФ?ПЛАН" localSheetId="9">'[46]3'!$I$6:$I$20,'[46]3'!$D$6:$D$20,'[46]3'!$K$6:$K$20,'[46]3'!$F$6:$F$20</definedName>
    <definedName name="T3?axis?ПФ?ПЛАН" localSheetId="10">'[46]3'!$I$6:$I$20,'[46]3'!$D$6:$D$20,'[46]3'!$K$6:$K$20,'[46]3'!$F$6:$F$20</definedName>
    <definedName name="T3?axis?ПФ?ПЛАН" localSheetId="6">'[46]3'!$I$6:$I$20,'[46]3'!$D$6:$D$20,'[46]3'!$K$6:$K$20,'[46]3'!$F$6:$F$20</definedName>
    <definedName name="T3?axis?ПФ?ПЛАН">'[44]3'!$I$6:$I$20,'[44]3'!$D$6:$D$20,'[44]3'!$K$6:$K$20,'[44]3'!$F$6:$F$20</definedName>
    <definedName name="T3?axis?ПФ?ФАКТ" localSheetId="9">'[46]3'!$J$6:$J$20,'[46]3'!$E$6:$E$20,'[46]3'!$L$6:$L$20,'[46]3'!$G$6:$G$20</definedName>
    <definedName name="T3?axis?ПФ?ФАКТ" localSheetId="10">'[46]3'!$J$6:$J$20,'[46]3'!$E$6:$E$20,'[46]3'!$L$6:$L$20,'[46]3'!$G$6:$G$20</definedName>
    <definedName name="T3?axis?ПФ?ФАКТ" localSheetId="6">'[46]3'!$J$6:$J$20,'[46]3'!$E$6:$E$20,'[46]3'!$L$6:$L$20,'[46]3'!$G$6:$G$20</definedName>
    <definedName name="T3?axis?ПФ?ФАКТ">'[44]3'!$J$6:$J$20,'[44]3'!$E$6:$E$20,'[44]3'!$L$6:$L$20,'[44]3'!$G$6:$G$20</definedName>
    <definedName name="T3?Data" localSheetId="7">#REF!</definedName>
    <definedName name="T3?Data" localSheetId="8">#REF!</definedName>
    <definedName name="T3?Data" localSheetId="11">#REF!</definedName>
    <definedName name="T3?Data" localSheetId="12">#REF!</definedName>
    <definedName name="T3?Data" localSheetId="14">#REF!</definedName>
    <definedName name="T3?Data" localSheetId="16">#REF!</definedName>
    <definedName name="T3?Data" localSheetId="2">#REF!</definedName>
    <definedName name="T3?Data" localSheetId="5">#REF!</definedName>
    <definedName name="T3?Data" localSheetId="6">#REF!</definedName>
    <definedName name="T3?Data" localSheetId="18">#REF!</definedName>
    <definedName name="T3?Data" localSheetId="19">#REF!</definedName>
    <definedName name="T3?Data">#REF!</definedName>
    <definedName name="T3?item_ext?РОСТ" localSheetId="7">#REF!</definedName>
    <definedName name="T3?item_ext?РОСТ" localSheetId="8">#REF!</definedName>
    <definedName name="T3?item_ext?РОСТ" localSheetId="11">#REF!</definedName>
    <definedName name="T3?item_ext?РОСТ" localSheetId="12">#REF!</definedName>
    <definedName name="T3?item_ext?РОСТ" localSheetId="14">#REF!</definedName>
    <definedName name="T3?item_ext?РОСТ" localSheetId="16">#REF!</definedName>
    <definedName name="T3?item_ext?РОСТ" localSheetId="2">#REF!</definedName>
    <definedName name="T3?item_ext?РОСТ" localSheetId="5">#REF!</definedName>
    <definedName name="T3?item_ext?РОСТ" localSheetId="6">#REF!</definedName>
    <definedName name="T3?item_ext?РОСТ" localSheetId="18">#REF!</definedName>
    <definedName name="T3?item_ext?РОСТ" localSheetId="19">#REF!</definedName>
    <definedName name="T3?item_ext?РОСТ">#REF!</definedName>
    <definedName name="T3?Items" localSheetId="8">'[47]3'!#REF!</definedName>
    <definedName name="T3?Items" localSheetId="9">'[48]3'!#REF!</definedName>
    <definedName name="T3?Items" localSheetId="10">'[48]3'!#REF!</definedName>
    <definedName name="T3?Items" localSheetId="11">'[47]3'!#REF!</definedName>
    <definedName name="T3?Items" localSheetId="12">'[47]3'!#REF!</definedName>
    <definedName name="T3?Items" localSheetId="14">'[47]3'!#REF!</definedName>
    <definedName name="T3?Items" localSheetId="16">'[47]3'!#REF!</definedName>
    <definedName name="T3?Items" localSheetId="6">'[48]3'!#REF!</definedName>
    <definedName name="T3?Items">'[47]3'!#REF!</definedName>
    <definedName name="T3?L1" localSheetId="7">#REF!</definedName>
    <definedName name="T3?L1" localSheetId="8">#REF!</definedName>
    <definedName name="T3?L1" localSheetId="11">#REF!</definedName>
    <definedName name="T3?L1" localSheetId="12">#REF!</definedName>
    <definedName name="T3?L1" localSheetId="14">#REF!</definedName>
    <definedName name="T3?L1" localSheetId="16">#REF!</definedName>
    <definedName name="T3?L1" localSheetId="2">#REF!</definedName>
    <definedName name="T3?L1" localSheetId="5">#REF!</definedName>
    <definedName name="T3?L1" localSheetId="6">#REF!</definedName>
    <definedName name="T3?L1" localSheetId="18">#REF!</definedName>
    <definedName name="T3?L1" localSheetId="19">#REF!</definedName>
    <definedName name="T3?L1">#REF!</definedName>
    <definedName name="T3?L1.1" localSheetId="7">#REF!</definedName>
    <definedName name="T3?L1.1" localSheetId="8">#REF!</definedName>
    <definedName name="T3?L1.1" localSheetId="11">#REF!</definedName>
    <definedName name="T3?L1.1" localSheetId="12">#REF!</definedName>
    <definedName name="T3?L1.1" localSheetId="14">#REF!</definedName>
    <definedName name="T3?L1.1" localSheetId="16">#REF!</definedName>
    <definedName name="T3?L1.1" localSheetId="2">#REF!</definedName>
    <definedName name="T3?L1.1" localSheetId="5">#REF!</definedName>
    <definedName name="T3?L1.1" localSheetId="6">#REF!</definedName>
    <definedName name="T3?L1.1" localSheetId="18">#REF!</definedName>
    <definedName name="T3?L1.1" localSheetId="19">#REF!</definedName>
    <definedName name="T3?L1.1">#REF!</definedName>
    <definedName name="T3?L1.1.1" localSheetId="7">#REF!,#REF!</definedName>
    <definedName name="T3?L1.1.1" localSheetId="8">#REF!,#REF!</definedName>
    <definedName name="T3?L1.1.1" localSheetId="9">#REF!,#REF!</definedName>
    <definedName name="T3?L1.1.1" localSheetId="10">#REF!,#REF!</definedName>
    <definedName name="T3?L1.1.1" localSheetId="11">#REF!,#REF!</definedName>
    <definedName name="T3?L1.1.1" localSheetId="12">#REF!,#REF!</definedName>
    <definedName name="T3?L1.1.1" localSheetId="14">#REF!,#REF!</definedName>
    <definedName name="T3?L1.1.1" localSheetId="16">#REF!,#REF!</definedName>
    <definedName name="T3?L1.1.1" localSheetId="6">#REF!,#REF!</definedName>
    <definedName name="T3?L1.1.1" localSheetId="18">#REF!,#REF!</definedName>
    <definedName name="T3?L1.1.1" localSheetId="19">#REF!,#REF!</definedName>
    <definedName name="T3?L1.1.1">#REF!,#REF!</definedName>
    <definedName name="T3?L1.1.1.1" localSheetId="7">#REF!,#REF!</definedName>
    <definedName name="T3?L1.1.1.1" localSheetId="8">#REF!,#REF!</definedName>
    <definedName name="T3?L1.1.1.1" localSheetId="9">#REF!,#REF!</definedName>
    <definedName name="T3?L1.1.1.1" localSheetId="10">#REF!,#REF!</definedName>
    <definedName name="T3?L1.1.1.1" localSheetId="11">#REF!,#REF!</definedName>
    <definedName name="T3?L1.1.1.1" localSheetId="12">#REF!,#REF!</definedName>
    <definedName name="T3?L1.1.1.1" localSheetId="14">#REF!,#REF!</definedName>
    <definedName name="T3?L1.1.1.1" localSheetId="16">#REF!,#REF!</definedName>
    <definedName name="T3?L1.1.1.1" localSheetId="6">#REF!,#REF!</definedName>
    <definedName name="T3?L1.1.1.1" localSheetId="18">#REF!,#REF!</definedName>
    <definedName name="T3?L1.1.1.1" localSheetId="19">#REF!,#REF!</definedName>
    <definedName name="T3?L1.1.1.1">#REF!,#REF!</definedName>
    <definedName name="T3?L1.1.2" localSheetId="7">#REF!,#REF!</definedName>
    <definedName name="T3?L1.1.2" localSheetId="8">#REF!,#REF!</definedName>
    <definedName name="T3?L1.1.2" localSheetId="9">#REF!,#REF!</definedName>
    <definedName name="T3?L1.1.2" localSheetId="10">#REF!,#REF!</definedName>
    <definedName name="T3?L1.1.2" localSheetId="11">#REF!,#REF!</definedName>
    <definedName name="T3?L1.1.2" localSheetId="12">#REF!,#REF!</definedName>
    <definedName name="T3?L1.1.2" localSheetId="14">#REF!,#REF!</definedName>
    <definedName name="T3?L1.1.2" localSheetId="16">#REF!,#REF!</definedName>
    <definedName name="T3?L1.1.2" localSheetId="6">#REF!,#REF!</definedName>
    <definedName name="T3?L1.1.2" localSheetId="18">#REF!,#REF!</definedName>
    <definedName name="T3?L1.1.2" localSheetId="19">#REF!,#REF!</definedName>
    <definedName name="T3?L1.1.2">#REF!,#REF!</definedName>
    <definedName name="T3?L1.1.2.1" localSheetId="7">#REF!,#REF!</definedName>
    <definedName name="T3?L1.1.2.1" localSheetId="8">#REF!,#REF!</definedName>
    <definedName name="T3?L1.1.2.1" localSheetId="11">#REF!,#REF!</definedName>
    <definedName name="T3?L1.1.2.1" localSheetId="12">#REF!,#REF!</definedName>
    <definedName name="T3?L1.1.2.1" localSheetId="14">#REF!,#REF!</definedName>
    <definedName name="T3?L1.1.2.1" localSheetId="16">#REF!,#REF!</definedName>
    <definedName name="T3?L1.1.2.1" localSheetId="6">#REF!,#REF!</definedName>
    <definedName name="T3?L1.1.2.1" localSheetId="18">#REF!,#REF!</definedName>
    <definedName name="T3?L1.1.2.1" localSheetId="19">#REF!,#REF!</definedName>
    <definedName name="T3?L1.1.2.1">#REF!,#REF!</definedName>
    <definedName name="T3?L1.1.3" localSheetId="7">#REF!,#REF!</definedName>
    <definedName name="T3?L1.1.3" localSheetId="8">#REF!,#REF!</definedName>
    <definedName name="T3?L1.1.3" localSheetId="11">#REF!,#REF!</definedName>
    <definedName name="T3?L1.1.3" localSheetId="12">#REF!,#REF!</definedName>
    <definedName name="T3?L1.1.3" localSheetId="14">#REF!,#REF!</definedName>
    <definedName name="T3?L1.1.3" localSheetId="16">#REF!,#REF!</definedName>
    <definedName name="T3?L1.1.3" localSheetId="6">#REF!,#REF!</definedName>
    <definedName name="T3?L1.1.3" localSheetId="18">#REF!,#REF!</definedName>
    <definedName name="T3?L1.1.3" localSheetId="19">#REF!,#REF!</definedName>
    <definedName name="T3?L1.1.3">#REF!,#REF!</definedName>
    <definedName name="T3?L1.1.3.1" localSheetId="7">#REF!,#REF!</definedName>
    <definedName name="T3?L1.1.3.1" localSheetId="8">#REF!,#REF!</definedName>
    <definedName name="T3?L1.1.3.1" localSheetId="11">#REF!,#REF!</definedName>
    <definedName name="T3?L1.1.3.1" localSheetId="12">#REF!,#REF!</definedName>
    <definedName name="T3?L1.1.3.1" localSheetId="14">#REF!,#REF!</definedName>
    <definedName name="T3?L1.1.3.1" localSheetId="16">#REF!,#REF!</definedName>
    <definedName name="T3?L1.1.3.1" localSheetId="6">#REF!,#REF!</definedName>
    <definedName name="T3?L1.1.3.1" localSheetId="18">#REF!,#REF!</definedName>
    <definedName name="T3?L1.1.3.1" localSheetId="19">#REF!,#REF!</definedName>
    <definedName name="T3?L1.1.3.1">#REF!,#REF!</definedName>
    <definedName name="T3?L1.1.3.2" localSheetId="7">#REF!,#REF!</definedName>
    <definedName name="T3?L1.1.3.2" localSheetId="8">#REF!,#REF!</definedName>
    <definedName name="T3?L1.1.3.2" localSheetId="11">#REF!,#REF!</definedName>
    <definedName name="T3?L1.1.3.2" localSheetId="12">#REF!,#REF!</definedName>
    <definedName name="T3?L1.1.3.2" localSheetId="14">#REF!,#REF!</definedName>
    <definedName name="T3?L1.1.3.2" localSheetId="16">#REF!,#REF!</definedName>
    <definedName name="T3?L1.1.3.2" localSheetId="6">#REF!,#REF!</definedName>
    <definedName name="T3?L1.1.3.2" localSheetId="18">#REF!,#REF!</definedName>
    <definedName name="T3?L1.1.3.2" localSheetId="19">#REF!,#REF!</definedName>
    <definedName name="T3?L1.1.3.2">#REF!,#REF!</definedName>
    <definedName name="T3?L1.1.3.3" localSheetId="7">#REF!,#REF!</definedName>
    <definedName name="T3?L1.1.3.3" localSheetId="8">#REF!,#REF!</definedName>
    <definedName name="T3?L1.1.3.3" localSheetId="11">#REF!,#REF!</definedName>
    <definedName name="T3?L1.1.3.3" localSheetId="12">#REF!,#REF!</definedName>
    <definedName name="T3?L1.1.3.3" localSheetId="14">#REF!,#REF!</definedName>
    <definedName name="T3?L1.1.3.3" localSheetId="16">#REF!,#REF!</definedName>
    <definedName name="T3?L1.1.3.3" localSheetId="6">#REF!,#REF!</definedName>
    <definedName name="T3?L1.1.3.3" localSheetId="18">#REF!,#REF!</definedName>
    <definedName name="T3?L1.1.3.3" localSheetId="19">#REF!,#REF!</definedName>
    <definedName name="T3?L1.1.3.3">#REF!,#REF!</definedName>
    <definedName name="T3?L1.1.3.4" localSheetId="7">#REF!,#REF!</definedName>
    <definedName name="T3?L1.1.3.4" localSheetId="8">#REF!,#REF!</definedName>
    <definedName name="T3?L1.1.3.4" localSheetId="11">#REF!,#REF!</definedName>
    <definedName name="T3?L1.1.3.4" localSheetId="12">#REF!,#REF!</definedName>
    <definedName name="T3?L1.1.3.4" localSheetId="14">#REF!,#REF!</definedName>
    <definedName name="T3?L1.1.3.4" localSheetId="16">#REF!,#REF!</definedName>
    <definedName name="T3?L1.1.3.4" localSheetId="6">#REF!,#REF!</definedName>
    <definedName name="T3?L1.1.3.4" localSheetId="18">#REF!,#REF!</definedName>
    <definedName name="T3?L1.1.3.4" localSheetId="19">#REF!,#REF!</definedName>
    <definedName name="T3?L1.1.3.4">#REF!,#REF!</definedName>
    <definedName name="T3?L1.1.3.5" localSheetId="7">#REF!,#REF!</definedName>
    <definedName name="T3?L1.1.3.5" localSheetId="8">#REF!,#REF!</definedName>
    <definedName name="T3?L1.1.3.5" localSheetId="11">#REF!,#REF!</definedName>
    <definedName name="T3?L1.1.3.5" localSheetId="12">#REF!,#REF!</definedName>
    <definedName name="T3?L1.1.3.5" localSheetId="14">#REF!,#REF!</definedName>
    <definedName name="T3?L1.1.3.5" localSheetId="16">#REF!,#REF!</definedName>
    <definedName name="T3?L1.1.3.5" localSheetId="6">#REF!,#REF!</definedName>
    <definedName name="T3?L1.1.3.5" localSheetId="18">#REF!,#REF!</definedName>
    <definedName name="T3?L1.1.3.5" localSheetId="19">#REF!,#REF!</definedName>
    <definedName name="T3?L1.1.3.5">#REF!,#REF!</definedName>
    <definedName name="T3?L1.1.3.6" localSheetId="7">#REF!,#REF!</definedName>
    <definedName name="T3?L1.1.3.6" localSheetId="8">#REF!,#REF!</definedName>
    <definedName name="T3?L1.1.3.6" localSheetId="11">#REF!,#REF!</definedName>
    <definedName name="T3?L1.1.3.6" localSheetId="12">#REF!,#REF!</definedName>
    <definedName name="T3?L1.1.3.6" localSheetId="14">#REF!,#REF!</definedName>
    <definedName name="T3?L1.1.3.6" localSheetId="16">#REF!,#REF!</definedName>
    <definedName name="T3?L1.1.3.6" localSheetId="6">#REF!,#REF!</definedName>
    <definedName name="T3?L1.1.3.6" localSheetId="18">#REF!,#REF!</definedName>
    <definedName name="T3?L1.1.3.6" localSheetId="19">#REF!,#REF!</definedName>
    <definedName name="T3?L1.1.3.6">#REF!,#REF!</definedName>
    <definedName name="T3?L1.1.3.7" localSheetId="7">#REF!,#REF!</definedName>
    <definedName name="T3?L1.1.3.7" localSheetId="8">#REF!,#REF!</definedName>
    <definedName name="T3?L1.1.3.7" localSheetId="11">#REF!,#REF!</definedName>
    <definedName name="T3?L1.1.3.7" localSheetId="12">#REF!,#REF!</definedName>
    <definedName name="T3?L1.1.3.7" localSheetId="14">#REF!,#REF!</definedName>
    <definedName name="T3?L1.1.3.7" localSheetId="16">#REF!,#REF!</definedName>
    <definedName name="T3?L1.1.3.7" localSheetId="6">#REF!,#REF!</definedName>
    <definedName name="T3?L1.1.3.7" localSheetId="18">#REF!,#REF!</definedName>
    <definedName name="T3?L1.1.3.7" localSheetId="19">#REF!,#REF!</definedName>
    <definedName name="T3?L1.1.3.7">#REF!,#REF!</definedName>
    <definedName name="T3?L1.1.3.8" localSheetId="7">#REF!,#REF!</definedName>
    <definedName name="T3?L1.1.3.8" localSheetId="8">#REF!,#REF!</definedName>
    <definedName name="T3?L1.1.3.8" localSheetId="11">#REF!,#REF!</definedName>
    <definedName name="T3?L1.1.3.8" localSheetId="12">#REF!,#REF!</definedName>
    <definedName name="T3?L1.1.3.8" localSheetId="14">#REF!,#REF!</definedName>
    <definedName name="T3?L1.1.3.8" localSheetId="16">#REF!,#REF!</definedName>
    <definedName name="T3?L1.1.3.8" localSheetId="6">#REF!,#REF!</definedName>
    <definedName name="T3?L1.1.3.8" localSheetId="18">#REF!,#REF!</definedName>
    <definedName name="T3?L1.1.3.8" localSheetId="19">#REF!,#REF!</definedName>
    <definedName name="T3?L1.1.3.8">#REF!,#REF!</definedName>
    <definedName name="T3?L1.1.3.9" localSheetId="7">#REF!,#REF!</definedName>
    <definedName name="T3?L1.1.3.9" localSheetId="8">#REF!,#REF!</definedName>
    <definedName name="T3?L1.1.3.9" localSheetId="11">#REF!,#REF!</definedName>
    <definedName name="T3?L1.1.3.9" localSheetId="12">#REF!,#REF!</definedName>
    <definedName name="T3?L1.1.3.9" localSheetId="14">#REF!,#REF!</definedName>
    <definedName name="T3?L1.1.3.9" localSheetId="16">#REF!,#REF!</definedName>
    <definedName name="T3?L1.1.3.9" localSheetId="6">#REF!,#REF!</definedName>
    <definedName name="T3?L1.1.3.9" localSheetId="18">#REF!,#REF!</definedName>
    <definedName name="T3?L1.1.3.9" localSheetId="19">#REF!,#REF!</definedName>
    <definedName name="T3?L1.1.3.9">#REF!,#REF!</definedName>
    <definedName name="T3?L10" localSheetId="7">#REF!</definedName>
    <definedName name="T3?L10" localSheetId="8">#REF!</definedName>
    <definedName name="T3?L10" localSheetId="11">#REF!</definedName>
    <definedName name="T3?L10" localSheetId="12">#REF!</definedName>
    <definedName name="T3?L10" localSheetId="14">#REF!</definedName>
    <definedName name="T3?L10" localSheetId="16">#REF!</definedName>
    <definedName name="T3?L10" localSheetId="2">#REF!</definedName>
    <definedName name="T3?L10" localSheetId="5">#REF!</definedName>
    <definedName name="T3?L10" localSheetId="6">#REF!</definedName>
    <definedName name="T3?L10" localSheetId="18">#REF!</definedName>
    <definedName name="T3?L10" localSheetId="19">#REF!</definedName>
    <definedName name="T3?L10">#REF!</definedName>
    <definedName name="T3?L11" localSheetId="7">#REF!</definedName>
    <definedName name="T3?L11" localSheetId="8">#REF!</definedName>
    <definedName name="T3?L11" localSheetId="11">#REF!</definedName>
    <definedName name="T3?L11" localSheetId="12">#REF!</definedName>
    <definedName name="T3?L11" localSheetId="14">#REF!</definedName>
    <definedName name="T3?L11" localSheetId="16">#REF!</definedName>
    <definedName name="T3?L11" localSheetId="2">#REF!</definedName>
    <definedName name="T3?L11" localSheetId="5">#REF!</definedName>
    <definedName name="T3?L11" localSheetId="6">#REF!</definedName>
    <definedName name="T3?L11" localSheetId="18">#REF!</definedName>
    <definedName name="T3?L11" localSheetId="19">#REF!</definedName>
    <definedName name="T3?L11">#REF!</definedName>
    <definedName name="T3?L12" localSheetId="7">#REF!</definedName>
    <definedName name="T3?L12" localSheetId="8">#REF!</definedName>
    <definedName name="T3?L12" localSheetId="11">#REF!</definedName>
    <definedName name="T3?L12" localSheetId="12">#REF!</definedName>
    <definedName name="T3?L12" localSheetId="14">#REF!</definedName>
    <definedName name="T3?L12" localSheetId="16">#REF!</definedName>
    <definedName name="T3?L12" localSheetId="2">#REF!</definedName>
    <definedName name="T3?L12" localSheetId="5">#REF!</definedName>
    <definedName name="T3?L12" localSheetId="6">#REF!</definedName>
    <definedName name="T3?L12" localSheetId="18">#REF!</definedName>
    <definedName name="T3?L12" localSheetId="19">#REF!</definedName>
    <definedName name="T3?L12">#REF!</definedName>
    <definedName name="T3?L2" localSheetId="7">#REF!</definedName>
    <definedName name="T3?L2" localSheetId="8">#REF!</definedName>
    <definedName name="T3?L2" localSheetId="11">#REF!</definedName>
    <definedName name="T3?L2" localSheetId="12">#REF!</definedName>
    <definedName name="T3?L2" localSheetId="14">#REF!</definedName>
    <definedName name="T3?L2" localSheetId="16">#REF!</definedName>
    <definedName name="T3?L2" localSheetId="2">#REF!</definedName>
    <definedName name="T3?L2" localSheetId="5">#REF!</definedName>
    <definedName name="T3?L2" localSheetId="6">#REF!</definedName>
    <definedName name="T3?L2" localSheetId="18">#REF!</definedName>
    <definedName name="T3?L2" localSheetId="19">#REF!</definedName>
    <definedName name="T3?L2">#REF!</definedName>
    <definedName name="T3?L2.1" localSheetId="7">#REF!</definedName>
    <definedName name="T3?L2.1" localSheetId="8">#REF!</definedName>
    <definedName name="T3?L2.1" localSheetId="11">#REF!</definedName>
    <definedName name="T3?L2.1" localSheetId="12">#REF!</definedName>
    <definedName name="T3?L2.1" localSheetId="14">#REF!</definedName>
    <definedName name="T3?L2.1" localSheetId="16">#REF!</definedName>
    <definedName name="T3?L2.1" localSheetId="2">#REF!</definedName>
    <definedName name="T3?L2.1" localSheetId="5">#REF!</definedName>
    <definedName name="T3?L2.1" localSheetId="6">#REF!</definedName>
    <definedName name="T3?L2.1" localSheetId="18">#REF!</definedName>
    <definedName name="T3?L2.1" localSheetId="19">#REF!</definedName>
    <definedName name="T3?L2.1">#REF!</definedName>
    <definedName name="T3?L3" localSheetId="7">#REF!</definedName>
    <definedName name="T3?L3" localSheetId="8">#REF!</definedName>
    <definedName name="T3?L3" localSheetId="11">#REF!</definedName>
    <definedName name="T3?L3" localSheetId="12">#REF!</definedName>
    <definedName name="T3?L3" localSheetId="14">#REF!</definedName>
    <definedName name="T3?L3" localSheetId="16">#REF!</definedName>
    <definedName name="T3?L3" localSheetId="2">#REF!</definedName>
    <definedName name="T3?L3" localSheetId="5">#REF!</definedName>
    <definedName name="T3?L3" localSheetId="6">#REF!</definedName>
    <definedName name="T3?L3" localSheetId="18">#REF!</definedName>
    <definedName name="T3?L3" localSheetId="19">#REF!</definedName>
    <definedName name="T3?L3">#REF!</definedName>
    <definedName name="T3?L3.1" localSheetId="7">#REF!</definedName>
    <definedName name="T3?L3.1" localSheetId="8">#REF!</definedName>
    <definedName name="T3?L3.1" localSheetId="11">#REF!</definedName>
    <definedName name="T3?L3.1" localSheetId="12">#REF!</definedName>
    <definedName name="T3?L3.1" localSheetId="14">#REF!</definedName>
    <definedName name="T3?L3.1" localSheetId="16">#REF!</definedName>
    <definedName name="T3?L3.1" localSheetId="2">#REF!</definedName>
    <definedName name="T3?L3.1" localSheetId="5">#REF!</definedName>
    <definedName name="T3?L3.1" localSheetId="6">#REF!</definedName>
    <definedName name="T3?L3.1" localSheetId="18">#REF!</definedName>
    <definedName name="T3?L3.1" localSheetId="19">#REF!</definedName>
    <definedName name="T3?L3.1">#REF!</definedName>
    <definedName name="T3?L4" localSheetId="7">#REF!</definedName>
    <definedName name="T3?L4" localSheetId="8">#REF!</definedName>
    <definedName name="T3?L4" localSheetId="11">#REF!</definedName>
    <definedName name="T3?L4" localSheetId="12">#REF!</definedName>
    <definedName name="T3?L4" localSheetId="14">#REF!</definedName>
    <definedName name="T3?L4" localSheetId="16">#REF!</definedName>
    <definedName name="T3?L4" localSheetId="2">#REF!</definedName>
    <definedName name="T3?L4" localSheetId="5">#REF!</definedName>
    <definedName name="T3?L4" localSheetId="6">#REF!</definedName>
    <definedName name="T3?L4" localSheetId="18">#REF!</definedName>
    <definedName name="T3?L4" localSheetId="19">#REF!</definedName>
    <definedName name="T3?L4">#REF!</definedName>
    <definedName name="T3?L5" localSheetId="7">#REF!</definedName>
    <definedName name="T3?L5" localSheetId="8">#REF!</definedName>
    <definedName name="T3?L5" localSheetId="11">#REF!</definedName>
    <definedName name="T3?L5" localSheetId="12">#REF!</definedName>
    <definedName name="T3?L5" localSheetId="14">#REF!</definedName>
    <definedName name="T3?L5" localSheetId="16">#REF!</definedName>
    <definedName name="T3?L5" localSheetId="2">#REF!</definedName>
    <definedName name="T3?L5" localSheetId="5">#REF!</definedName>
    <definedName name="T3?L5" localSheetId="6">#REF!</definedName>
    <definedName name="T3?L5" localSheetId="18">#REF!</definedName>
    <definedName name="T3?L5" localSheetId="19">#REF!</definedName>
    <definedName name="T3?L5">#REF!</definedName>
    <definedName name="T3?L6" localSheetId="7">#REF!</definedName>
    <definedName name="T3?L6" localSheetId="8">#REF!</definedName>
    <definedName name="T3?L6" localSheetId="11">#REF!</definedName>
    <definedName name="T3?L6" localSheetId="12">#REF!</definedName>
    <definedName name="T3?L6" localSheetId="14">#REF!</definedName>
    <definedName name="T3?L6" localSheetId="16">#REF!</definedName>
    <definedName name="T3?L6" localSheetId="2">#REF!</definedName>
    <definedName name="T3?L6" localSheetId="5">#REF!</definedName>
    <definedName name="T3?L6" localSheetId="6">#REF!</definedName>
    <definedName name="T3?L6" localSheetId="18">#REF!</definedName>
    <definedName name="T3?L6" localSheetId="19">#REF!</definedName>
    <definedName name="T3?L6">#REF!</definedName>
    <definedName name="T3?L7" localSheetId="7">#REF!</definedName>
    <definedName name="T3?L7" localSheetId="8">#REF!</definedName>
    <definedName name="T3?L7" localSheetId="11">#REF!</definedName>
    <definedName name="T3?L7" localSheetId="12">#REF!</definedName>
    <definedName name="T3?L7" localSheetId="14">#REF!</definedName>
    <definedName name="T3?L7" localSheetId="16">#REF!</definedName>
    <definedName name="T3?L7" localSheetId="2">#REF!</definedName>
    <definedName name="T3?L7" localSheetId="5">#REF!</definedName>
    <definedName name="T3?L7" localSheetId="6">#REF!</definedName>
    <definedName name="T3?L7" localSheetId="18">#REF!</definedName>
    <definedName name="T3?L7" localSheetId="19">#REF!</definedName>
    <definedName name="T3?L7">#REF!</definedName>
    <definedName name="T3?L8" localSheetId="7">#REF!</definedName>
    <definedName name="T3?L8" localSheetId="8">#REF!</definedName>
    <definedName name="T3?L8" localSheetId="11">#REF!</definedName>
    <definedName name="T3?L8" localSheetId="12">#REF!</definedName>
    <definedName name="T3?L8" localSheetId="14">#REF!</definedName>
    <definedName name="T3?L8" localSheetId="16">#REF!</definedName>
    <definedName name="T3?L8" localSheetId="2">#REF!</definedName>
    <definedName name="T3?L8" localSheetId="5">#REF!</definedName>
    <definedName name="T3?L8" localSheetId="6">#REF!</definedName>
    <definedName name="T3?L8" localSheetId="18">#REF!</definedName>
    <definedName name="T3?L8" localSheetId="19">#REF!</definedName>
    <definedName name="T3?L8">#REF!</definedName>
    <definedName name="T3?L9" localSheetId="7">#REF!</definedName>
    <definedName name="T3?L9" localSheetId="8">#REF!</definedName>
    <definedName name="T3?L9" localSheetId="11">#REF!</definedName>
    <definedName name="T3?L9" localSheetId="12">#REF!</definedName>
    <definedName name="T3?L9" localSheetId="14">#REF!</definedName>
    <definedName name="T3?L9" localSheetId="16">#REF!</definedName>
    <definedName name="T3?L9" localSheetId="2">#REF!</definedName>
    <definedName name="T3?L9" localSheetId="5">#REF!</definedName>
    <definedName name="T3?L9" localSheetId="6">#REF!</definedName>
    <definedName name="T3?L9" localSheetId="18">#REF!</definedName>
    <definedName name="T3?L9" localSheetId="19">#REF!</definedName>
    <definedName name="T3?L9">#REF!</definedName>
    <definedName name="T3?Name" localSheetId="7">#REF!</definedName>
    <definedName name="T3?Name" localSheetId="8">#REF!</definedName>
    <definedName name="T3?Name" localSheetId="11">#REF!</definedName>
    <definedName name="T3?Name" localSheetId="12">#REF!</definedName>
    <definedName name="T3?Name" localSheetId="14">#REF!</definedName>
    <definedName name="T3?Name" localSheetId="16">#REF!</definedName>
    <definedName name="T3?Name" localSheetId="2">#REF!</definedName>
    <definedName name="T3?Name" localSheetId="5">#REF!</definedName>
    <definedName name="T3?Name" localSheetId="6">#REF!</definedName>
    <definedName name="T3?Name" localSheetId="18">#REF!</definedName>
    <definedName name="T3?Name" localSheetId="19">#REF!</definedName>
    <definedName name="T3?Name">#REF!</definedName>
    <definedName name="T3?Table" localSheetId="7">#REF!</definedName>
    <definedName name="T3?Table" localSheetId="8">#REF!</definedName>
    <definedName name="T3?Table" localSheetId="11">#REF!</definedName>
    <definedName name="T3?Table" localSheetId="12">#REF!</definedName>
    <definedName name="T3?Table" localSheetId="14">#REF!</definedName>
    <definedName name="T3?Table" localSheetId="16">#REF!</definedName>
    <definedName name="T3?Table" localSheetId="2">#REF!</definedName>
    <definedName name="T3?Table" localSheetId="5">#REF!</definedName>
    <definedName name="T3?Table" localSheetId="6">#REF!</definedName>
    <definedName name="T3?Table" localSheetId="18">#REF!</definedName>
    <definedName name="T3?Table" localSheetId="19">#REF!</definedName>
    <definedName name="T3?Table">#REF!</definedName>
    <definedName name="T3?Title" localSheetId="7">#REF!</definedName>
    <definedName name="T3?Title" localSheetId="8">#REF!</definedName>
    <definedName name="T3?Title" localSheetId="11">#REF!</definedName>
    <definedName name="T3?Title" localSheetId="12">#REF!</definedName>
    <definedName name="T3?Title" localSheetId="14">#REF!</definedName>
    <definedName name="T3?Title" localSheetId="16">#REF!</definedName>
    <definedName name="T3?Title" localSheetId="2">#REF!</definedName>
    <definedName name="T3?Title" localSheetId="5">#REF!</definedName>
    <definedName name="T3?Title" localSheetId="6">#REF!</definedName>
    <definedName name="T3?Title" localSheetId="18">#REF!</definedName>
    <definedName name="T3?Title" localSheetId="19">#REF!</definedName>
    <definedName name="T3?Title">#REF!</definedName>
    <definedName name="T3?unit?Г.КВТЧ" localSheetId="7">#REF!</definedName>
    <definedName name="T3?unit?Г.КВТЧ" localSheetId="8">#REF!</definedName>
    <definedName name="T3?unit?Г.КВТЧ" localSheetId="11">#REF!</definedName>
    <definedName name="T3?unit?Г.КВТЧ" localSheetId="12">#REF!</definedName>
    <definedName name="T3?unit?Г.КВТЧ" localSheetId="14">#REF!</definedName>
    <definedName name="T3?unit?Г.КВТЧ" localSheetId="16">#REF!</definedName>
    <definedName name="T3?unit?Г.КВТЧ" localSheetId="2">#REF!</definedName>
    <definedName name="T3?unit?Г.КВТЧ" localSheetId="5">#REF!</definedName>
    <definedName name="T3?unit?Г.КВТЧ" localSheetId="6">#REF!</definedName>
    <definedName name="T3?unit?Г.КВТЧ" localSheetId="18">#REF!</definedName>
    <definedName name="T3?unit?Г.КВТЧ" localSheetId="19">#REF!</definedName>
    <definedName name="T3?unit?Г.КВТЧ">#REF!</definedName>
    <definedName name="T3?unit?КГ.ГКАЛ" localSheetId="9">'[46]3'!$D$13:$H$13,   '[46]3'!$D$16:$H$16</definedName>
    <definedName name="T3?unit?КГ.ГКАЛ" localSheetId="10">'[46]3'!$D$13:$H$13,   '[46]3'!$D$16:$H$16</definedName>
    <definedName name="T3?unit?КГ.ГКАЛ" localSheetId="6">'[46]3'!$D$13:$H$13,   '[46]3'!$D$16:$H$16</definedName>
    <definedName name="T3?unit?КГ.ГКАЛ">'[44]3'!$D$13:$H$13,   '[44]3'!$D$16:$H$16</definedName>
    <definedName name="T3?unit?МКВТЧ" localSheetId="7">#REF!</definedName>
    <definedName name="T3?unit?МКВТЧ" localSheetId="8">#REF!</definedName>
    <definedName name="T3?unit?МКВТЧ" localSheetId="11">#REF!</definedName>
    <definedName name="T3?unit?МКВТЧ" localSheetId="12">#REF!</definedName>
    <definedName name="T3?unit?МКВТЧ" localSheetId="14">#REF!</definedName>
    <definedName name="T3?unit?МКВТЧ" localSheetId="16">#REF!</definedName>
    <definedName name="T3?unit?МКВТЧ" localSheetId="2">#REF!</definedName>
    <definedName name="T3?unit?МКВТЧ" localSheetId="5">#REF!</definedName>
    <definedName name="T3?unit?МКВТЧ" localSheetId="6">#REF!</definedName>
    <definedName name="T3?unit?МКВТЧ" localSheetId="18">#REF!</definedName>
    <definedName name="T3?unit?МКВТЧ" localSheetId="19">#REF!</definedName>
    <definedName name="T3?unit?МКВТЧ">#REF!</definedName>
    <definedName name="T3?unit?ПРЦ" localSheetId="9">'[46]3'!$D$20:$H$20,   '[46]3'!$I$6:$L$20</definedName>
    <definedName name="T3?unit?ПРЦ" localSheetId="10">'[46]3'!$D$20:$H$20,   '[46]3'!$I$6:$L$20</definedName>
    <definedName name="T3?unit?ПРЦ" localSheetId="6">'[46]3'!$D$20:$H$20,   '[46]3'!$I$6:$L$20</definedName>
    <definedName name="T3?unit?ПРЦ">'[44]3'!$D$20:$H$20,   '[44]3'!$I$6:$L$20</definedName>
    <definedName name="T3?unit?РУБ.МКБ" localSheetId="7">#REF!,#REF!,#REF!,#REF!</definedName>
    <definedName name="T3?unit?РУБ.МКБ" localSheetId="8">#REF!,#REF!,#REF!,#REF!</definedName>
    <definedName name="T3?unit?РУБ.МКБ" localSheetId="9">#REF!,#REF!,#REF!,#REF!</definedName>
    <definedName name="T3?unit?РУБ.МКБ" localSheetId="10">#REF!,#REF!,#REF!,#REF!</definedName>
    <definedName name="T3?unit?РУБ.МКБ" localSheetId="11">#REF!,#REF!,#REF!,#REF!</definedName>
    <definedName name="T3?unit?РУБ.МКБ" localSheetId="12">#REF!,#REF!,#REF!,#REF!</definedName>
    <definedName name="T3?unit?РУБ.МКБ" localSheetId="14">#REF!,#REF!,#REF!,#REF!</definedName>
    <definedName name="T3?unit?РУБ.МКБ" localSheetId="16">#REF!,#REF!,#REF!,#REF!</definedName>
    <definedName name="T3?unit?РУБ.МКБ" localSheetId="6">#REF!,#REF!,#REF!,#REF!</definedName>
    <definedName name="T3?unit?РУБ.МКБ" localSheetId="18">#REF!,#REF!,#REF!,#REF!</definedName>
    <definedName name="T3?unit?РУБ.МКБ" localSheetId="19">#REF!,#REF!,#REF!,#REF!</definedName>
    <definedName name="T3?unit?РУБ.МКБ">#REF!,#REF!,#REF!,#REF!</definedName>
    <definedName name="T3?unit?ТГКАЛ" localSheetId="9">'[46]3'!$D$12:$H$12,   '[46]3'!$D$15:$H$15</definedName>
    <definedName name="T3?unit?ТГКАЛ" localSheetId="10">'[46]3'!$D$12:$H$12,   '[46]3'!$D$15:$H$15</definedName>
    <definedName name="T3?unit?ТГКАЛ" localSheetId="6">'[46]3'!$D$12:$H$12,   '[46]3'!$D$15:$H$15</definedName>
    <definedName name="T3?unit?ТГКАЛ">'[44]3'!$D$12:$H$12,   '[44]3'!$D$15:$H$15</definedName>
    <definedName name="T3?unit?ТРУБ" localSheetId="7">#REF!,#REF!,#REF!,#REF!</definedName>
    <definedName name="T3?unit?ТРУБ" localSheetId="8">#REF!,#REF!,#REF!,#REF!</definedName>
    <definedName name="T3?unit?ТРУБ" localSheetId="9">#REF!,#REF!,#REF!,#REF!</definedName>
    <definedName name="T3?unit?ТРУБ" localSheetId="10">#REF!,#REF!,#REF!,#REF!</definedName>
    <definedName name="T3?unit?ТРУБ" localSheetId="11">#REF!,#REF!,#REF!,#REF!</definedName>
    <definedName name="T3?unit?ТРУБ" localSheetId="12">#REF!,#REF!,#REF!,#REF!</definedName>
    <definedName name="T3?unit?ТРУБ" localSheetId="14">#REF!,#REF!,#REF!,#REF!</definedName>
    <definedName name="T3?unit?ТРУБ" localSheetId="16">#REF!,#REF!,#REF!,#REF!</definedName>
    <definedName name="T3?unit?ТРУБ" localSheetId="6">#REF!,#REF!,#REF!,#REF!</definedName>
    <definedName name="T3?unit?ТРУБ" localSheetId="18">#REF!,#REF!,#REF!,#REF!</definedName>
    <definedName name="T3?unit?ТРУБ" localSheetId="19">#REF!,#REF!,#REF!,#REF!</definedName>
    <definedName name="T3?unit?ТРУБ">#REF!,#REF!,#REF!,#REF!</definedName>
    <definedName name="T3?unit?ТТУТ" localSheetId="9">'[46]3'!$D$10:$H$11,   '[46]3'!$D$14:$H$14,   '[46]3'!$D$17:$H$19</definedName>
    <definedName name="T3?unit?ТТУТ" localSheetId="10">'[46]3'!$D$10:$H$11,   '[46]3'!$D$14:$H$14,   '[46]3'!$D$17:$H$19</definedName>
    <definedName name="T3?unit?ТТУТ" localSheetId="6">'[46]3'!$D$10:$H$11,   '[46]3'!$D$14:$H$14,   '[46]3'!$D$17:$H$19</definedName>
    <definedName name="T3?unit?ТТУТ">'[44]3'!$D$10:$H$11,   '[44]3'!$D$14:$H$14,   '[44]3'!$D$17:$H$19</definedName>
    <definedName name="T3?unit?ТЫС.МКБ" localSheetId="7">#REF!,#REF!,#REF!,#REF!</definedName>
    <definedName name="T3?unit?ТЫС.МКБ" localSheetId="8">#REF!,#REF!,#REF!,#REF!</definedName>
    <definedName name="T3?unit?ТЫС.МКБ" localSheetId="9">#REF!,#REF!,#REF!,#REF!</definedName>
    <definedName name="T3?unit?ТЫС.МКБ" localSheetId="10">#REF!,#REF!,#REF!,#REF!</definedName>
    <definedName name="T3?unit?ТЫС.МКБ" localSheetId="11">#REF!,#REF!,#REF!,#REF!</definedName>
    <definedName name="T3?unit?ТЫС.МКБ" localSheetId="12">#REF!,#REF!,#REF!,#REF!</definedName>
    <definedName name="T3?unit?ТЫС.МКБ" localSheetId="14">#REF!,#REF!,#REF!,#REF!</definedName>
    <definedName name="T3?unit?ТЫС.МКБ" localSheetId="16">#REF!,#REF!,#REF!,#REF!</definedName>
    <definedName name="T3?unit?ТЫС.МКБ" localSheetId="6">#REF!,#REF!,#REF!,#REF!</definedName>
    <definedName name="T3?unit?ТЫС.МКБ" localSheetId="18">#REF!,#REF!,#REF!,#REF!</definedName>
    <definedName name="T3?unit?ТЫС.МКБ" localSheetId="19">#REF!,#REF!,#REF!,#REF!</definedName>
    <definedName name="T3?unit?ТЫС.МКБ">#REF!,#REF!,#REF!,#REF!</definedName>
    <definedName name="T3_Add_Town" localSheetId="7">#REF!</definedName>
    <definedName name="T3_Add_Town" localSheetId="8">#REF!</definedName>
    <definedName name="T3_Add_Town" localSheetId="9">#REF!</definedName>
    <definedName name="T3_Add_Town" localSheetId="10">#REF!</definedName>
    <definedName name="T3_Add_Town" localSheetId="11">#REF!</definedName>
    <definedName name="T3_Add_Town" localSheetId="12">#REF!</definedName>
    <definedName name="T3_Add_Town" localSheetId="14">#REF!</definedName>
    <definedName name="T3_Add_Town" localSheetId="16">#REF!</definedName>
    <definedName name="T3_Add_Town" localSheetId="6">#REF!</definedName>
    <definedName name="T3_Add_Town" localSheetId="18">#REF!</definedName>
    <definedName name="T3_Add_Town" localSheetId="19">#REF!</definedName>
    <definedName name="T3_Add_Town">#REF!</definedName>
    <definedName name="T3_Copy" localSheetId="7">#REF!</definedName>
    <definedName name="T3_Copy" localSheetId="8">#REF!</definedName>
    <definedName name="T3_Copy" localSheetId="9">#REF!</definedName>
    <definedName name="T3_Copy" localSheetId="10">#REF!</definedName>
    <definedName name="T3_Copy" localSheetId="11">#REF!</definedName>
    <definedName name="T3_Copy" localSheetId="12">#REF!</definedName>
    <definedName name="T3_Copy" localSheetId="14">#REF!</definedName>
    <definedName name="T3_Copy" localSheetId="16">#REF!</definedName>
    <definedName name="T3_Copy" localSheetId="6">#REF!</definedName>
    <definedName name="T3_Copy" localSheetId="18">#REF!</definedName>
    <definedName name="T3_Copy" localSheetId="19">#REF!</definedName>
    <definedName name="T3_Copy">#REF!</definedName>
    <definedName name="T3_unpr_all" localSheetId="9">'[70]3'!$G$14:$L$58,'[70]3'!$N$14:$S$58,'[70]3'!$U$14:$Z$58,'[70]3'!$U$74:$Z$119,'[70]3'!$N$74:$S$119,'[70]3'!$G$74:$L$119,'[70]3'!$G$133:$L$178,'[70]3'!$N$133:$S$178,'[70]3'!$U$133:$Z$178,'[70]3'!$U$192:$Z$237,'[70]3'!$N$192:$S$237,'[70]3'!$G$192:$L$237,'[70]3'!$G$253:$L$298,'[70]3'!$N$253:$S$298,'[70]3'!$U$253:$Z$298</definedName>
    <definedName name="T3_unpr_all" localSheetId="10">'[70]3'!$G$14:$L$58,'[70]3'!$N$14:$S$58,'[70]3'!$U$14:$Z$58,'[70]3'!$U$74:$Z$119,'[70]3'!$N$74:$S$119,'[70]3'!$G$74:$L$119,'[70]3'!$G$133:$L$178,'[70]3'!$N$133:$S$178,'[70]3'!$U$133:$Z$178,'[70]3'!$U$192:$Z$237,'[70]3'!$N$192:$S$237,'[70]3'!$G$192:$L$237,'[70]3'!$G$253:$L$298,'[70]3'!$N$253:$S$298,'[70]3'!$U$253:$Z$298</definedName>
    <definedName name="T3_unpr_all" localSheetId="6">'[70]3'!$G$14:$L$58,'[70]3'!$N$14:$S$58,'[70]3'!$U$14:$Z$58,'[70]3'!$U$74:$Z$119,'[70]3'!$N$74:$S$119,'[70]3'!$G$74:$L$119,'[70]3'!$G$133:$L$178,'[70]3'!$N$133:$S$178,'[70]3'!$U$133:$Z$178,'[70]3'!$U$192:$Z$237,'[70]3'!$N$192:$S$237,'[70]3'!$G$192:$L$237,'[70]3'!$G$253:$L$298,'[70]3'!$N$253:$S$298,'[70]3'!$U$253:$Z$298</definedName>
    <definedName name="T3_unpr_all">'[69]3'!$G$14:$L$58,'[69]3'!$N$14:$S$58,'[69]3'!$U$14:$Z$58,'[69]3'!$U$74:$Z$119,'[69]3'!$N$74:$S$119,'[69]3'!$G$74:$L$119,'[69]3'!$G$133:$L$178,'[69]3'!$N$133:$S$178,'[69]3'!$U$133:$Z$178,'[69]3'!$U$192:$Z$237,'[69]3'!$N$192:$S$237,'[69]3'!$G$192:$L$237,'[69]3'!$G$253:$L$298,'[69]3'!$N$253:$S$298,'[69]3'!$U$253:$Z$298</definedName>
    <definedName name="T3_Unprotected" localSheetId="7">#REF!,#REF!,#REF!,#REF!,#REF!,#REF!</definedName>
    <definedName name="T3_Unprotected" localSheetId="8">#REF!,#REF!,#REF!,#REF!,#REF!,#REF!</definedName>
    <definedName name="T3_Unprotected" localSheetId="9">#REF!,#REF!,#REF!,#REF!,#REF!,#REF!</definedName>
    <definedName name="T3_Unprotected" localSheetId="10">#REF!,#REF!,#REF!,#REF!,#REF!,#REF!</definedName>
    <definedName name="T3_Unprotected" localSheetId="11">#REF!,#REF!,#REF!,#REF!,#REF!,#REF!</definedName>
    <definedName name="T3_Unprotected" localSheetId="12">#REF!,#REF!,#REF!,#REF!,#REF!,#REF!</definedName>
    <definedName name="T3_Unprotected" localSheetId="14">#REF!,#REF!,#REF!,#REF!,#REF!,#REF!</definedName>
    <definedName name="T3_Unprotected" localSheetId="16">#REF!,#REF!,#REF!,#REF!,#REF!,#REF!</definedName>
    <definedName name="T3_Unprotected" localSheetId="6">#REF!,#REF!,#REF!,#REF!,#REF!,#REF!</definedName>
    <definedName name="T3_Unprotected" localSheetId="18">#REF!,#REF!,#REF!,#REF!,#REF!,#REF!</definedName>
    <definedName name="T3_Unprotected" localSheetId="19">#REF!,#REF!,#REF!,#REF!,#REF!,#REF!</definedName>
    <definedName name="T3_Unprotected">#REF!,#REF!,#REF!,#REF!,#REF!,#REF!</definedName>
    <definedName name="T4.1?axis?R?ВТОП" localSheetId="9">'[46]4.1'!$E$5:$I$8, '[46]4.1'!$E$12:$I$15, '[46]4.1'!$E$18:$I$21</definedName>
    <definedName name="T4.1?axis?R?ВТОП" localSheetId="10">'[46]4.1'!$E$5:$I$8, '[46]4.1'!$E$12:$I$15, '[46]4.1'!$E$18:$I$21</definedName>
    <definedName name="T4.1?axis?R?ВТОП" localSheetId="6">'[46]4.1'!$E$5:$I$8, '[46]4.1'!$E$12:$I$15, '[46]4.1'!$E$18:$I$21</definedName>
    <definedName name="T4.1?axis?R?ВТОП">'[44]4.1'!$E$5:$I$8, '[44]4.1'!$E$12:$I$15, '[44]4.1'!$E$18:$I$21</definedName>
    <definedName name="T4.1?axis?R?ВТОП?" localSheetId="9">'[46]4.1'!$C$5:$C$8, '[46]4.1'!$C$12:$C$15, '[46]4.1'!$C$18:$C$21</definedName>
    <definedName name="T4.1?axis?R?ВТОП?" localSheetId="10">'[46]4.1'!$C$5:$C$8, '[46]4.1'!$C$12:$C$15, '[46]4.1'!$C$18:$C$21</definedName>
    <definedName name="T4.1?axis?R?ВТОП?" localSheetId="6">'[46]4.1'!$C$5:$C$8, '[46]4.1'!$C$12:$C$15, '[46]4.1'!$C$18:$C$21</definedName>
    <definedName name="T4.1?axis?R?ВТОП?">'[44]4.1'!$C$5:$C$8, '[44]4.1'!$C$12:$C$15, '[44]4.1'!$C$18:$C$21</definedName>
    <definedName name="T4.1?axis?ПРД?БАЗ" localSheetId="7">#REF!</definedName>
    <definedName name="T4.1?axis?ПРД?БАЗ" localSheetId="8">#REF!</definedName>
    <definedName name="T4.1?axis?ПРД?БАЗ" localSheetId="11">#REF!</definedName>
    <definedName name="T4.1?axis?ПРД?БАЗ" localSheetId="12">#REF!</definedName>
    <definedName name="T4.1?axis?ПРД?БАЗ" localSheetId="14">#REF!</definedName>
    <definedName name="T4.1?axis?ПРД?БАЗ" localSheetId="16">#REF!</definedName>
    <definedName name="T4.1?axis?ПРД?БАЗ" localSheetId="2">#REF!</definedName>
    <definedName name="T4.1?axis?ПРД?БАЗ" localSheetId="5">#REF!</definedName>
    <definedName name="T4.1?axis?ПРД?БАЗ" localSheetId="6">#REF!</definedName>
    <definedName name="T4.1?axis?ПРД?БАЗ" localSheetId="18">#REF!</definedName>
    <definedName name="T4.1?axis?ПРД?БАЗ" localSheetId="19">#REF!</definedName>
    <definedName name="T4.1?axis?ПРД?БАЗ">#REF!</definedName>
    <definedName name="T4.1?axis?ПРД?ПРЕД" localSheetId="7">#REF!</definedName>
    <definedName name="T4.1?axis?ПРД?ПРЕД" localSheetId="8">#REF!</definedName>
    <definedName name="T4.1?axis?ПРД?ПРЕД" localSheetId="11">#REF!</definedName>
    <definedName name="T4.1?axis?ПРД?ПРЕД" localSheetId="12">#REF!</definedName>
    <definedName name="T4.1?axis?ПРД?ПРЕД" localSheetId="14">#REF!</definedName>
    <definedName name="T4.1?axis?ПРД?ПРЕД" localSheetId="16">#REF!</definedName>
    <definedName name="T4.1?axis?ПРД?ПРЕД" localSheetId="2">#REF!</definedName>
    <definedName name="T4.1?axis?ПРД?ПРЕД" localSheetId="5">#REF!</definedName>
    <definedName name="T4.1?axis?ПРД?ПРЕД" localSheetId="6">#REF!</definedName>
    <definedName name="T4.1?axis?ПРД?ПРЕД" localSheetId="18">#REF!</definedName>
    <definedName name="T4.1?axis?ПРД?ПРЕД" localSheetId="19">#REF!</definedName>
    <definedName name="T4.1?axis?ПРД?ПРЕД">#REF!</definedName>
    <definedName name="T4.1?axis?ПРД?ПРЕД2" localSheetId="7">#REF!</definedName>
    <definedName name="T4.1?axis?ПРД?ПРЕД2" localSheetId="8">#REF!</definedName>
    <definedName name="T4.1?axis?ПРД?ПРЕД2" localSheetId="11">#REF!</definedName>
    <definedName name="T4.1?axis?ПРД?ПРЕД2" localSheetId="12">#REF!</definedName>
    <definedName name="T4.1?axis?ПРД?ПРЕД2" localSheetId="14">#REF!</definedName>
    <definedName name="T4.1?axis?ПРД?ПРЕД2" localSheetId="16">#REF!</definedName>
    <definedName name="T4.1?axis?ПРД?ПРЕД2" localSheetId="2">#REF!</definedName>
    <definedName name="T4.1?axis?ПРД?ПРЕД2" localSheetId="5">#REF!</definedName>
    <definedName name="T4.1?axis?ПРД?ПРЕД2" localSheetId="6">#REF!</definedName>
    <definedName name="T4.1?axis?ПРД?ПРЕД2" localSheetId="18">#REF!</definedName>
    <definedName name="T4.1?axis?ПРД?ПРЕД2" localSheetId="19">#REF!</definedName>
    <definedName name="T4.1?axis?ПРД?ПРЕД2">#REF!</definedName>
    <definedName name="T4.1?axis?ПРД?РЕГ" localSheetId="7">#REF!</definedName>
    <definedName name="T4.1?axis?ПРД?РЕГ" localSheetId="8">#REF!</definedName>
    <definedName name="T4.1?axis?ПРД?РЕГ" localSheetId="11">#REF!</definedName>
    <definedName name="T4.1?axis?ПРД?РЕГ" localSheetId="12">#REF!</definedName>
    <definedName name="T4.1?axis?ПРД?РЕГ" localSheetId="14">#REF!</definedName>
    <definedName name="T4.1?axis?ПРД?РЕГ" localSheetId="16">#REF!</definedName>
    <definedName name="T4.1?axis?ПРД?РЕГ" localSheetId="2">#REF!</definedName>
    <definedName name="T4.1?axis?ПРД?РЕГ" localSheetId="5">#REF!</definedName>
    <definedName name="T4.1?axis?ПРД?РЕГ" localSheetId="6">#REF!</definedName>
    <definedName name="T4.1?axis?ПРД?РЕГ" localSheetId="18">#REF!</definedName>
    <definedName name="T4.1?axis?ПРД?РЕГ" localSheetId="19">#REF!</definedName>
    <definedName name="T4.1?axis?ПРД?РЕГ">#REF!</definedName>
    <definedName name="T4.1?Data" localSheetId="9">'[46]4.1'!$E$4:$I$9, '[46]4.1'!$E$11:$I$15, '[46]4.1'!$E$18:$I$21</definedName>
    <definedName name="T4.1?Data" localSheetId="10">'[46]4.1'!$E$4:$I$9, '[46]4.1'!$E$11:$I$15, '[46]4.1'!$E$18:$I$21</definedName>
    <definedName name="T4.1?Data" localSheetId="6">'[46]4.1'!$E$4:$I$9, '[46]4.1'!$E$11:$I$15, '[46]4.1'!$E$18:$I$21</definedName>
    <definedName name="T4.1?Data">'[44]4.1'!$E$4:$I$9, '[44]4.1'!$E$11:$I$15, '[44]4.1'!$E$18:$I$21</definedName>
    <definedName name="T4.1?item_ext?СРПРЕД3" localSheetId="7">#REF!</definedName>
    <definedName name="T4.1?item_ext?СРПРЕД3" localSheetId="8">#REF!</definedName>
    <definedName name="T4.1?item_ext?СРПРЕД3" localSheetId="11">#REF!</definedName>
    <definedName name="T4.1?item_ext?СРПРЕД3" localSheetId="12">#REF!</definedName>
    <definedName name="T4.1?item_ext?СРПРЕД3" localSheetId="14">#REF!</definedName>
    <definedName name="T4.1?item_ext?СРПРЕД3" localSheetId="16">#REF!</definedName>
    <definedName name="T4.1?item_ext?СРПРЕД3" localSheetId="2">#REF!</definedName>
    <definedName name="T4.1?item_ext?СРПРЕД3" localSheetId="5">#REF!</definedName>
    <definedName name="T4.1?item_ext?СРПРЕД3" localSheetId="6">#REF!</definedName>
    <definedName name="T4.1?item_ext?СРПРЕД3" localSheetId="18">#REF!</definedName>
    <definedName name="T4.1?item_ext?СРПРЕД3" localSheetId="19">#REF!</definedName>
    <definedName name="T4.1?item_ext?СРПРЕД3">#REF!</definedName>
    <definedName name="T4.1?L1" localSheetId="7">#REF!</definedName>
    <definedName name="T4.1?L1" localSheetId="8">#REF!</definedName>
    <definedName name="T4.1?L1" localSheetId="11">#REF!</definedName>
    <definedName name="T4.1?L1" localSheetId="12">#REF!</definedName>
    <definedName name="T4.1?L1" localSheetId="14">#REF!</definedName>
    <definedName name="T4.1?L1" localSheetId="16">#REF!</definedName>
    <definedName name="T4.1?L1" localSheetId="2">#REF!</definedName>
    <definedName name="T4.1?L1" localSheetId="5">#REF!</definedName>
    <definedName name="T4.1?L1" localSheetId="6">#REF!</definedName>
    <definedName name="T4.1?L1" localSheetId="18">#REF!</definedName>
    <definedName name="T4.1?L1" localSheetId="19">#REF!</definedName>
    <definedName name="T4.1?L1">#REF!</definedName>
    <definedName name="T4.1?L1.1" localSheetId="7">#REF!</definedName>
    <definedName name="T4.1?L1.1" localSheetId="8">#REF!</definedName>
    <definedName name="T4.1?L1.1" localSheetId="11">#REF!</definedName>
    <definedName name="T4.1?L1.1" localSheetId="12">#REF!</definedName>
    <definedName name="T4.1?L1.1" localSheetId="14">#REF!</definedName>
    <definedName name="T4.1?L1.1" localSheetId="16">#REF!</definedName>
    <definedName name="T4.1?L1.1" localSheetId="2">#REF!</definedName>
    <definedName name="T4.1?L1.1" localSheetId="5">#REF!</definedName>
    <definedName name="T4.1?L1.1" localSheetId="6">#REF!</definedName>
    <definedName name="T4.1?L1.1" localSheetId="18">#REF!</definedName>
    <definedName name="T4.1?L1.1" localSheetId="19">#REF!</definedName>
    <definedName name="T4.1?L1.1">#REF!</definedName>
    <definedName name="T4.1?L1.2" localSheetId="7">#REF!</definedName>
    <definedName name="T4.1?L1.2" localSheetId="8">#REF!</definedName>
    <definedName name="T4.1?L1.2" localSheetId="11">#REF!</definedName>
    <definedName name="T4.1?L1.2" localSheetId="12">#REF!</definedName>
    <definedName name="T4.1?L1.2" localSheetId="14">#REF!</definedName>
    <definedName name="T4.1?L1.2" localSheetId="16">#REF!</definedName>
    <definedName name="T4.1?L1.2" localSheetId="2">#REF!</definedName>
    <definedName name="T4.1?L1.2" localSheetId="5">#REF!</definedName>
    <definedName name="T4.1?L1.2" localSheetId="6">#REF!</definedName>
    <definedName name="T4.1?L1.2" localSheetId="18">#REF!</definedName>
    <definedName name="T4.1?L1.2" localSheetId="19">#REF!</definedName>
    <definedName name="T4.1?L1.2">#REF!</definedName>
    <definedName name="T4.1?L2" localSheetId="7">#REF!</definedName>
    <definedName name="T4.1?L2" localSheetId="8">#REF!</definedName>
    <definedName name="T4.1?L2" localSheetId="11">#REF!</definedName>
    <definedName name="T4.1?L2" localSheetId="12">#REF!</definedName>
    <definedName name="T4.1?L2" localSheetId="14">#REF!</definedName>
    <definedName name="T4.1?L2" localSheetId="16">#REF!</definedName>
    <definedName name="T4.1?L2" localSheetId="2">#REF!</definedName>
    <definedName name="T4.1?L2" localSheetId="5">#REF!</definedName>
    <definedName name="T4.1?L2" localSheetId="6">#REF!</definedName>
    <definedName name="T4.1?L2" localSheetId="18">#REF!</definedName>
    <definedName name="T4.1?L2" localSheetId="19">#REF!</definedName>
    <definedName name="T4.1?L2">#REF!</definedName>
    <definedName name="T4.1?L3.1" localSheetId="7">#REF!</definedName>
    <definedName name="T4.1?L3.1" localSheetId="8">#REF!</definedName>
    <definedName name="T4.1?L3.1" localSheetId="11">#REF!</definedName>
    <definedName name="T4.1?L3.1" localSheetId="12">#REF!</definedName>
    <definedName name="T4.1?L3.1" localSheetId="14">#REF!</definedName>
    <definedName name="T4.1?L3.1" localSheetId="16">#REF!</definedName>
    <definedName name="T4.1?L3.1" localSheetId="2">#REF!</definedName>
    <definedName name="T4.1?L3.1" localSheetId="5">#REF!</definedName>
    <definedName name="T4.1?L3.1" localSheetId="6">#REF!</definedName>
    <definedName name="T4.1?L3.1" localSheetId="18">#REF!</definedName>
    <definedName name="T4.1?L3.1" localSheetId="19">#REF!</definedName>
    <definedName name="T4.1?L3.1">#REF!</definedName>
    <definedName name="T4.1?Name" localSheetId="7">#REF!</definedName>
    <definedName name="T4.1?Name" localSheetId="8">#REF!</definedName>
    <definedName name="T4.1?Name" localSheetId="11">#REF!</definedName>
    <definedName name="T4.1?Name" localSheetId="12">#REF!</definedName>
    <definedName name="T4.1?Name" localSheetId="14">#REF!</definedName>
    <definedName name="T4.1?Name" localSheetId="16">#REF!</definedName>
    <definedName name="T4.1?Name" localSheetId="2">#REF!</definedName>
    <definedName name="T4.1?Name" localSheetId="5">#REF!</definedName>
    <definedName name="T4.1?Name" localSheetId="6">#REF!</definedName>
    <definedName name="T4.1?Name" localSheetId="18">#REF!</definedName>
    <definedName name="T4.1?Name" localSheetId="19">#REF!</definedName>
    <definedName name="T4.1?Name">#REF!</definedName>
    <definedName name="T4.1?Table" localSheetId="7">#REF!</definedName>
    <definedName name="T4.1?Table" localSheetId="8">#REF!</definedName>
    <definedName name="T4.1?Table" localSheetId="11">#REF!</definedName>
    <definedName name="T4.1?Table" localSheetId="12">#REF!</definedName>
    <definedName name="T4.1?Table" localSheetId="14">#REF!</definedName>
    <definedName name="T4.1?Table" localSheetId="16">#REF!</definedName>
    <definedName name="T4.1?Table" localSheetId="2">#REF!</definedName>
    <definedName name="T4.1?Table" localSheetId="5">#REF!</definedName>
    <definedName name="T4.1?Table" localSheetId="6">#REF!</definedName>
    <definedName name="T4.1?Table" localSheetId="18">#REF!</definedName>
    <definedName name="T4.1?Table" localSheetId="19">#REF!</definedName>
    <definedName name="T4.1?Table">#REF!</definedName>
    <definedName name="T4.1?Title" localSheetId="7">#REF!</definedName>
    <definedName name="T4.1?Title" localSheetId="8">#REF!</definedName>
    <definedName name="T4.1?Title" localSheetId="11">#REF!</definedName>
    <definedName name="T4.1?Title" localSheetId="12">#REF!</definedName>
    <definedName name="T4.1?Title" localSheetId="14">#REF!</definedName>
    <definedName name="T4.1?Title" localSheetId="16">#REF!</definedName>
    <definedName name="T4.1?Title" localSheetId="2">#REF!</definedName>
    <definedName name="T4.1?Title" localSheetId="5">#REF!</definedName>
    <definedName name="T4.1?Title" localSheetId="6">#REF!</definedName>
    <definedName name="T4.1?Title" localSheetId="18">#REF!</definedName>
    <definedName name="T4.1?Title" localSheetId="19">#REF!</definedName>
    <definedName name="T4.1?Title">#REF!</definedName>
    <definedName name="T4.1?unit?ПРЦ" localSheetId="7">#REF!</definedName>
    <definedName name="T4.1?unit?ПРЦ" localSheetId="8">#REF!</definedName>
    <definedName name="T4.1?unit?ПРЦ" localSheetId="11">#REF!</definedName>
    <definedName name="T4.1?unit?ПРЦ" localSheetId="12">#REF!</definedName>
    <definedName name="T4.1?unit?ПРЦ" localSheetId="14">#REF!</definedName>
    <definedName name="T4.1?unit?ПРЦ" localSheetId="16">#REF!</definedName>
    <definedName name="T4.1?unit?ПРЦ" localSheetId="2">#REF!</definedName>
    <definedName name="T4.1?unit?ПРЦ" localSheetId="5">#REF!</definedName>
    <definedName name="T4.1?unit?ПРЦ" localSheetId="6">#REF!</definedName>
    <definedName name="T4.1?unit?ПРЦ" localSheetId="18">#REF!</definedName>
    <definedName name="T4.1?unit?ПРЦ" localSheetId="19">#REF!</definedName>
    <definedName name="T4.1?unit?ПРЦ">#REF!</definedName>
    <definedName name="T4.1?unit?ТТУТ" localSheetId="7">#REF!</definedName>
    <definedName name="T4.1?unit?ТТУТ" localSheetId="8">#REF!</definedName>
    <definedName name="T4.1?unit?ТТУТ" localSheetId="11">#REF!</definedName>
    <definedName name="T4.1?unit?ТТУТ" localSheetId="12">#REF!</definedName>
    <definedName name="T4.1?unit?ТТУТ" localSheetId="14">#REF!</definedName>
    <definedName name="T4.1?unit?ТТУТ" localSheetId="16">#REF!</definedName>
    <definedName name="T4.1?unit?ТТУТ" localSheetId="2">#REF!</definedName>
    <definedName name="T4.1?unit?ТТУТ" localSheetId="5">#REF!</definedName>
    <definedName name="T4.1?unit?ТТУТ" localSheetId="6">#REF!</definedName>
    <definedName name="T4.1?unit?ТТУТ" localSheetId="18">#REF!</definedName>
    <definedName name="T4.1?unit?ТТУТ" localSheetId="19">#REF!</definedName>
    <definedName name="T4.1?unit?ТТУТ">#REF!</definedName>
    <definedName name="T4?axis?C?РЕШ" localSheetId="7">#REF!,#REF!,#REF!,#REF!</definedName>
    <definedName name="T4?axis?C?РЕШ" localSheetId="8">#REF!,#REF!,#REF!,#REF!</definedName>
    <definedName name="T4?axis?C?РЕШ" localSheetId="9">#REF!,#REF!,#REF!,#REF!</definedName>
    <definedName name="T4?axis?C?РЕШ" localSheetId="10">#REF!,#REF!,#REF!,#REF!</definedName>
    <definedName name="T4?axis?C?РЕШ" localSheetId="11">#REF!,#REF!,#REF!,#REF!</definedName>
    <definedName name="T4?axis?C?РЕШ" localSheetId="12">#REF!,#REF!,#REF!,#REF!</definedName>
    <definedName name="T4?axis?C?РЕШ" localSheetId="14">#REF!,#REF!,#REF!,#REF!</definedName>
    <definedName name="T4?axis?C?РЕШ" localSheetId="16">#REF!,#REF!,#REF!,#REF!</definedName>
    <definedName name="T4?axis?C?РЕШ" localSheetId="6">#REF!,#REF!,#REF!,#REF!</definedName>
    <definedName name="T4?axis?C?РЕШ" localSheetId="18">#REF!,#REF!,#REF!,#REF!</definedName>
    <definedName name="T4?axis?C?РЕШ" localSheetId="19">#REF!,#REF!,#REF!,#REF!</definedName>
    <definedName name="T4?axis?C?РЕШ">#REF!,#REF!,#REF!,#REF!</definedName>
    <definedName name="T4?axis?C?РЕШ?" localSheetId="7">#REF!,#REF!</definedName>
    <definedName name="T4?axis?C?РЕШ?" localSheetId="8">#REF!,#REF!</definedName>
    <definedName name="T4?axis?C?РЕШ?" localSheetId="9">#REF!,#REF!</definedName>
    <definedName name="T4?axis?C?РЕШ?" localSheetId="10">#REF!,#REF!</definedName>
    <definedName name="T4?axis?C?РЕШ?" localSheetId="11">#REF!,#REF!</definedName>
    <definedName name="T4?axis?C?РЕШ?" localSheetId="12">#REF!,#REF!</definedName>
    <definedName name="T4?axis?C?РЕШ?" localSheetId="14">#REF!,#REF!</definedName>
    <definedName name="T4?axis?C?РЕШ?" localSheetId="16">#REF!,#REF!</definedName>
    <definedName name="T4?axis?C?РЕШ?" localSheetId="6">#REF!,#REF!</definedName>
    <definedName name="T4?axis?C?РЕШ?" localSheetId="18">#REF!,#REF!</definedName>
    <definedName name="T4?axis?C?РЕШ?" localSheetId="19">#REF!,#REF!</definedName>
    <definedName name="T4?axis?C?РЕШ?">#REF!,#REF!</definedName>
    <definedName name="T4?axis?R?ВТОП" localSheetId="9">'[46]4'!$E$7:$M$10,   '[46]4'!$E$14:$M$17,   '[46]4'!$E$20:$M$23,   '[46]4'!$E$26:$M$29,   '[46]4'!$E$32:$M$35,   '[46]4'!$E$38:$M$41,   '[46]4'!$E$45:$M$48,   '[46]4'!$E$51:$M$54,   '[46]4'!$E$58:$M$61,   '[46]4'!$E$65:$M$68,   '[46]4'!$E$72:$M$75</definedName>
    <definedName name="T4?axis?R?ВТОП" localSheetId="10">'[46]4'!$E$7:$M$10,   '[46]4'!$E$14:$M$17,   '[46]4'!$E$20:$M$23,   '[46]4'!$E$26:$M$29,   '[46]4'!$E$32:$M$35,   '[46]4'!$E$38:$M$41,   '[46]4'!$E$45:$M$48,   '[46]4'!$E$51:$M$54,   '[46]4'!$E$58:$M$61,   '[46]4'!$E$65:$M$68,   '[46]4'!$E$72:$M$75</definedName>
    <definedName name="T4?axis?R?ВТОП" localSheetId="6">'[46]4'!$E$7:$M$10,   '[46]4'!$E$14:$M$17,   '[46]4'!$E$20:$M$23,   '[46]4'!$E$26:$M$29,   '[46]4'!$E$32:$M$35,   '[46]4'!$E$38:$M$41,   '[46]4'!$E$45:$M$48,   '[46]4'!$E$51:$M$54,   '[46]4'!$E$58:$M$61,   '[46]4'!$E$65:$M$68,   '[46]4'!$E$72:$M$75</definedName>
    <definedName name="T4?axis?R?ВТОП">'[44]4'!$E$7:$M$10,   '[44]4'!$E$14:$M$17,   '[44]4'!$E$20:$M$23,   '[44]4'!$E$26:$M$29,   '[44]4'!$E$32:$M$35,   '[44]4'!$E$38:$M$41,   '[44]4'!$E$45:$M$48,   '[44]4'!$E$51:$M$54,   '[44]4'!$E$58:$M$61,   '[44]4'!$E$65:$M$68,   '[44]4'!$E$72:$M$75</definedName>
    <definedName name="T4?axis?R?ВТОП?" localSheetId="9">'[46]4'!$C$7:$C$10,   '[46]4'!$C$14:$C$17,   '[46]4'!$C$20:$C$23,   '[46]4'!$C$26:$C$29,   '[46]4'!$C$32:$C$35,   '[46]4'!$C$38:$C$41,   '[46]4'!$C$45:$C$48,   '[46]4'!$C$51:$C$54,   '[46]4'!$C$58:$C$61,   '[46]4'!$C$65:$C$68,   '[46]4'!$C$72:$C$75</definedName>
    <definedName name="T4?axis?R?ВТОП?" localSheetId="10">'[46]4'!$C$7:$C$10,   '[46]4'!$C$14:$C$17,   '[46]4'!$C$20:$C$23,   '[46]4'!$C$26:$C$29,   '[46]4'!$C$32:$C$35,   '[46]4'!$C$38:$C$41,   '[46]4'!$C$45:$C$48,   '[46]4'!$C$51:$C$54,   '[46]4'!$C$58:$C$61,   '[46]4'!$C$65:$C$68,   '[46]4'!$C$72:$C$75</definedName>
    <definedName name="T4?axis?R?ВТОП?" localSheetId="6">'[46]4'!$C$7:$C$10,   '[46]4'!$C$14:$C$17,   '[46]4'!$C$20:$C$23,   '[46]4'!$C$26:$C$29,   '[46]4'!$C$32:$C$35,   '[46]4'!$C$38:$C$41,   '[46]4'!$C$45:$C$48,   '[46]4'!$C$51:$C$54,   '[46]4'!$C$58:$C$61,   '[46]4'!$C$65:$C$68,   '[46]4'!$C$72:$C$75</definedName>
    <definedName name="T4?axis?R?ВТОП?">'[44]4'!$C$7:$C$10,   '[44]4'!$C$14:$C$17,   '[44]4'!$C$20:$C$23,   '[44]4'!$C$26:$C$29,   '[44]4'!$C$32:$C$35,   '[44]4'!$C$38:$C$41,   '[44]4'!$C$45:$C$48,   '[44]4'!$C$51:$C$54,   '[44]4'!$C$58:$C$61,   '[44]4'!$C$65:$C$68,   '[44]4'!$C$72:$C$75</definedName>
    <definedName name="T4?axis?R?ОРГ?" localSheetId="7">#REF!</definedName>
    <definedName name="T4?axis?R?ОРГ?" localSheetId="8">#REF!</definedName>
    <definedName name="T4?axis?R?ОРГ?" localSheetId="9">#REF!</definedName>
    <definedName name="T4?axis?R?ОРГ?" localSheetId="10">#REF!</definedName>
    <definedName name="T4?axis?R?ОРГ?" localSheetId="11">#REF!</definedName>
    <definedName name="T4?axis?R?ОРГ?" localSheetId="12">#REF!</definedName>
    <definedName name="T4?axis?R?ОРГ?" localSheetId="14">#REF!</definedName>
    <definedName name="T4?axis?R?ОРГ?" localSheetId="16">#REF!</definedName>
    <definedName name="T4?axis?R?ОРГ?" localSheetId="6">#REF!</definedName>
    <definedName name="T4?axis?R?ОРГ?" localSheetId="18">#REF!</definedName>
    <definedName name="T4?axis?R?ОРГ?" localSheetId="19">#REF!</definedName>
    <definedName name="T4?axis?R?ОРГ?">#REF!</definedName>
    <definedName name="T4?axis?ОРГ" localSheetId="7">#REF!</definedName>
    <definedName name="T4?axis?ОРГ" localSheetId="8">#REF!</definedName>
    <definedName name="T4?axis?ОРГ" localSheetId="9">#REF!</definedName>
    <definedName name="T4?axis?ОРГ" localSheetId="10">#REF!</definedName>
    <definedName name="T4?axis?ОРГ" localSheetId="11">#REF!</definedName>
    <definedName name="T4?axis?ОРГ" localSheetId="12">#REF!</definedName>
    <definedName name="T4?axis?ОРГ" localSheetId="14">#REF!</definedName>
    <definedName name="T4?axis?ОРГ" localSheetId="16">#REF!</definedName>
    <definedName name="T4?axis?ОРГ" localSheetId="6">#REF!</definedName>
    <definedName name="T4?axis?ОРГ" localSheetId="18">#REF!</definedName>
    <definedName name="T4?axis?ОРГ" localSheetId="19">#REF!</definedName>
    <definedName name="T4?axis?ОРГ">#REF!</definedName>
    <definedName name="T4?axis?ПРД?БАЗ" localSheetId="9">'[46]4'!$J$6:$K$81,'[46]4'!$G$6:$H$81</definedName>
    <definedName name="T4?axis?ПРД?БАЗ" localSheetId="10">'[46]4'!$J$6:$K$81,'[46]4'!$G$6:$H$81</definedName>
    <definedName name="T4?axis?ПРД?БАЗ" localSheetId="6">'[46]4'!$J$6:$K$81,'[46]4'!$G$6:$H$81</definedName>
    <definedName name="T4?axis?ПРД?БАЗ">'[44]4'!$J$6:$K$81,'[44]4'!$G$6:$H$81</definedName>
    <definedName name="T4?axis?ПРД?ПРЕД" localSheetId="9">'[46]4'!$L$6:$M$81,'[46]4'!$E$6:$F$81</definedName>
    <definedName name="T4?axis?ПРД?ПРЕД" localSheetId="10">'[46]4'!$L$6:$M$81,'[46]4'!$E$6:$F$81</definedName>
    <definedName name="T4?axis?ПРД?ПРЕД" localSheetId="6">'[46]4'!$L$6:$M$81,'[46]4'!$E$6:$F$81</definedName>
    <definedName name="T4?axis?ПРД?ПРЕД">'[44]4'!$L$6:$M$81,'[44]4'!$E$6:$F$81</definedName>
    <definedName name="T4?axis?ПРД?РЕГ" localSheetId="7">#REF!</definedName>
    <definedName name="T4?axis?ПРД?РЕГ" localSheetId="8">#REF!</definedName>
    <definedName name="T4?axis?ПРД?РЕГ" localSheetId="11">#REF!</definedName>
    <definedName name="T4?axis?ПРД?РЕГ" localSheetId="12">#REF!</definedName>
    <definedName name="T4?axis?ПРД?РЕГ" localSheetId="14">#REF!</definedName>
    <definedName name="T4?axis?ПРД?РЕГ" localSheetId="16">#REF!</definedName>
    <definedName name="T4?axis?ПРД?РЕГ" localSheetId="2">#REF!</definedName>
    <definedName name="T4?axis?ПРД?РЕГ" localSheetId="5">#REF!</definedName>
    <definedName name="T4?axis?ПРД?РЕГ" localSheetId="6">#REF!</definedName>
    <definedName name="T4?axis?ПРД?РЕГ" localSheetId="18">#REF!</definedName>
    <definedName name="T4?axis?ПРД?РЕГ" localSheetId="19">#REF!</definedName>
    <definedName name="T4?axis?ПРД?РЕГ">#REF!</definedName>
    <definedName name="T4?axis?ПРД2?2005" localSheetId="7">#REF!,#REF!</definedName>
    <definedName name="T4?axis?ПРД2?2005" localSheetId="8">#REF!,#REF!</definedName>
    <definedName name="T4?axis?ПРД2?2005" localSheetId="9">#REF!,#REF!</definedName>
    <definedName name="T4?axis?ПРД2?2005" localSheetId="10">#REF!,#REF!</definedName>
    <definedName name="T4?axis?ПРД2?2005" localSheetId="11">#REF!,#REF!</definedName>
    <definedName name="T4?axis?ПРД2?2005" localSheetId="12">#REF!,#REF!</definedName>
    <definedName name="T4?axis?ПРД2?2005" localSheetId="14">#REF!,#REF!</definedName>
    <definedName name="T4?axis?ПРД2?2005" localSheetId="16">#REF!,#REF!</definedName>
    <definedName name="T4?axis?ПРД2?2005" localSheetId="6">#REF!,#REF!</definedName>
    <definedName name="T4?axis?ПРД2?2005" localSheetId="18">#REF!,#REF!</definedName>
    <definedName name="T4?axis?ПРД2?2005" localSheetId="19">#REF!,#REF!</definedName>
    <definedName name="T4?axis?ПРД2?2005">#REF!,#REF!</definedName>
    <definedName name="T4?axis?ПРД2?2006" localSheetId="7">#REF!,#REF!</definedName>
    <definedName name="T4?axis?ПРД2?2006" localSheetId="8">#REF!,#REF!</definedName>
    <definedName name="T4?axis?ПРД2?2006" localSheetId="9">#REF!,#REF!</definedName>
    <definedName name="T4?axis?ПРД2?2006" localSheetId="10">#REF!,#REF!</definedName>
    <definedName name="T4?axis?ПРД2?2006" localSheetId="11">#REF!,#REF!</definedName>
    <definedName name="T4?axis?ПРД2?2006" localSheetId="12">#REF!,#REF!</definedName>
    <definedName name="T4?axis?ПРД2?2006" localSheetId="14">#REF!,#REF!</definedName>
    <definedName name="T4?axis?ПРД2?2006" localSheetId="16">#REF!,#REF!</definedName>
    <definedName name="T4?axis?ПРД2?2006" localSheetId="6">#REF!,#REF!</definedName>
    <definedName name="T4?axis?ПРД2?2006" localSheetId="18">#REF!,#REF!</definedName>
    <definedName name="T4?axis?ПРД2?2006" localSheetId="19">#REF!,#REF!</definedName>
    <definedName name="T4?axis?ПРД2?2006">#REF!,#REF!</definedName>
    <definedName name="T4?axis?ПФ?ПЛАН" localSheetId="9">'[46]4'!$J$6:$J$81,'[46]4'!$E$6:$E$81,'[46]4'!$L$6:$L$81,'[46]4'!$G$6:$G$81</definedName>
    <definedName name="T4?axis?ПФ?ПЛАН" localSheetId="10">'[46]4'!$J$6:$J$81,'[46]4'!$E$6:$E$81,'[46]4'!$L$6:$L$81,'[46]4'!$G$6:$G$81</definedName>
    <definedName name="T4?axis?ПФ?ПЛАН" localSheetId="6">'[46]4'!$J$6:$J$81,'[46]4'!$E$6:$E$81,'[46]4'!$L$6:$L$81,'[46]4'!$G$6:$G$81</definedName>
    <definedName name="T4?axis?ПФ?ПЛАН">'[44]4'!$J$6:$J$81,'[44]4'!$E$6:$E$81,'[44]4'!$L$6:$L$81,'[44]4'!$G$6:$G$81</definedName>
    <definedName name="T4?axis?ПФ?ФАКТ" localSheetId="9">'[46]4'!$K$6:$K$81,'[46]4'!$F$6:$F$81,'[46]4'!$M$6:$M$81,'[46]4'!$H$6:$H$81</definedName>
    <definedName name="T4?axis?ПФ?ФАКТ" localSheetId="10">'[46]4'!$K$6:$K$81,'[46]4'!$F$6:$F$81,'[46]4'!$M$6:$M$81,'[46]4'!$H$6:$H$81</definedName>
    <definedName name="T4?axis?ПФ?ФАКТ" localSheetId="6">'[46]4'!$K$6:$K$81,'[46]4'!$F$6:$F$81,'[46]4'!$M$6:$M$81,'[46]4'!$H$6:$H$81</definedName>
    <definedName name="T4?axis?ПФ?ФАКТ">'[44]4'!$K$6:$K$81,'[44]4'!$F$6:$F$81,'[44]4'!$M$6:$M$81,'[44]4'!$H$6:$H$81</definedName>
    <definedName name="T4?Data" localSheetId="9">'[46]4'!$E$6:$M$11, '[46]4'!$E$13:$M$17, '[46]4'!$E$20:$M$23, '[46]4'!$E$26:$M$29, '[46]4'!$E$32:$M$35, '[46]4'!$E$37:$M$42, '[46]4'!$E$45:$M$48, '[46]4'!$E$50:$M$55, '[46]4'!$E$57:$M$62, '[46]4'!$E$64:$M$69, '[46]4'!$E$72:$M$75, '[46]4'!$E$77:$M$78, '[46]4'!$E$80:$M$80</definedName>
    <definedName name="T4?Data" localSheetId="10">'[46]4'!$E$6:$M$11, '[46]4'!$E$13:$M$17, '[46]4'!$E$20:$M$23, '[46]4'!$E$26:$M$29, '[46]4'!$E$32:$M$35, '[46]4'!$E$37:$M$42, '[46]4'!$E$45:$M$48, '[46]4'!$E$50:$M$55, '[46]4'!$E$57:$M$62, '[46]4'!$E$64:$M$69, '[46]4'!$E$72:$M$75, '[46]4'!$E$77:$M$78, '[46]4'!$E$80:$M$80</definedName>
    <definedName name="T4?Data" localSheetId="6">'[46]4'!$E$6:$M$11, '[46]4'!$E$13:$M$17, '[46]4'!$E$20:$M$23, '[46]4'!$E$26:$M$29, '[46]4'!$E$32:$M$35, '[46]4'!$E$37:$M$42, '[46]4'!$E$45:$M$48, '[46]4'!$E$50:$M$55, '[46]4'!$E$57:$M$62, '[46]4'!$E$64:$M$69, '[46]4'!$E$72:$M$75, '[46]4'!$E$77:$M$78, '[46]4'!$E$80:$M$80</definedName>
    <definedName name="T4?Data">'[44]4'!$E$6:$M$11, '[44]4'!$E$13:$M$17, '[44]4'!$E$20:$M$23, '[44]4'!$E$26:$M$29, '[44]4'!$E$32:$M$35, '[44]4'!$E$37:$M$42, '[44]4'!$E$45:$M$48, '[44]4'!$E$50:$M$55, '[44]4'!$E$57:$M$62, '[44]4'!$E$64:$M$69, '[44]4'!$E$72:$M$75, '[44]4'!$E$77:$M$78, '[44]4'!$E$80:$M$80</definedName>
    <definedName name="T4?item_ext?РОСТ" localSheetId="7">#REF!</definedName>
    <definedName name="T4?item_ext?РОСТ" localSheetId="8">#REF!</definedName>
    <definedName name="T4?item_ext?РОСТ" localSheetId="11">#REF!</definedName>
    <definedName name="T4?item_ext?РОСТ" localSheetId="12">#REF!</definedName>
    <definedName name="T4?item_ext?РОСТ" localSheetId="14">#REF!</definedName>
    <definedName name="T4?item_ext?РОСТ" localSheetId="16">#REF!</definedName>
    <definedName name="T4?item_ext?РОСТ" localSheetId="2">#REF!</definedName>
    <definedName name="T4?item_ext?РОСТ" localSheetId="5">#REF!</definedName>
    <definedName name="T4?item_ext?РОСТ" localSheetId="6">#REF!</definedName>
    <definedName name="T4?item_ext?РОСТ" localSheetId="18">#REF!</definedName>
    <definedName name="T4?item_ext?РОСТ" localSheetId="19">#REF!</definedName>
    <definedName name="T4?item_ext?РОСТ">#REF!</definedName>
    <definedName name="T4?L1" localSheetId="7">#REF!</definedName>
    <definedName name="T4?L1" localSheetId="8">#REF!</definedName>
    <definedName name="T4?L1" localSheetId="11">#REF!</definedName>
    <definedName name="T4?L1" localSheetId="12">#REF!</definedName>
    <definedName name="T4?L1" localSheetId="14">#REF!</definedName>
    <definedName name="T4?L1" localSheetId="16">#REF!</definedName>
    <definedName name="T4?L1" localSheetId="2">#REF!</definedName>
    <definedName name="T4?L1" localSheetId="5">#REF!</definedName>
    <definedName name="T4?L1" localSheetId="6">#REF!</definedName>
    <definedName name="T4?L1" localSheetId="18">#REF!</definedName>
    <definedName name="T4?L1" localSheetId="19">#REF!</definedName>
    <definedName name="T4?L1">#REF!</definedName>
    <definedName name="T4?L1.1" localSheetId="7">#REF!</definedName>
    <definedName name="T4?L1.1" localSheetId="8">#REF!</definedName>
    <definedName name="T4?L1.1" localSheetId="11">#REF!</definedName>
    <definedName name="T4?L1.1" localSheetId="12">#REF!</definedName>
    <definedName name="T4?L1.1" localSheetId="14">#REF!</definedName>
    <definedName name="T4?L1.1" localSheetId="16">#REF!</definedName>
    <definedName name="T4?L1.1" localSheetId="2">#REF!</definedName>
    <definedName name="T4?L1.1" localSheetId="5">#REF!</definedName>
    <definedName name="T4?L1.1" localSheetId="6">#REF!</definedName>
    <definedName name="T4?L1.1" localSheetId="18">#REF!</definedName>
    <definedName name="T4?L1.1" localSheetId="19">#REF!</definedName>
    <definedName name="T4?L1.1">#REF!</definedName>
    <definedName name="T4?L1.1.1" localSheetId="7">#REF!,#REF!</definedName>
    <definedName name="T4?L1.1.1" localSheetId="8">#REF!,#REF!</definedName>
    <definedName name="T4?L1.1.1" localSheetId="9">#REF!,#REF!</definedName>
    <definedName name="T4?L1.1.1" localSheetId="10">#REF!,#REF!</definedName>
    <definedName name="T4?L1.1.1" localSheetId="11">#REF!,#REF!</definedName>
    <definedName name="T4?L1.1.1" localSheetId="12">#REF!,#REF!</definedName>
    <definedName name="T4?L1.1.1" localSheetId="14">#REF!,#REF!</definedName>
    <definedName name="T4?L1.1.1" localSheetId="16">#REF!,#REF!</definedName>
    <definedName name="T4?L1.1.1" localSheetId="6">#REF!,#REF!</definedName>
    <definedName name="T4?L1.1.1" localSheetId="18">#REF!,#REF!</definedName>
    <definedName name="T4?L1.1.1" localSheetId="19">#REF!,#REF!</definedName>
    <definedName name="T4?L1.1.1">#REF!,#REF!</definedName>
    <definedName name="T4?L1.1.1.1" localSheetId="7">#REF!,#REF!</definedName>
    <definedName name="T4?L1.1.1.1" localSheetId="8">#REF!,#REF!</definedName>
    <definedName name="T4?L1.1.1.1" localSheetId="9">#REF!,#REF!</definedName>
    <definedName name="T4?L1.1.1.1" localSheetId="10">#REF!,#REF!</definedName>
    <definedName name="T4?L1.1.1.1" localSheetId="11">#REF!,#REF!</definedName>
    <definedName name="T4?L1.1.1.1" localSheetId="12">#REF!,#REF!</definedName>
    <definedName name="T4?L1.1.1.1" localSheetId="14">#REF!,#REF!</definedName>
    <definedName name="T4?L1.1.1.1" localSheetId="16">#REF!,#REF!</definedName>
    <definedName name="T4?L1.1.1.1" localSheetId="6">#REF!,#REF!</definedName>
    <definedName name="T4?L1.1.1.1" localSheetId="18">#REF!,#REF!</definedName>
    <definedName name="T4?L1.1.1.1" localSheetId="19">#REF!,#REF!</definedName>
    <definedName name="T4?L1.1.1.1">#REF!,#REF!</definedName>
    <definedName name="T4?L1.1.2" localSheetId="7">#REF!,#REF!</definedName>
    <definedName name="T4?L1.1.2" localSheetId="8">#REF!,#REF!</definedName>
    <definedName name="T4?L1.1.2" localSheetId="9">#REF!,#REF!</definedName>
    <definedName name="T4?L1.1.2" localSheetId="10">#REF!,#REF!</definedName>
    <definedName name="T4?L1.1.2" localSheetId="11">#REF!,#REF!</definedName>
    <definedName name="T4?L1.1.2" localSheetId="12">#REF!,#REF!</definedName>
    <definedName name="T4?L1.1.2" localSheetId="14">#REF!,#REF!</definedName>
    <definedName name="T4?L1.1.2" localSheetId="16">#REF!,#REF!</definedName>
    <definedName name="T4?L1.1.2" localSheetId="6">#REF!,#REF!</definedName>
    <definedName name="T4?L1.1.2" localSheetId="18">#REF!,#REF!</definedName>
    <definedName name="T4?L1.1.2" localSheetId="19">#REF!,#REF!</definedName>
    <definedName name="T4?L1.1.2">#REF!,#REF!</definedName>
    <definedName name="T4?L1.1.2.1" localSheetId="7">#REF!,#REF!</definedName>
    <definedName name="T4?L1.1.2.1" localSheetId="8">#REF!,#REF!</definedName>
    <definedName name="T4?L1.1.2.1" localSheetId="11">#REF!,#REF!</definedName>
    <definedName name="T4?L1.1.2.1" localSheetId="12">#REF!,#REF!</definedName>
    <definedName name="T4?L1.1.2.1" localSheetId="14">#REF!,#REF!</definedName>
    <definedName name="T4?L1.1.2.1" localSheetId="16">#REF!,#REF!</definedName>
    <definedName name="T4?L1.1.2.1" localSheetId="6">#REF!,#REF!</definedName>
    <definedName name="T4?L1.1.2.1" localSheetId="18">#REF!,#REF!</definedName>
    <definedName name="T4?L1.1.2.1" localSheetId="19">#REF!,#REF!</definedName>
    <definedName name="T4?L1.1.2.1">#REF!,#REF!</definedName>
    <definedName name="T4?L1.1.3" localSheetId="7">#REF!,#REF!</definedName>
    <definedName name="T4?L1.1.3" localSheetId="8">#REF!,#REF!</definedName>
    <definedName name="T4?L1.1.3" localSheetId="11">#REF!,#REF!</definedName>
    <definedName name="T4?L1.1.3" localSheetId="12">#REF!,#REF!</definedName>
    <definedName name="T4?L1.1.3" localSheetId="14">#REF!,#REF!</definedName>
    <definedName name="T4?L1.1.3" localSheetId="16">#REF!,#REF!</definedName>
    <definedName name="T4?L1.1.3" localSheetId="6">#REF!,#REF!</definedName>
    <definedName name="T4?L1.1.3" localSheetId="18">#REF!,#REF!</definedName>
    <definedName name="T4?L1.1.3" localSheetId="19">#REF!,#REF!</definedName>
    <definedName name="T4?L1.1.3">#REF!,#REF!</definedName>
    <definedName name="T4?L1.1.3.1" localSheetId="7">#REF!,#REF!</definedName>
    <definedName name="T4?L1.1.3.1" localSheetId="8">#REF!,#REF!</definedName>
    <definedName name="T4?L1.1.3.1" localSheetId="11">#REF!,#REF!</definedName>
    <definedName name="T4?L1.1.3.1" localSheetId="12">#REF!,#REF!</definedName>
    <definedName name="T4?L1.1.3.1" localSheetId="14">#REF!,#REF!</definedName>
    <definedName name="T4?L1.1.3.1" localSheetId="16">#REF!,#REF!</definedName>
    <definedName name="T4?L1.1.3.1" localSheetId="6">#REF!,#REF!</definedName>
    <definedName name="T4?L1.1.3.1" localSheetId="18">#REF!,#REF!</definedName>
    <definedName name="T4?L1.1.3.1" localSheetId="19">#REF!,#REF!</definedName>
    <definedName name="T4?L1.1.3.1">#REF!,#REF!</definedName>
    <definedName name="T4?L1.1.3.2" localSheetId="7">#REF!,#REF!</definedName>
    <definedName name="T4?L1.1.3.2" localSheetId="8">#REF!,#REF!</definedName>
    <definedName name="T4?L1.1.3.2" localSheetId="11">#REF!,#REF!</definedName>
    <definedName name="T4?L1.1.3.2" localSheetId="12">#REF!,#REF!</definedName>
    <definedName name="T4?L1.1.3.2" localSheetId="14">#REF!,#REF!</definedName>
    <definedName name="T4?L1.1.3.2" localSheetId="16">#REF!,#REF!</definedName>
    <definedName name="T4?L1.1.3.2" localSheetId="6">#REF!,#REF!</definedName>
    <definedName name="T4?L1.1.3.2" localSheetId="18">#REF!,#REF!</definedName>
    <definedName name="T4?L1.1.3.2" localSheetId="19">#REF!,#REF!</definedName>
    <definedName name="T4?L1.1.3.2">#REF!,#REF!</definedName>
    <definedName name="T4?L1.1.3.3" localSheetId="7">#REF!,#REF!</definedName>
    <definedName name="T4?L1.1.3.3" localSheetId="8">#REF!,#REF!</definedName>
    <definedName name="T4?L1.1.3.3" localSheetId="11">#REF!,#REF!</definedName>
    <definedName name="T4?L1.1.3.3" localSheetId="12">#REF!,#REF!</definedName>
    <definedName name="T4?L1.1.3.3" localSheetId="14">#REF!,#REF!</definedName>
    <definedName name="T4?L1.1.3.3" localSheetId="16">#REF!,#REF!</definedName>
    <definedName name="T4?L1.1.3.3" localSheetId="6">#REF!,#REF!</definedName>
    <definedName name="T4?L1.1.3.3" localSheetId="18">#REF!,#REF!</definedName>
    <definedName name="T4?L1.1.3.3" localSheetId="19">#REF!,#REF!</definedName>
    <definedName name="T4?L1.1.3.3">#REF!,#REF!</definedName>
    <definedName name="T4?L1.1.3.4" localSheetId="7">#REF!,#REF!</definedName>
    <definedName name="T4?L1.1.3.4" localSheetId="8">#REF!,#REF!</definedName>
    <definedName name="T4?L1.1.3.4" localSheetId="11">#REF!,#REF!</definedName>
    <definedName name="T4?L1.1.3.4" localSheetId="12">#REF!,#REF!</definedName>
    <definedName name="T4?L1.1.3.4" localSheetId="14">#REF!,#REF!</definedName>
    <definedName name="T4?L1.1.3.4" localSheetId="16">#REF!,#REF!</definedName>
    <definedName name="T4?L1.1.3.4" localSheetId="6">#REF!,#REF!</definedName>
    <definedName name="T4?L1.1.3.4" localSheetId="18">#REF!,#REF!</definedName>
    <definedName name="T4?L1.1.3.4" localSheetId="19">#REF!,#REF!</definedName>
    <definedName name="T4?L1.1.3.4">#REF!,#REF!</definedName>
    <definedName name="T4?L1.1.3.5" localSheetId="7">#REF!,#REF!</definedName>
    <definedName name="T4?L1.1.3.5" localSheetId="8">#REF!,#REF!</definedName>
    <definedName name="T4?L1.1.3.5" localSheetId="11">#REF!,#REF!</definedName>
    <definedName name="T4?L1.1.3.5" localSheetId="12">#REF!,#REF!</definedName>
    <definedName name="T4?L1.1.3.5" localSheetId="14">#REF!,#REF!</definedName>
    <definedName name="T4?L1.1.3.5" localSheetId="16">#REF!,#REF!</definedName>
    <definedName name="T4?L1.1.3.5" localSheetId="6">#REF!,#REF!</definedName>
    <definedName name="T4?L1.1.3.5" localSheetId="18">#REF!,#REF!</definedName>
    <definedName name="T4?L1.1.3.5" localSheetId="19">#REF!,#REF!</definedName>
    <definedName name="T4?L1.1.3.5">#REF!,#REF!</definedName>
    <definedName name="T4?L1.1.3.6" localSheetId="7">#REF!,#REF!</definedName>
    <definedName name="T4?L1.1.3.6" localSheetId="8">#REF!,#REF!</definedName>
    <definedName name="T4?L1.1.3.6" localSheetId="11">#REF!,#REF!</definedName>
    <definedName name="T4?L1.1.3.6" localSheetId="12">#REF!,#REF!</definedName>
    <definedName name="T4?L1.1.3.6" localSheetId="14">#REF!,#REF!</definedName>
    <definedName name="T4?L1.1.3.6" localSheetId="16">#REF!,#REF!</definedName>
    <definedName name="T4?L1.1.3.6" localSheetId="6">#REF!,#REF!</definedName>
    <definedName name="T4?L1.1.3.6" localSheetId="18">#REF!,#REF!</definedName>
    <definedName name="T4?L1.1.3.6" localSheetId="19">#REF!,#REF!</definedName>
    <definedName name="T4?L1.1.3.6">#REF!,#REF!</definedName>
    <definedName name="T4?L1.1.3.7" localSheetId="7">#REF!,#REF!</definedName>
    <definedName name="T4?L1.1.3.7" localSheetId="8">#REF!,#REF!</definedName>
    <definedName name="T4?L1.1.3.7" localSheetId="11">#REF!,#REF!</definedName>
    <definedName name="T4?L1.1.3.7" localSheetId="12">#REF!,#REF!</definedName>
    <definedName name="T4?L1.1.3.7" localSheetId="14">#REF!,#REF!</definedName>
    <definedName name="T4?L1.1.3.7" localSheetId="16">#REF!,#REF!</definedName>
    <definedName name="T4?L1.1.3.7" localSheetId="6">#REF!,#REF!</definedName>
    <definedName name="T4?L1.1.3.7" localSheetId="18">#REF!,#REF!</definedName>
    <definedName name="T4?L1.1.3.7" localSheetId="19">#REF!,#REF!</definedName>
    <definedName name="T4?L1.1.3.7">#REF!,#REF!</definedName>
    <definedName name="T4?L1.1.3.8" localSheetId="7">#REF!,#REF!</definedName>
    <definedName name="T4?L1.1.3.8" localSheetId="8">#REF!,#REF!</definedName>
    <definedName name="T4?L1.1.3.8" localSheetId="11">#REF!,#REF!</definedName>
    <definedName name="T4?L1.1.3.8" localSheetId="12">#REF!,#REF!</definedName>
    <definedName name="T4?L1.1.3.8" localSheetId="14">#REF!,#REF!</definedName>
    <definedName name="T4?L1.1.3.8" localSheetId="16">#REF!,#REF!</definedName>
    <definedName name="T4?L1.1.3.8" localSheetId="6">#REF!,#REF!</definedName>
    <definedName name="T4?L1.1.3.8" localSheetId="18">#REF!,#REF!</definedName>
    <definedName name="T4?L1.1.3.8" localSheetId="19">#REF!,#REF!</definedName>
    <definedName name="T4?L1.1.3.8">#REF!,#REF!</definedName>
    <definedName name="T4?L1.2" localSheetId="7">#REF!</definedName>
    <definedName name="T4?L1.2" localSheetId="8">#REF!</definedName>
    <definedName name="T4?L1.2" localSheetId="11">#REF!</definedName>
    <definedName name="T4?L1.2" localSheetId="12">#REF!</definedName>
    <definedName name="T4?L1.2" localSheetId="14">#REF!</definedName>
    <definedName name="T4?L1.2" localSheetId="16">#REF!</definedName>
    <definedName name="T4?L1.2" localSheetId="2">#REF!</definedName>
    <definedName name="T4?L1.2" localSheetId="5">#REF!</definedName>
    <definedName name="T4?L1.2" localSheetId="6">#REF!</definedName>
    <definedName name="T4?L1.2" localSheetId="18">#REF!</definedName>
    <definedName name="T4?L1.2" localSheetId="19">#REF!</definedName>
    <definedName name="T4?L1.2">#REF!</definedName>
    <definedName name="T4?L10" localSheetId="7">#REF!</definedName>
    <definedName name="T4?L10" localSheetId="8">#REF!</definedName>
    <definedName name="T4?L10" localSheetId="11">#REF!</definedName>
    <definedName name="T4?L10" localSheetId="12">#REF!</definedName>
    <definedName name="T4?L10" localSheetId="14">#REF!</definedName>
    <definedName name="T4?L10" localSheetId="16">#REF!</definedName>
    <definedName name="T4?L10" localSheetId="2">#REF!</definedName>
    <definedName name="T4?L10" localSheetId="5">#REF!</definedName>
    <definedName name="T4?L10" localSheetId="6">#REF!</definedName>
    <definedName name="T4?L10" localSheetId="18">#REF!</definedName>
    <definedName name="T4?L10" localSheetId="19">#REF!</definedName>
    <definedName name="T4?L10">#REF!</definedName>
    <definedName name="T4?L10.1" localSheetId="7">#REF!</definedName>
    <definedName name="T4?L10.1" localSheetId="8">#REF!</definedName>
    <definedName name="T4?L10.1" localSheetId="11">#REF!</definedName>
    <definedName name="T4?L10.1" localSheetId="12">#REF!</definedName>
    <definedName name="T4?L10.1" localSheetId="14">#REF!</definedName>
    <definedName name="T4?L10.1" localSheetId="16">#REF!</definedName>
    <definedName name="T4?L10.1" localSheetId="2">#REF!</definedName>
    <definedName name="T4?L10.1" localSheetId="5">#REF!</definedName>
    <definedName name="T4?L10.1" localSheetId="6">#REF!</definedName>
    <definedName name="T4?L10.1" localSheetId="18">#REF!</definedName>
    <definedName name="T4?L10.1" localSheetId="19">#REF!</definedName>
    <definedName name="T4?L10.1">#REF!</definedName>
    <definedName name="T4?L10.2" localSheetId="7">#REF!</definedName>
    <definedName name="T4?L10.2" localSheetId="8">#REF!</definedName>
    <definedName name="T4?L10.2" localSheetId="11">#REF!</definedName>
    <definedName name="T4?L10.2" localSheetId="12">#REF!</definedName>
    <definedName name="T4?L10.2" localSheetId="14">#REF!</definedName>
    <definedName name="T4?L10.2" localSheetId="16">#REF!</definedName>
    <definedName name="T4?L10.2" localSheetId="2">#REF!</definedName>
    <definedName name="T4?L10.2" localSheetId="5">#REF!</definedName>
    <definedName name="T4?L10.2" localSheetId="6">#REF!</definedName>
    <definedName name="T4?L10.2" localSheetId="18">#REF!</definedName>
    <definedName name="T4?L10.2" localSheetId="19">#REF!</definedName>
    <definedName name="T4?L10.2">#REF!</definedName>
    <definedName name="T4?L11.1" localSheetId="7">#REF!</definedName>
    <definedName name="T4?L11.1" localSheetId="8">#REF!</definedName>
    <definedName name="T4?L11.1" localSheetId="11">#REF!</definedName>
    <definedName name="T4?L11.1" localSheetId="12">#REF!</definedName>
    <definedName name="T4?L11.1" localSheetId="14">#REF!</definedName>
    <definedName name="T4?L11.1" localSheetId="16">#REF!</definedName>
    <definedName name="T4?L11.1" localSheetId="2">#REF!</definedName>
    <definedName name="T4?L11.1" localSheetId="5">#REF!</definedName>
    <definedName name="T4?L11.1" localSheetId="6">#REF!</definedName>
    <definedName name="T4?L11.1" localSheetId="18">#REF!</definedName>
    <definedName name="T4?L11.1" localSheetId="19">#REF!</definedName>
    <definedName name="T4?L11.1">#REF!</definedName>
    <definedName name="T4?L12" localSheetId="7">#REF!</definedName>
    <definedName name="T4?L12" localSheetId="8">#REF!</definedName>
    <definedName name="T4?L12" localSheetId="11">#REF!</definedName>
    <definedName name="T4?L12" localSheetId="12">#REF!</definedName>
    <definedName name="T4?L12" localSheetId="14">#REF!</definedName>
    <definedName name="T4?L12" localSheetId="16">#REF!</definedName>
    <definedName name="T4?L12" localSheetId="2">#REF!</definedName>
    <definedName name="T4?L12" localSheetId="5">#REF!</definedName>
    <definedName name="T4?L12" localSheetId="6">#REF!</definedName>
    <definedName name="T4?L12" localSheetId="18">#REF!</definedName>
    <definedName name="T4?L12" localSheetId="19">#REF!</definedName>
    <definedName name="T4?L12">#REF!</definedName>
    <definedName name="T4?L13" localSheetId="7">#REF!</definedName>
    <definedName name="T4?L13" localSheetId="8">#REF!</definedName>
    <definedName name="T4?L13" localSheetId="11">#REF!</definedName>
    <definedName name="T4?L13" localSheetId="12">#REF!</definedName>
    <definedName name="T4?L13" localSheetId="14">#REF!</definedName>
    <definedName name="T4?L13" localSheetId="16">#REF!</definedName>
    <definedName name="T4?L13" localSheetId="2">#REF!</definedName>
    <definedName name="T4?L13" localSheetId="5">#REF!</definedName>
    <definedName name="T4?L13" localSheetId="6">#REF!</definedName>
    <definedName name="T4?L13" localSheetId="18">#REF!</definedName>
    <definedName name="T4?L13" localSheetId="19">#REF!</definedName>
    <definedName name="T4?L13">#REF!</definedName>
    <definedName name="T4?L14" localSheetId="7">#REF!</definedName>
    <definedName name="T4?L14" localSheetId="8">#REF!</definedName>
    <definedName name="T4?L14" localSheetId="11">#REF!</definedName>
    <definedName name="T4?L14" localSheetId="12">#REF!</definedName>
    <definedName name="T4?L14" localSheetId="14">#REF!</definedName>
    <definedName name="T4?L14" localSheetId="16">#REF!</definedName>
    <definedName name="T4?L14" localSheetId="2">#REF!</definedName>
    <definedName name="T4?L14" localSheetId="5">#REF!</definedName>
    <definedName name="T4?L14" localSheetId="6">#REF!</definedName>
    <definedName name="T4?L14" localSheetId="18">#REF!</definedName>
    <definedName name="T4?L14" localSheetId="19">#REF!</definedName>
    <definedName name="T4?L14">#REF!</definedName>
    <definedName name="T4?L2" localSheetId="7">#REF!</definedName>
    <definedName name="T4?L2" localSheetId="8">#REF!</definedName>
    <definedName name="T4?L2" localSheetId="11">#REF!</definedName>
    <definedName name="T4?L2" localSheetId="12">#REF!</definedName>
    <definedName name="T4?L2" localSheetId="14">#REF!</definedName>
    <definedName name="T4?L2" localSheetId="16">#REF!</definedName>
    <definedName name="T4?L2" localSheetId="2">#REF!</definedName>
    <definedName name="T4?L2" localSheetId="5">#REF!</definedName>
    <definedName name="T4?L2" localSheetId="6">#REF!</definedName>
    <definedName name="T4?L2" localSheetId="18">#REF!</definedName>
    <definedName name="T4?L2" localSheetId="19">#REF!</definedName>
    <definedName name="T4?L2">#REF!</definedName>
    <definedName name="T4?L2.1" localSheetId="7">#REF!</definedName>
    <definedName name="T4?L2.1" localSheetId="8">#REF!</definedName>
    <definedName name="T4?L2.1" localSheetId="11">#REF!</definedName>
    <definedName name="T4?L2.1" localSheetId="12">#REF!</definedName>
    <definedName name="T4?L2.1" localSheetId="14">#REF!</definedName>
    <definedName name="T4?L2.1" localSheetId="16">#REF!</definedName>
    <definedName name="T4?L2.1" localSheetId="2">#REF!</definedName>
    <definedName name="T4?L2.1" localSheetId="5">#REF!</definedName>
    <definedName name="T4?L2.1" localSheetId="6">#REF!</definedName>
    <definedName name="T4?L2.1" localSheetId="18">#REF!</definedName>
    <definedName name="T4?L2.1" localSheetId="19">#REF!</definedName>
    <definedName name="T4?L2.1">#REF!</definedName>
    <definedName name="T4?L3.1" localSheetId="7">#REF!</definedName>
    <definedName name="T4?L3.1" localSheetId="8">#REF!</definedName>
    <definedName name="T4?L3.1" localSheetId="11">#REF!</definedName>
    <definedName name="T4?L3.1" localSheetId="12">#REF!</definedName>
    <definedName name="T4?L3.1" localSheetId="14">#REF!</definedName>
    <definedName name="T4?L3.1" localSheetId="16">#REF!</definedName>
    <definedName name="T4?L3.1" localSheetId="2">#REF!</definedName>
    <definedName name="T4?L3.1" localSheetId="5">#REF!</definedName>
    <definedName name="T4?L3.1" localSheetId="6">#REF!</definedName>
    <definedName name="T4?L3.1" localSheetId="18">#REF!</definedName>
    <definedName name="T4?L3.1" localSheetId="19">#REF!</definedName>
    <definedName name="T4?L3.1">#REF!</definedName>
    <definedName name="T4?L4.1" localSheetId="7">#REF!</definedName>
    <definedName name="T4?L4.1" localSheetId="8">#REF!</definedName>
    <definedName name="T4?L4.1" localSheetId="11">#REF!</definedName>
    <definedName name="T4?L4.1" localSheetId="12">#REF!</definedName>
    <definedName name="T4?L4.1" localSheetId="14">#REF!</definedName>
    <definedName name="T4?L4.1" localSheetId="16">#REF!</definedName>
    <definedName name="T4?L4.1" localSheetId="2">#REF!</definedName>
    <definedName name="T4?L4.1" localSheetId="5">#REF!</definedName>
    <definedName name="T4?L4.1" localSheetId="6">#REF!</definedName>
    <definedName name="T4?L4.1" localSheetId="18">#REF!</definedName>
    <definedName name="T4?L4.1" localSheetId="19">#REF!</definedName>
    <definedName name="T4?L4.1">#REF!</definedName>
    <definedName name="T4?L5.1" localSheetId="7">#REF!</definedName>
    <definedName name="T4?L5.1" localSheetId="8">#REF!</definedName>
    <definedName name="T4?L5.1" localSheetId="11">#REF!</definedName>
    <definedName name="T4?L5.1" localSheetId="12">#REF!</definedName>
    <definedName name="T4?L5.1" localSheetId="14">#REF!</definedName>
    <definedName name="T4?L5.1" localSheetId="16">#REF!</definedName>
    <definedName name="T4?L5.1" localSheetId="2">#REF!</definedName>
    <definedName name="T4?L5.1" localSheetId="5">#REF!</definedName>
    <definedName name="T4?L5.1" localSheetId="6">#REF!</definedName>
    <definedName name="T4?L5.1" localSheetId="18">#REF!</definedName>
    <definedName name="T4?L5.1" localSheetId="19">#REF!</definedName>
    <definedName name="T4?L5.1">#REF!</definedName>
    <definedName name="T4?L6" localSheetId="7">#REF!</definedName>
    <definedName name="T4?L6" localSheetId="8">#REF!</definedName>
    <definedName name="T4?L6" localSheetId="11">#REF!</definedName>
    <definedName name="T4?L6" localSheetId="12">#REF!</definedName>
    <definedName name="T4?L6" localSheetId="14">#REF!</definedName>
    <definedName name="T4?L6" localSheetId="16">#REF!</definedName>
    <definedName name="T4?L6" localSheetId="2">#REF!</definedName>
    <definedName name="T4?L6" localSheetId="5">#REF!</definedName>
    <definedName name="T4?L6" localSheetId="6">#REF!</definedName>
    <definedName name="T4?L6" localSheetId="18">#REF!</definedName>
    <definedName name="T4?L6" localSheetId="19">#REF!</definedName>
    <definedName name="T4?L6">#REF!</definedName>
    <definedName name="T4?L6.1" localSheetId="7">#REF!</definedName>
    <definedName name="T4?L6.1" localSheetId="8">#REF!</definedName>
    <definedName name="T4?L6.1" localSheetId="11">#REF!</definedName>
    <definedName name="T4?L6.1" localSheetId="12">#REF!</definedName>
    <definedName name="T4?L6.1" localSheetId="14">#REF!</definedName>
    <definedName name="T4?L6.1" localSheetId="16">#REF!</definedName>
    <definedName name="T4?L6.1" localSheetId="2">#REF!</definedName>
    <definedName name="T4?L6.1" localSheetId="5">#REF!</definedName>
    <definedName name="T4?L6.1" localSheetId="6">#REF!</definedName>
    <definedName name="T4?L6.1" localSheetId="18">#REF!</definedName>
    <definedName name="T4?L6.1" localSheetId="19">#REF!</definedName>
    <definedName name="T4?L6.1">#REF!</definedName>
    <definedName name="T4?L6.2" localSheetId="7">#REF!</definedName>
    <definedName name="T4?L6.2" localSheetId="8">#REF!</definedName>
    <definedName name="T4?L6.2" localSheetId="11">#REF!</definedName>
    <definedName name="T4?L6.2" localSheetId="12">#REF!</definedName>
    <definedName name="T4?L6.2" localSheetId="14">#REF!</definedName>
    <definedName name="T4?L6.2" localSheetId="16">#REF!</definedName>
    <definedName name="T4?L6.2" localSheetId="2">#REF!</definedName>
    <definedName name="T4?L6.2" localSheetId="5">#REF!</definedName>
    <definedName name="T4?L6.2" localSheetId="6">#REF!</definedName>
    <definedName name="T4?L6.2" localSheetId="18">#REF!</definedName>
    <definedName name="T4?L6.2" localSheetId="19">#REF!</definedName>
    <definedName name="T4?L6.2">#REF!</definedName>
    <definedName name="T4?L7.1" localSheetId="7">#REF!</definedName>
    <definedName name="T4?L7.1" localSheetId="8">#REF!</definedName>
    <definedName name="T4?L7.1" localSheetId="11">#REF!</definedName>
    <definedName name="T4?L7.1" localSheetId="12">#REF!</definedName>
    <definedName name="T4?L7.1" localSheetId="14">#REF!</definedName>
    <definedName name="T4?L7.1" localSheetId="16">#REF!</definedName>
    <definedName name="T4?L7.1" localSheetId="2">#REF!</definedName>
    <definedName name="T4?L7.1" localSheetId="5">#REF!</definedName>
    <definedName name="T4?L7.1" localSheetId="6">#REF!</definedName>
    <definedName name="T4?L7.1" localSheetId="18">#REF!</definedName>
    <definedName name="T4?L7.1" localSheetId="19">#REF!</definedName>
    <definedName name="T4?L7.1">#REF!</definedName>
    <definedName name="T4?L8" localSheetId="7">#REF!</definedName>
    <definedName name="T4?L8" localSheetId="8">#REF!</definedName>
    <definedName name="T4?L8" localSheetId="11">#REF!</definedName>
    <definedName name="T4?L8" localSheetId="12">#REF!</definedName>
    <definedName name="T4?L8" localSheetId="14">#REF!</definedName>
    <definedName name="T4?L8" localSheetId="16">#REF!</definedName>
    <definedName name="T4?L8" localSheetId="2">#REF!</definedName>
    <definedName name="T4?L8" localSheetId="5">#REF!</definedName>
    <definedName name="T4?L8" localSheetId="6">#REF!</definedName>
    <definedName name="T4?L8" localSheetId="18">#REF!</definedName>
    <definedName name="T4?L8" localSheetId="19">#REF!</definedName>
    <definedName name="T4?L8">#REF!</definedName>
    <definedName name="T4?L8.1" localSheetId="7">#REF!</definedName>
    <definedName name="T4?L8.1" localSheetId="8">#REF!</definedName>
    <definedName name="T4?L8.1" localSheetId="11">#REF!</definedName>
    <definedName name="T4?L8.1" localSheetId="12">#REF!</definedName>
    <definedName name="T4?L8.1" localSheetId="14">#REF!</definedName>
    <definedName name="T4?L8.1" localSheetId="16">#REF!</definedName>
    <definedName name="T4?L8.1" localSheetId="2">#REF!</definedName>
    <definedName name="T4?L8.1" localSheetId="5">#REF!</definedName>
    <definedName name="T4?L8.1" localSheetId="6">#REF!</definedName>
    <definedName name="T4?L8.1" localSheetId="18">#REF!</definedName>
    <definedName name="T4?L8.1" localSheetId="19">#REF!</definedName>
    <definedName name="T4?L8.1">#REF!</definedName>
    <definedName name="T4?L8.2" localSheetId="7">#REF!</definedName>
    <definedName name="T4?L8.2" localSheetId="8">#REF!</definedName>
    <definedName name="T4?L8.2" localSheetId="11">#REF!</definedName>
    <definedName name="T4?L8.2" localSheetId="12">#REF!</definedName>
    <definedName name="T4?L8.2" localSheetId="14">#REF!</definedName>
    <definedName name="T4?L8.2" localSheetId="16">#REF!</definedName>
    <definedName name="T4?L8.2" localSheetId="2">#REF!</definedName>
    <definedName name="T4?L8.2" localSheetId="5">#REF!</definedName>
    <definedName name="T4?L8.2" localSheetId="6">#REF!</definedName>
    <definedName name="T4?L8.2" localSheetId="18">#REF!</definedName>
    <definedName name="T4?L8.2" localSheetId="19">#REF!</definedName>
    <definedName name="T4?L8.2">#REF!</definedName>
    <definedName name="T4?L9" localSheetId="7">#REF!</definedName>
    <definedName name="T4?L9" localSheetId="8">#REF!</definedName>
    <definedName name="T4?L9" localSheetId="11">#REF!</definedName>
    <definedName name="T4?L9" localSheetId="12">#REF!</definedName>
    <definedName name="T4?L9" localSheetId="14">#REF!</definedName>
    <definedName name="T4?L9" localSheetId="16">#REF!</definedName>
    <definedName name="T4?L9" localSheetId="2">#REF!</definedName>
    <definedName name="T4?L9" localSheetId="5">#REF!</definedName>
    <definedName name="T4?L9" localSheetId="6">#REF!</definedName>
    <definedName name="T4?L9" localSheetId="18">#REF!</definedName>
    <definedName name="T4?L9" localSheetId="19">#REF!</definedName>
    <definedName name="T4?L9">#REF!</definedName>
    <definedName name="T4?L9.1" localSheetId="7">#REF!</definedName>
    <definedName name="T4?L9.1" localSheetId="8">#REF!</definedName>
    <definedName name="T4?L9.1" localSheetId="11">#REF!</definedName>
    <definedName name="T4?L9.1" localSheetId="12">#REF!</definedName>
    <definedName name="T4?L9.1" localSheetId="14">#REF!</definedName>
    <definedName name="T4?L9.1" localSheetId="16">#REF!</definedName>
    <definedName name="T4?L9.1" localSheetId="2">#REF!</definedName>
    <definedName name="T4?L9.1" localSheetId="5">#REF!</definedName>
    <definedName name="T4?L9.1" localSheetId="6">#REF!</definedName>
    <definedName name="T4?L9.1" localSheetId="18">#REF!</definedName>
    <definedName name="T4?L9.1" localSheetId="19">#REF!</definedName>
    <definedName name="T4?L9.1">#REF!</definedName>
    <definedName name="T4?L9.2" localSheetId="7">#REF!</definedName>
    <definedName name="T4?L9.2" localSheetId="8">#REF!</definedName>
    <definedName name="T4?L9.2" localSheetId="11">#REF!</definedName>
    <definedName name="T4?L9.2" localSheetId="12">#REF!</definedName>
    <definedName name="T4?L9.2" localSheetId="14">#REF!</definedName>
    <definedName name="T4?L9.2" localSheetId="16">#REF!</definedName>
    <definedName name="T4?L9.2" localSheetId="2">#REF!</definedName>
    <definedName name="T4?L9.2" localSheetId="5">#REF!</definedName>
    <definedName name="T4?L9.2" localSheetId="6">#REF!</definedName>
    <definedName name="T4?L9.2" localSheetId="18">#REF!</definedName>
    <definedName name="T4?L9.2" localSheetId="19">#REF!</definedName>
    <definedName name="T4?L9.2">#REF!</definedName>
    <definedName name="T4?Name" localSheetId="7">#REF!</definedName>
    <definedName name="T4?Name" localSheetId="8">#REF!</definedName>
    <definedName name="T4?Name" localSheetId="11">#REF!</definedName>
    <definedName name="T4?Name" localSheetId="12">#REF!</definedName>
    <definedName name="T4?Name" localSheetId="14">#REF!</definedName>
    <definedName name="T4?Name" localSheetId="16">#REF!</definedName>
    <definedName name="T4?Name" localSheetId="2">#REF!</definedName>
    <definedName name="T4?Name" localSheetId="5">#REF!</definedName>
    <definedName name="T4?Name" localSheetId="6">#REF!</definedName>
    <definedName name="T4?Name" localSheetId="18">#REF!</definedName>
    <definedName name="T4?Name" localSheetId="19">#REF!</definedName>
    <definedName name="T4?Name">#REF!</definedName>
    <definedName name="T4?Table" localSheetId="7">#REF!</definedName>
    <definedName name="T4?Table" localSheetId="8">#REF!</definedName>
    <definedName name="T4?Table" localSheetId="11">#REF!</definedName>
    <definedName name="T4?Table" localSheetId="12">#REF!</definedName>
    <definedName name="T4?Table" localSheetId="14">#REF!</definedName>
    <definedName name="T4?Table" localSheetId="16">#REF!</definedName>
    <definedName name="T4?Table" localSheetId="2">#REF!</definedName>
    <definedName name="T4?Table" localSheetId="5">#REF!</definedName>
    <definedName name="T4?Table" localSheetId="6">#REF!</definedName>
    <definedName name="T4?Table" localSheetId="18">#REF!</definedName>
    <definedName name="T4?Table" localSheetId="19">#REF!</definedName>
    <definedName name="T4?Table">#REF!</definedName>
    <definedName name="T4?Title" localSheetId="7">#REF!</definedName>
    <definedName name="T4?Title" localSheetId="8">#REF!</definedName>
    <definedName name="T4?Title" localSheetId="11">#REF!</definedName>
    <definedName name="T4?Title" localSheetId="12">#REF!</definedName>
    <definedName name="T4?Title" localSheetId="14">#REF!</definedName>
    <definedName name="T4?Title" localSheetId="16">#REF!</definedName>
    <definedName name="T4?Title" localSheetId="2">#REF!</definedName>
    <definedName name="T4?Title" localSheetId="5">#REF!</definedName>
    <definedName name="T4?Title" localSheetId="6">#REF!</definedName>
    <definedName name="T4?Title" localSheetId="18">#REF!</definedName>
    <definedName name="T4?Title" localSheetId="19">#REF!</definedName>
    <definedName name="T4?Title">#REF!</definedName>
    <definedName name="T4?unit?МКВТЧ" localSheetId="7">#REF!</definedName>
    <definedName name="T4?unit?МКВТЧ" localSheetId="8">#REF!</definedName>
    <definedName name="T4?unit?МКВТЧ" localSheetId="11">#REF!</definedName>
    <definedName name="T4?unit?МКВТЧ" localSheetId="12">#REF!</definedName>
    <definedName name="T4?unit?МКВТЧ" localSheetId="14">#REF!</definedName>
    <definedName name="T4?unit?МКВТЧ" localSheetId="16">#REF!</definedName>
    <definedName name="T4?unit?МКВТЧ" localSheetId="2">#REF!</definedName>
    <definedName name="T4?unit?МКВТЧ" localSheetId="5">#REF!</definedName>
    <definedName name="T4?unit?МКВТЧ" localSheetId="6">#REF!</definedName>
    <definedName name="T4?unit?МКВТЧ" localSheetId="18">#REF!</definedName>
    <definedName name="T4?unit?МКВТЧ" localSheetId="19">#REF!</definedName>
    <definedName name="T4?unit?МКВТЧ">#REF!</definedName>
    <definedName name="T4?unit?ММКБ" localSheetId="7">#REF!</definedName>
    <definedName name="T4?unit?ММКБ" localSheetId="8">#REF!</definedName>
    <definedName name="T4?unit?ММКБ" localSheetId="11">#REF!</definedName>
    <definedName name="T4?unit?ММКБ" localSheetId="12">#REF!</definedName>
    <definedName name="T4?unit?ММКБ" localSheetId="14">#REF!</definedName>
    <definedName name="T4?unit?ММКБ" localSheetId="16">#REF!</definedName>
    <definedName name="T4?unit?ММКБ" localSheetId="2">#REF!</definedName>
    <definedName name="T4?unit?ММКБ" localSheetId="5">#REF!</definedName>
    <definedName name="T4?unit?ММКБ" localSheetId="6">#REF!</definedName>
    <definedName name="T4?unit?ММКБ" localSheetId="18">#REF!</definedName>
    <definedName name="T4?unit?ММКБ" localSheetId="19">#REF!</definedName>
    <definedName name="T4?unit?ММКБ">#REF!</definedName>
    <definedName name="T4?unit?ПРЦ" localSheetId="9">'[46]4'!$J$6:$M$81, '[46]4'!$E$13:$I$17, '[46]4'!$E$78:$I$78</definedName>
    <definedName name="T4?unit?ПРЦ" localSheetId="10">'[46]4'!$J$6:$M$81, '[46]4'!$E$13:$I$17, '[46]4'!$E$78:$I$78</definedName>
    <definedName name="T4?unit?ПРЦ" localSheetId="6">'[46]4'!$J$6:$M$81, '[46]4'!$E$13:$I$17, '[46]4'!$E$78:$I$78</definedName>
    <definedName name="T4?unit?ПРЦ">'[44]4'!$J$6:$M$81, '[44]4'!$E$13:$I$17, '[44]4'!$E$78:$I$78</definedName>
    <definedName name="T4?unit?РУБ.МКБ" localSheetId="9">'[46]4'!$E$34:$I$34, '[46]4'!$E$47:$I$47, '[46]4'!$E$74:$I$74</definedName>
    <definedName name="T4?unit?РУБ.МКБ" localSheetId="10">'[46]4'!$E$34:$I$34, '[46]4'!$E$47:$I$47, '[46]4'!$E$74:$I$74</definedName>
    <definedName name="T4?unit?РУБ.МКБ" localSheetId="6">'[46]4'!$E$34:$I$34, '[46]4'!$E$47:$I$47, '[46]4'!$E$74:$I$74</definedName>
    <definedName name="T4?unit?РУБ.МКБ">'[44]4'!$E$34:$I$34, '[44]4'!$E$47:$I$47, '[44]4'!$E$74:$I$74</definedName>
    <definedName name="T4?unit?РУБ.ТКВТЧ" localSheetId="7">#REF!</definedName>
    <definedName name="T4?unit?РУБ.ТКВТЧ" localSheetId="8">#REF!</definedName>
    <definedName name="T4?unit?РУБ.ТКВТЧ" localSheetId="11">#REF!</definedName>
    <definedName name="T4?unit?РУБ.ТКВТЧ" localSheetId="12">#REF!</definedName>
    <definedName name="T4?unit?РУБ.ТКВТЧ" localSheetId="14">#REF!</definedName>
    <definedName name="T4?unit?РУБ.ТКВТЧ" localSheetId="16">#REF!</definedName>
    <definedName name="T4?unit?РУБ.ТКВТЧ" localSheetId="2">#REF!</definedName>
    <definedName name="T4?unit?РУБ.ТКВТЧ" localSheetId="5">#REF!</definedName>
    <definedName name="T4?unit?РУБ.ТКВТЧ" localSheetId="6">#REF!</definedName>
    <definedName name="T4?unit?РУБ.ТКВТЧ" localSheetId="18">#REF!</definedName>
    <definedName name="T4?unit?РУБ.ТКВТЧ" localSheetId="19">#REF!</definedName>
    <definedName name="T4?unit?РУБ.ТКВТЧ">#REF!</definedName>
    <definedName name="T4?unit?РУБ.ТНТ" localSheetId="9">'[46]4'!$E$32:$I$33, '[46]4'!$E$35:$I$35, '[46]4'!$E$45:$I$46, '[46]4'!$E$48:$I$48, '[46]4'!$E$72:$I$73, '[46]4'!$E$75:$I$75</definedName>
    <definedName name="T4?unit?РУБ.ТНТ" localSheetId="10">'[46]4'!$E$32:$I$33, '[46]4'!$E$35:$I$35, '[46]4'!$E$45:$I$46, '[46]4'!$E$48:$I$48, '[46]4'!$E$72:$I$73, '[46]4'!$E$75:$I$75</definedName>
    <definedName name="T4?unit?РУБ.ТНТ" localSheetId="6">'[46]4'!$E$32:$I$33, '[46]4'!$E$35:$I$35, '[46]4'!$E$45:$I$46, '[46]4'!$E$48:$I$48, '[46]4'!$E$72:$I$73, '[46]4'!$E$75:$I$75</definedName>
    <definedName name="T4?unit?РУБ.ТНТ">'[44]4'!$E$32:$I$33, '[44]4'!$E$35:$I$35, '[44]4'!$E$45:$I$46, '[44]4'!$E$48:$I$48, '[44]4'!$E$72:$I$73, '[44]4'!$E$75:$I$75</definedName>
    <definedName name="T4?unit?РУБ.ТУТ" localSheetId="7">#REF!</definedName>
    <definedName name="T4?unit?РУБ.ТУТ" localSheetId="8">#REF!</definedName>
    <definedName name="T4?unit?РУБ.ТУТ" localSheetId="11">#REF!</definedName>
    <definedName name="T4?unit?РУБ.ТУТ" localSheetId="12">#REF!</definedName>
    <definedName name="T4?unit?РУБ.ТУТ" localSheetId="14">#REF!</definedName>
    <definedName name="T4?unit?РУБ.ТУТ" localSheetId="16">#REF!</definedName>
    <definedName name="T4?unit?РУБ.ТУТ" localSheetId="2">#REF!</definedName>
    <definedName name="T4?unit?РУБ.ТУТ" localSheetId="5">#REF!</definedName>
    <definedName name="T4?unit?РУБ.ТУТ" localSheetId="6">#REF!</definedName>
    <definedName name="T4?unit?РУБ.ТУТ" localSheetId="18">#REF!</definedName>
    <definedName name="T4?unit?РУБ.ТУТ" localSheetId="19">#REF!</definedName>
    <definedName name="T4?unit?РУБ.ТУТ">#REF!</definedName>
    <definedName name="T4?unit?ТРУБ" localSheetId="9">'[46]4'!$E$37:$I$42, '[46]4'!$E$50:$I$55, '[46]4'!$E$57:$I$62</definedName>
    <definedName name="T4?unit?ТРУБ" localSheetId="10">'[46]4'!$E$37:$I$42, '[46]4'!$E$50:$I$55, '[46]4'!$E$57:$I$62</definedName>
    <definedName name="T4?unit?ТРУБ" localSheetId="6">'[46]4'!$E$37:$I$42, '[46]4'!$E$50:$I$55, '[46]4'!$E$57:$I$62</definedName>
    <definedName name="T4?unit?ТРУБ">'[44]4'!$E$37:$I$42, '[44]4'!$E$50:$I$55, '[44]4'!$E$57:$I$62</definedName>
    <definedName name="T4?unit?ТТНТ" localSheetId="9">'[46]4'!$E$26:$I$27, '[46]4'!$E$29:$I$29</definedName>
    <definedName name="T4?unit?ТТНТ" localSheetId="10">'[46]4'!$E$26:$I$27, '[46]4'!$E$29:$I$29</definedName>
    <definedName name="T4?unit?ТТНТ" localSheetId="6">'[46]4'!$E$26:$I$27, '[46]4'!$E$29:$I$29</definedName>
    <definedName name="T4?unit?ТТНТ">'[44]4'!$E$26:$I$27, '[44]4'!$E$29:$I$29</definedName>
    <definedName name="T4?unit?ТТУТ" localSheetId="7">#REF!</definedName>
    <definedName name="T4?unit?ТТУТ" localSheetId="8">#REF!</definedName>
    <definedName name="T4?unit?ТТУТ" localSheetId="11">#REF!</definedName>
    <definedName name="T4?unit?ТТУТ" localSheetId="12">#REF!</definedName>
    <definedName name="T4?unit?ТТУТ" localSheetId="14">#REF!</definedName>
    <definedName name="T4?unit?ТТУТ" localSheetId="16">#REF!</definedName>
    <definedName name="T4?unit?ТТУТ" localSheetId="2">#REF!</definedName>
    <definedName name="T4?unit?ТТУТ" localSheetId="5">#REF!</definedName>
    <definedName name="T4?unit?ТТУТ" localSheetId="6">#REF!</definedName>
    <definedName name="T4?unit?ТТУТ" localSheetId="18">#REF!</definedName>
    <definedName name="T4?unit?ТТУТ" localSheetId="19">#REF!</definedName>
    <definedName name="T4?unit?ТТУТ">#REF!</definedName>
    <definedName name="T4?unit?ТЫС.МКБ" localSheetId="7">#REF!,#REF!,#REF!,#REF!</definedName>
    <definedName name="T4?unit?ТЫС.МКБ" localSheetId="8">#REF!,#REF!,#REF!,#REF!</definedName>
    <definedName name="T4?unit?ТЫС.МКБ" localSheetId="9">#REF!,#REF!,#REF!,#REF!</definedName>
    <definedName name="T4?unit?ТЫС.МКБ" localSheetId="10">#REF!,#REF!,#REF!,#REF!</definedName>
    <definedName name="T4?unit?ТЫС.МКБ" localSheetId="11">#REF!,#REF!,#REF!,#REF!</definedName>
    <definedName name="T4?unit?ТЫС.МКБ" localSheetId="12">#REF!,#REF!,#REF!,#REF!</definedName>
    <definedName name="T4?unit?ТЫС.МКБ" localSheetId="14">#REF!,#REF!,#REF!,#REF!</definedName>
    <definedName name="T4?unit?ТЫС.МКБ" localSheetId="16">#REF!,#REF!,#REF!,#REF!</definedName>
    <definedName name="T4?unit?ТЫС.МКБ" localSheetId="6">#REF!,#REF!,#REF!,#REF!</definedName>
    <definedName name="T4?unit?ТЫС.МКБ" localSheetId="18">#REF!,#REF!,#REF!,#REF!</definedName>
    <definedName name="T4?unit?ТЫС.МКБ" localSheetId="19">#REF!,#REF!,#REF!,#REF!</definedName>
    <definedName name="T4?unit?ТЫС.МКБ">#REF!,#REF!,#REF!,#REF!</definedName>
    <definedName name="T4_Add_Town" localSheetId="7">#REF!</definedName>
    <definedName name="T4_Add_Town" localSheetId="8">#REF!</definedName>
    <definedName name="T4_Add_Town" localSheetId="9">#REF!</definedName>
    <definedName name="T4_Add_Town" localSheetId="10">#REF!</definedName>
    <definedName name="T4_Add_Town" localSheetId="11">#REF!</definedName>
    <definedName name="T4_Add_Town" localSheetId="12">#REF!</definedName>
    <definedName name="T4_Add_Town" localSheetId="14">#REF!</definedName>
    <definedName name="T4_Add_Town" localSheetId="16">#REF!</definedName>
    <definedName name="T4_Add_Town" localSheetId="6">#REF!</definedName>
    <definedName name="T4_Add_Town" localSheetId="18">#REF!</definedName>
    <definedName name="T4_Add_Town" localSheetId="19">#REF!</definedName>
    <definedName name="T4_Add_Town">#REF!</definedName>
    <definedName name="T4_Change1" localSheetId="9">'[48]4'!$AP$11:$AP$17,'[48]4'!$AP$20,'[48]4'!$AP$22,'[48]4'!$AP$24:$AP$28</definedName>
    <definedName name="T4_Change1" localSheetId="10">'[48]4'!$AP$11:$AP$17,'[48]4'!$AP$20,'[48]4'!$AP$22,'[48]4'!$AP$24:$AP$28</definedName>
    <definedName name="T4_Change1" localSheetId="6">'[48]4'!$AP$11:$AP$17,'[48]4'!$AP$20,'[48]4'!$AP$22,'[48]4'!$AP$24:$AP$28</definedName>
    <definedName name="T4_Change1">'[47]4'!$AP$11:$AP$17,'[47]4'!$AP$20,'[47]4'!$AP$22,'[47]4'!$AP$24:$AP$28</definedName>
    <definedName name="T4_Change2" localSheetId="9">'[48]4'!$AQ$11:$AQ$17,'[48]4'!$AQ$20,'[48]4'!$AQ$22,'[48]4'!$AQ$24:$AQ$28</definedName>
    <definedName name="T4_Change2" localSheetId="10">'[48]4'!$AQ$11:$AQ$17,'[48]4'!$AQ$20,'[48]4'!$AQ$22,'[48]4'!$AQ$24:$AQ$28</definedName>
    <definedName name="T4_Change2" localSheetId="6">'[48]4'!$AQ$11:$AQ$17,'[48]4'!$AQ$20,'[48]4'!$AQ$22,'[48]4'!$AQ$24:$AQ$28</definedName>
    <definedName name="T4_Change2">'[47]4'!$AQ$11:$AQ$17,'[47]4'!$AQ$20,'[47]4'!$AQ$22,'[47]4'!$AQ$24:$AQ$28</definedName>
    <definedName name="T4_Change3" localSheetId="9">'[48]4'!$AR$11:$AR$17,'[48]4'!$AR$20,'[48]4'!$AR$22,'[48]4'!$AR$24:$AR$28</definedName>
    <definedName name="T4_Change3" localSheetId="10">'[48]4'!$AR$11:$AR$17,'[48]4'!$AR$20,'[48]4'!$AR$22,'[48]4'!$AR$24:$AR$28</definedName>
    <definedName name="T4_Change3" localSheetId="6">'[48]4'!$AR$11:$AR$17,'[48]4'!$AR$20,'[48]4'!$AR$22,'[48]4'!$AR$24:$AR$28</definedName>
    <definedName name="T4_Change3">'[47]4'!$AR$11:$AR$17,'[47]4'!$AR$20,'[47]4'!$AR$22,'[47]4'!$AR$24:$AR$28</definedName>
    <definedName name="T4_Change4" localSheetId="9">'[48]4'!$AS$11:$AS$17,'[48]4'!$AS$20,'[48]4'!$AS$22,'[48]4'!$AS$24:$AS$28</definedName>
    <definedName name="T4_Change4" localSheetId="10">'[48]4'!$AS$11:$AS$17,'[48]4'!$AS$20,'[48]4'!$AS$22,'[48]4'!$AS$24:$AS$28</definedName>
    <definedName name="T4_Change4" localSheetId="6">'[48]4'!$AS$11:$AS$17,'[48]4'!$AS$20,'[48]4'!$AS$22,'[48]4'!$AS$24:$AS$28</definedName>
    <definedName name="T4_Change4">'[47]4'!$AS$11:$AS$17,'[47]4'!$AS$20,'[47]4'!$AS$22,'[47]4'!$AS$24:$AS$28</definedName>
    <definedName name="T4_Copy" localSheetId="7">#REF!</definedName>
    <definedName name="T4_Copy" localSheetId="8">#REF!</definedName>
    <definedName name="T4_Copy" localSheetId="9">#REF!</definedName>
    <definedName name="T4_Copy" localSheetId="10">#REF!</definedName>
    <definedName name="T4_Copy" localSheetId="11">#REF!</definedName>
    <definedName name="T4_Copy" localSheetId="12">#REF!</definedName>
    <definedName name="T4_Copy" localSheetId="14">#REF!</definedName>
    <definedName name="T4_Copy" localSheetId="16">#REF!</definedName>
    <definedName name="T4_Copy" localSheetId="6">#REF!</definedName>
    <definedName name="T4_Copy" localSheetId="18">#REF!</definedName>
    <definedName name="T4_Copy" localSheetId="19">#REF!</definedName>
    <definedName name="T4_Copy">#REF!</definedName>
    <definedName name="T4_Data" localSheetId="9">'[48]4'!$F$8:$AN$9,'[48]4'!$F$11:$AN$22,'[48]4'!$F$24:$AN$28</definedName>
    <definedName name="T4_Data" localSheetId="10">'[48]4'!$F$8:$AN$9,'[48]4'!$F$11:$AN$22,'[48]4'!$F$24:$AN$28</definedName>
    <definedName name="T4_Data" localSheetId="6">'[48]4'!$F$8:$AN$9,'[48]4'!$F$11:$AN$22,'[48]4'!$F$24:$AN$28</definedName>
    <definedName name="T4_Data">'[47]4'!$F$8:$AN$9,'[47]4'!$F$11:$AN$22,'[47]4'!$F$24:$AN$28</definedName>
    <definedName name="T4_Protect" localSheetId="7">'[45]4'!$AA$24:$AD$28,'[45]4'!$G$11:$J$17,P1_T4_Protect,P2_T4_Protect</definedName>
    <definedName name="T4_Protect" localSheetId="9">'[44]4'!$AA$24:$AD$28,'[44]4'!$G$11:$J$17,'5.3 III. В i'!P1_T4_Protect,'5.3 III. В i'!P2_T4_Protect</definedName>
    <definedName name="T4_Protect" localSheetId="10">'[44]4'!$AA$24:$AD$28,'[44]4'!$G$11:$J$17,'5.3.1.  КПР'!P1_T4_Protect,'5.3.1.  КПР'!P2_T4_Protect</definedName>
    <definedName name="T4_Protect" localSheetId="11">'[45]4'!$AA$24:$AD$28,'[45]4'!$G$11:$J$17,[0]!P1_T4_Protect,[0]!P2_T4_Protect</definedName>
    <definedName name="T4_Protect" localSheetId="12">'[45]4'!$AA$24:$AD$28,'[45]4'!$G$11:$J$17,[0]!P1_T4_Protect,[0]!P2_T4_Protect</definedName>
    <definedName name="T4_Protect" localSheetId="16">'[45]4'!$AA$24:$AD$28,'[45]4'!$G$11:$J$17,P1_T4_Protect,P2_T4_Protect</definedName>
    <definedName name="T4_Protect" localSheetId="6">'[44]4'!$AA$24:$AD$28,'[44]4'!$G$11:$J$17,'Пр 5. НВВ i'!P1_T4_Protect,'Пр 5. НВВ i'!P2_T4_Protect</definedName>
    <definedName name="T4_Protect" localSheetId="18">'[45]4'!$AA$24:$AD$28,'[45]4'!$G$11:$J$17,P1_T4_Protect,P2_T4_Protect</definedName>
    <definedName name="T4_Protect" localSheetId="19">'[45]4'!$AA$24:$AD$28,'[45]4'!$G$11:$J$17,P1_T4_Protect,P2_T4_Protect</definedName>
    <definedName name="T4_Protect">'[45]4'!$AA$24:$AD$28,'[45]4'!$G$11:$J$17,P1_T4_Protect,P2_T4_Protect</definedName>
    <definedName name="T4_Protected" localSheetId="9">'[48]4'!$F$11:$AN$22,'[48]4'!$F$24:$AN$28,'[48]4'!$F$8:$AN$9</definedName>
    <definedName name="T4_Protected" localSheetId="10">'[48]4'!$F$11:$AN$22,'[48]4'!$F$24:$AN$28,'[48]4'!$F$8:$AN$9</definedName>
    <definedName name="T4_Protected" localSheetId="6">'[48]4'!$F$11:$AN$22,'[48]4'!$F$24:$AN$28,'[48]4'!$F$8:$AN$9</definedName>
    <definedName name="T4_Protected">'[47]4'!$F$11:$AN$22,'[47]4'!$F$24:$AN$28,'[47]4'!$F$8:$AN$9</definedName>
    <definedName name="T4_unpr_all" localSheetId="9">'[70]4'!$G$192:$L$237,'[70]4'!$G$253:$L$298,'[70]4'!$N$253:$S$298,'[70]4'!$U$253:$Z$298,'[70]4'!$N$192:$S$237,'[70]4'!$U$192:$Z$237,'[70]4'!$N$133:$S$177,'[70]4'!$N$178:$S$178,'[70]4'!$G$133:$L$178,'[70]4'!$U$133:$Z$178,'[70]4'!$G$74:$L$119,'[70]4'!$N$74:$S$119,'[70]4'!$U$74:$Z$119,'[70]4'!$G$13:$L$58,'[70]4'!$N$13:$S$58,'[70]4'!$U$13:$Z$58</definedName>
    <definedName name="T4_unpr_all" localSheetId="10">'[70]4'!$G$192:$L$237,'[70]4'!$G$253:$L$298,'[70]4'!$N$253:$S$298,'[70]4'!$U$253:$Z$298,'[70]4'!$N$192:$S$237,'[70]4'!$U$192:$Z$237,'[70]4'!$N$133:$S$177,'[70]4'!$N$178:$S$178,'[70]4'!$G$133:$L$178,'[70]4'!$U$133:$Z$178,'[70]4'!$G$74:$L$119,'[70]4'!$N$74:$S$119,'[70]4'!$U$74:$Z$119,'[70]4'!$G$13:$L$58,'[70]4'!$N$13:$S$58,'[70]4'!$U$13:$Z$58</definedName>
    <definedName name="T4_unpr_all" localSheetId="6">'[70]4'!$G$192:$L$237,'[70]4'!$G$253:$L$298,'[70]4'!$N$253:$S$298,'[70]4'!$U$253:$Z$298,'[70]4'!$N$192:$S$237,'[70]4'!$U$192:$Z$237,'[70]4'!$N$133:$S$177,'[70]4'!$N$178:$S$178,'[70]4'!$G$133:$L$178,'[70]4'!$U$133:$Z$178,'[70]4'!$G$74:$L$119,'[70]4'!$N$74:$S$119,'[70]4'!$U$74:$Z$119,'[70]4'!$G$13:$L$58,'[70]4'!$N$13:$S$58,'[70]4'!$U$13:$Z$58</definedName>
    <definedName name="T4_unpr_all">'[69]4'!$G$192:$L$237,'[69]4'!$G$253:$L$298,'[69]4'!$N$253:$S$298,'[69]4'!$U$253:$Z$298,'[69]4'!$N$192:$S$237,'[69]4'!$U$192:$Z$237,'[69]4'!$N$133:$S$177,'[69]4'!$N$178:$S$178,'[69]4'!$G$133:$L$178,'[69]4'!$U$133:$Z$178,'[69]4'!$G$74:$L$119,'[69]4'!$N$74:$S$119,'[69]4'!$U$74:$Z$119,'[69]4'!$G$13:$L$58,'[69]4'!$N$13:$S$58,'[69]4'!$U$13:$Z$58</definedName>
    <definedName name="T4_Unprotected" localSheetId="7">#REF!,#REF!,#REF!,#REF!,#REF!,#REF!</definedName>
    <definedName name="T4_Unprotected" localSheetId="8">#REF!,#REF!,#REF!,#REF!,#REF!,#REF!</definedName>
    <definedName name="T4_Unprotected" localSheetId="9">#REF!,#REF!,#REF!,#REF!,#REF!,#REF!</definedName>
    <definedName name="T4_Unprotected" localSheetId="10">#REF!,#REF!,#REF!,#REF!,#REF!,#REF!</definedName>
    <definedName name="T4_Unprotected" localSheetId="11">#REF!,#REF!,#REF!,#REF!,#REF!,#REF!</definedName>
    <definedName name="T4_Unprotected" localSheetId="12">#REF!,#REF!,#REF!,#REF!,#REF!,#REF!</definedName>
    <definedName name="T4_Unprotected" localSheetId="14">#REF!,#REF!,#REF!,#REF!,#REF!,#REF!</definedName>
    <definedName name="T4_Unprotected" localSheetId="16">#REF!,#REF!,#REF!,#REF!,#REF!,#REF!</definedName>
    <definedName name="T4_Unprotected" localSheetId="6">#REF!,#REF!,#REF!,#REF!,#REF!,#REF!</definedName>
    <definedName name="T4_Unprotected" localSheetId="18">#REF!,#REF!,#REF!,#REF!,#REF!,#REF!</definedName>
    <definedName name="T4_Unprotected" localSheetId="19">#REF!,#REF!,#REF!,#REF!,#REF!,#REF!</definedName>
    <definedName name="T4_Unprotected">#REF!,#REF!,#REF!,#REF!,#REF!,#REF!</definedName>
    <definedName name="T4_write1" localSheetId="9">'[48]4'!$AP$11:$AP$17,'[48]4'!$AP$20,'[48]4'!$AP$22,'[48]4'!$AP$24:$AP$28,'[48]4'!$AP$18:$AP$19,'[48]4'!$AP$21,'[48]4'!$AP$8:$AP$9</definedName>
    <definedName name="T4_write1" localSheetId="10">'[48]4'!$AP$11:$AP$17,'[48]4'!$AP$20,'[48]4'!$AP$22,'[48]4'!$AP$24:$AP$28,'[48]4'!$AP$18:$AP$19,'[48]4'!$AP$21,'[48]4'!$AP$8:$AP$9</definedName>
    <definedName name="T4_write1" localSheetId="6">'[48]4'!$AP$11:$AP$17,'[48]4'!$AP$20,'[48]4'!$AP$22,'[48]4'!$AP$24:$AP$28,'[48]4'!$AP$18:$AP$19,'[48]4'!$AP$21,'[48]4'!$AP$8:$AP$9</definedName>
    <definedName name="T4_write1">'[47]4'!$AP$11:$AP$17,'[47]4'!$AP$20,'[47]4'!$AP$22,'[47]4'!$AP$24:$AP$28,'[47]4'!$AP$18:$AP$19,'[47]4'!$AP$21,'[47]4'!$AP$8:$AP$9</definedName>
    <definedName name="T4_write2" localSheetId="9">'[48]4'!$AQ$8:$AQ$9,'[48]4'!$AQ$11:$AQ$22,'[48]4'!$AQ$24:$AQ$28</definedName>
    <definedName name="T4_write2" localSheetId="10">'[48]4'!$AQ$8:$AQ$9,'[48]4'!$AQ$11:$AQ$22,'[48]4'!$AQ$24:$AQ$28</definedName>
    <definedName name="T4_write2" localSheetId="6">'[48]4'!$AQ$8:$AQ$9,'[48]4'!$AQ$11:$AQ$22,'[48]4'!$AQ$24:$AQ$28</definedName>
    <definedName name="T4_write2">'[47]4'!$AQ$8:$AQ$9,'[47]4'!$AQ$11:$AQ$22,'[47]4'!$AQ$24:$AQ$28</definedName>
    <definedName name="T4_write3" localSheetId="9">'[48]4'!$AR$8:$AR$9,'[48]4'!$AR$11:$AR$22,'[48]4'!$AR$24:$AR$28</definedName>
    <definedName name="T4_write3" localSheetId="10">'[48]4'!$AR$8:$AR$9,'[48]4'!$AR$11:$AR$22,'[48]4'!$AR$24:$AR$28</definedName>
    <definedName name="T4_write3" localSheetId="6">'[48]4'!$AR$8:$AR$9,'[48]4'!$AR$11:$AR$22,'[48]4'!$AR$24:$AR$28</definedName>
    <definedName name="T4_write3">'[47]4'!$AR$8:$AR$9,'[47]4'!$AR$11:$AR$22,'[47]4'!$AR$24:$AR$28</definedName>
    <definedName name="T4_write4" localSheetId="9">'[48]4'!$AS$8:$AS$9,'[48]4'!$AS$11:$AS$22,'[48]4'!$AS$24:$AS$28</definedName>
    <definedName name="T4_write4" localSheetId="10">'[48]4'!$AS$8:$AS$9,'[48]4'!$AS$11:$AS$22,'[48]4'!$AS$24:$AS$28</definedName>
    <definedName name="T4_write4" localSheetId="6">'[48]4'!$AS$8:$AS$9,'[48]4'!$AS$11:$AS$22,'[48]4'!$AS$24:$AS$28</definedName>
    <definedName name="T4_write4">'[47]4'!$AS$8:$AS$9,'[47]4'!$AS$11:$AS$22,'[47]4'!$AS$24:$AS$28</definedName>
    <definedName name="T4_write5" localSheetId="9">'[48]4'!$AO$8:$AO$9,'[48]4'!$AO$15:$AO$20,'[48]4'!$AO$22,'[48]4'!$AO$24:$AO$28</definedName>
    <definedName name="T4_write5" localSheetId="10">'[48]4'!$AO$8:$AO$9,'[48]4'!$AO$15:$AO$20,'[48]4'!$AO$22,'[48]4'!$AO$24:$AO$28</definedName>
    <definedName name="T4_write5" localSheetId="6">'[48]4'!$AO$8:$AO$9,'[48]4'!$AO$15:$AO$20,'[48]4'!$AO$22,'[48]4'!$AO$24:$AO$28</definedName>
    <definedName name="T4_write5">'[47]4'!$AO$8:$AO$9,'[47]4'!$AO$15:$AO$20,'[47]4'!$AO$22,'[47]4'!$AO$24:$AO$28</definedName>
    <definedName name="T5?axis?R?ВРАС" localSheetId="7">#REF!</definedName>
    <definedName name="T5?axis?R?ВРАС" localSheetId="8">#REF!</definedName>
    <definedName name="T5?axis?R?ВРАС" localSheetId="9">#REF!</definedName>
    <definedName name="T5?axis?R?ВРАС" localSheetId="10">#REF!</definedName>
    <definedName name="T5?axis?R?ВРАС" localSheetId="11">#REF!</definedName>
    <definedName name="T5?axis?R?ВРАС" localSheetId="12">#REF!</definedName>
    <definedName name="T5?axis?R?ВРАС" localSheetId="14">#REF!</definedName>
    <definedName name="T5?axis?R?ВРАС" localSheetId="16">#REF!</definedName>
    <definedName name="T5?axis?R?ВРАС" localSheetId="6">#REF!</definedName>
    <definedName name="T5?axis?R?ВРАС" localSheetId="18">#REF!</definedName>
    <definedName name="T5?axis?R?ВРАС" localSheetId="19">#REF!</definedName>
    <definedName name="T5?axis?R?ВРАС">#REF!</definedName>
    <definedName name="T5?axis?R?ВРАС?" localSheetId="7">#REF!</definedName>
    <definedName name="T5?axis?R?ВРАС?" localSheetId="8">#REF!</definedName>
    <definedName name="T5?axis?R?ВРАС?" localSheetId="9">#REF!</definedName>
    <definedName name="T5?axis?R?ВРАС?" localSheetId="10">#REF!</definedName>
    <definedName name="T5?axis?R?ВРАС?" localSheetId="11">#REF!</definedName>
    <definedName name="T5?axis?R?ВРАС?" localSheetId="12">#REF!</definedName>
    <definedName name="T5?axis?R?ВРАС?" localSheetId="14">#REF!</definedName>
    <definedName name="T5?axis?R?ВРАС?" localSheetId="16">#REF!</definedName>
    <definedName name="T5?axis?R?ВРАС?" localSheetId="6">#REF!</definedName>
    <definedName name="T5?axis?R?ВРАС?" localSheetId="18">#REF!</definedName>
    <definedName name="T5?axis?R?ВРАС?" localSheetId="19">#REF!</definedName>
    <definedName name="T5?axis?R?ВРАС?">#REF!</definedName>
    <definedName name="T5?axis?R?ОС" localSheetId="9">'[46]5'!$E$7:$Q$18, '[46]5'!$E$21:$Q$32, '[46]5'!$E$35:$Q$46, '[46]5'!$E$49:$Q$60, '[46]5'!$E$63:$Q$74, '[46]5'!$E$77:$Q$88</definedName>
    <definedName name="T5?axis?R?ОС" localSheetId="10">'[46]5'!$E$7:$Q$18, '[46]5'!$E$21:$Q$32, '[46]5'!$E$35:$Q$46, '[46]5'!$E$49:$Q$60, '[46]5'!$E$63:$Q$74, '[46]5'!$E$77:$Q$88</definedName>
    <definedName name="T5?axis?R?ОС" localSheetId="6">'[46]5'!$E$7:$Q$18, '[46]5'!$E$21:$Q$32, '[46]5'!$E$35:$Q$46, '[46]5'!$E$49:$Q$60, '[46]5'!$E$63:$Q$74, '[46]5'!$E$77:$Q$88</definedName>
    <definedName name="T5?axis?R?ОС">'[44]5'!$E$7:$Q$18, '[44]5'!$E$21:$Q$32, '[44]5'!$E$35:$Q$46, '[44]5'!$E$49:$Q$60, '[44]5'!$E$63:$Q$74, '[44]5'!$E$77:$Q$88</definedName>
    <definedName name="T5?axis?R?ОС?" localSheetId="9">'[46]5'!$C$77:$C$88, '[46]5'!$C$63:$C$74, '[46]5'!$C$49:$C$60, '[46]5'!$C$35:$C$46, '[46]5'!$C$21:$C$32, '[46]5'!$C$7:$C$18</definedName>
    <definedName name="T5?axis?R?ОС?" localSheetId="10">'[46]5'!$C$77:$C$88, '[46]5'!$C$63:$C$74, '[46]5'!$C$49:$C$60, '[46]5'!$C$35:$C$46, '[46]5'!$C$21:$C$32, '[46]5'!$C$7:$C$18</definedName>
    <definedName name="T5?axis?R?ОС?" localSheetId="6">'[46]5'!$C$77:$C$88, '[46]5'!$C$63:$C$74, '[46]5'!$C$49:$C$60, '[46]5'!$C$35:$C$46, '[46]5'!$C$21:$C$32, '[46]5'!$C$7:$C$18</definedName>
    <definedName name="T5?axis?R?ОС?">'[44]5'!$C$77:$C$88, '[44]5'!$C$63:$C$74, '[44]5'!$C$49:$C$60, '[44]5'!$C$35:$C$46, '[44]5'!$C$21:$C$32, '[44]5'!$C$7:$C$18</definedName>
    <definedName name="T5?axis?ПРД?БАЗ" localSheetId="9">'[46]5'!$N$6:$O$89,'[46]5'!$G$6:$H$89</definedName>
    <definedName name="T5?axis?ПРД?БАЗ" localSheetId="10">'[46]5'!$N$6:$O$89,'[46]5'!$G$6:$H$89</definedName>
    <definedName name="T5?axis?ПРД?БАЗ" localSheetId="6">'[46]5'!$N$6:$O$89,'[46]5'!$G$6:$H$89</definedName>
    <definedName name="T5?axis?ПРД?БАЗ">'[44]5'!$N$6:$O$89,'[44]5'!$G$6:$H$89</definedName>
    <definedName name="T5?axis?ПРД?ПРЕД" localSheetId="9">'[46]5'!$P$6:$Q$89,'[46]5'!$E$6:$F$89</definedName>
    <definedName name="T5?axis?ПРД?ПРЕД" localSheetId="10">'[46]5'!$P$6:$Q$89,'[46]5'!$E$6:$F$89</definedName>
    <definedName name="T5?axis?ПРД?ПРЕД" localSheetId="6">'[46]5'!$P$6:$Q$89,'[46]5'!$E$6:$F$89</definedName>
    <definedName name="T5?axis?ПРД?ПРЕД">'[44]5'!$P$6:$Q$89,'[44]5'!$E$6:$F$89</definedName>
    <definedName name="T5?axis?ПРД?РЕГ" localSheetId="7">#REF!</definedName>
    <definedName name="T5?axis?ПРД?РЕГ" localSheetId="8">#REF!</definedName>
    <definedName name="T5?axis?ПРД?РЕГ" localSheetId="11">#REF!</definedName>
    <definedName name="T5?axis?ПРД?РЕГ" localSheetId="12">#REF!</definedName>
    <definedName name="T5?axis?ПРД?РЕГ" localSheetId="14">#REF!</definedName>
    <definedName name="T5?axis?ПРД?РЕГ" localSheetId="16">#REF!</definedName>
    <definedName name="T5?axis?ПРД?РЕГ" localSheetId="2">#REF!</definedName>
    <definedName name="T5?axis?ПРД?РЕГ" localSheetId="5">#REF!</definedName>
    <definedName name="T5?axis?ПРД?РЕГ" localSheetId="6">#REF!</definedName>
    <definedName name="T5?axis?ПРД?РЕГ" localSheetId="18">#REF!</definedName>
    <definedName name="T5?axis?ПРД?РЕГ" localSheetId="19">#REF!</definedName>
    <definedName name="T5?axis?ПРД?РЕГ">#REF!</definedName>
    <definedName name="T5?axis?ПРД?РЕГ.КВ1" localSheetId="7">#REF!</definedName>
    <definedName name="T5?axis?ПРД?РЕГ.КВ1" localSheetId="8">#REF!</definedName>
    <definedName name="T5?axis?ПРД?РЕГ.КВ1" localSheetId="11">#REF!</definedName>
    <definedName name="T5?axis?ПРД?РЕГ.КВ1" localSheetId="12">#REF!</definedName>
    <definedName name="T5?axis?ПРД?РЕГ.КВ1" localSheetId="14">#REF!</definedName>
    <definedName name="T5?axis?ПРД?РЕГ.КВ1" localSheetId="16">#REF!</definedName>
    <definedName name="T5?axis?ПРД?РЕГ.КВ1" localSheetId="2">#REF!</definedName>
    <definedName name="T5?axis?ПРД?РЕГ.КВ1" localSheetId="5">#REF!</definedName>
    <definedName name="T5?axis?ПРД?РЕГ.КВ1" localSheetId="6">#REF!</definedName>
    <definedName name="T5?axis?ПРД?РЕГ.КВ1" localSheetId="18">#REF!</definedName>
    <definedName name="T5?axis?ПРД?РЕГ.КВ1" localSheetId="19">#REF!</definedName>
    <definedName name="T5?axis?ПРД?РЕГ.КВ1">#REF!</definedName>
    <definedName name="T5?axis?ПРД?РЕГ.КВ2" localSheetId="7">#REF!</definedName>
    <definedName name="T5?axis?ПРД?РЕГ.КВ2" localSheetId="8">#REF!</definedName>
    <definedName name="T5?axis?ПРД?РЕГ.КВ2" localSheetId="11">#REF!</definedName>
    <definedName name="T5?axis?ПРД?РЕГ.КВ2" localSheetId="12">#REF!</definedName>
    <definedName name="T5?axis?ПРД?РЕГ.КВ2" localSheetId="14">#REF!</definedName>
    <definedName name="T5?axis?ПРД?РЕГ.КВ2" localSheetId="16">#REF!</definedName>
    <definedName name="T5?axis?ПРД?РЕГ.КВ2" localSheetId="2">#REF!</definedName>
    <definedName name="T5?axis?ПРД?РЕГ.КВ2" localSheetId="5">#REF!</definedName>
    <definedName name="T5?axis?ПРД?РЕГ.КВ2" localSheetId="6">#REF!</definedName>
    <definedName name="T5?axis?ПРД?РЕГ.КВ2" localSheetId="18">#REF!</definedName>
    <definedName name="T5?axis?ПРД?РЕГ.КВ2" localSheetId="19">#REF!</definedName>
    <definedName name="T5?axis?ПРД?РЕГ.КВ2">#REF!</definedName>
    <definedName name="T5?axis?ПРД?РЕГ.КВ3" localSheetId="7">#REF!</definedName>
    <definedName name="T5?axis?ПРД?РЕГ.КВ3" localSheetId="8">#REF!</definedName>
    <definedName name="T5?axis?ПРД?РЕГ.КВ3" localSheetId="11">#REF!</definedName>
    <definedName name="T5?axis?ПРД?РЕГ.КВ3" localSheetId="12">#REF!</definedName>
    <definedName name="T5?axis?ПРД?РЕГ.КВ3" localSheetId="14">#REF!</definedName>
    <definedName name="T5?axis?ПРД?РЕГ.КВ3" localSheetId="16">#REF!</definedName>
    <definedName name="T5?axis?ПРД?РЕГ.КВ3" localSheetId="2">#REF!</definedName>
    <definedName name="T5?axis?ПРД?РЕГ.КВ3" localSheetId="5">#REF!</definedName>
    <definedName name="T5?axis?ПРД?РЕГ.КВ3" localSheetId="6">#REF!</definedName>
    <definedName name="T5?axis?ПРД?РЕГ.КВ3" localSheetId="18">#REF!</definedName>
    <definedName name="T5?axis?ПРД?РЕГ.КВ3" localSheetId="19">#REF!</definedName>
    <definedName name="T5?axis?ПРД?РЕГ.КВ3">#REF!</definedName>
    <definedName name="T5?axis?ПРД?РЕГ.КВ4" localSheetId="7">#REF!</definedName>
    <definedName name="T5?axis?ПРД?РЕГ.КВ4" localSheetId="8">#REF!</definedName>
    <definedName name="T5?axis?ПРД?РЕГ.КВ4" localSheetId="11">#REF!</definedName>
    <definedName name="T5?axis?ПРД?РЕГ.КВ4" localSheetId="12">#REF!</definedName>
    <definedName name="T5?axis?ПРД?РЕГ.КВ4" localSheetId="14">#REF!</definedName>
    <definedName name="T5?axis?ПРД?РЕГ.КВ4" localSheetId="16">#REF!</definedName>
    <definedName name="T5?axis?ПРД?РЕГ.КВ4" localSheetId="2">#REF!</definedName>
    <definedName name="T5?axis?ПРД?РЕГ.КВ4" localSheetId="5">#REF!</definedName>
    <definedName name="T5?axis?ПРД?РЕГ.КВ4" localSheetId="6">#REF!</definedName>
    <definedName name="T5?axis?ПРД?РЕГ.КВ4" localSheetId="18">#REF!</definedName>
    <definedName name="T5?axis?ПРД?РЕГ.КВ4" localSheetId="19">#REF!</definedName>
    <definedName name="T5?axis?ПРД?РЕГ.КВ4">#REF!</definedName>
    <definedName name="T5?Data" localSheetId="9">'[46]5'!$E$6:$Q$18, '[46]5'!$E$20:$Q$32, '[46]5'!$E$34:$Q$46, '[46]5'!$E$48:$Q$60, '[46]5'!$E$63:$Q$74, '[46]5'!$E$76:$Q$88</definedName>
    <definedName name="T5?Data" localSheetId="10">'[46]5'!$E$6:$Q$18, '[46]5'!$E$20:$Q$32, '[46]5'!$E$34:$Q$46, '[46]5'!$E$48:$Q$60, '[46]5'!$E$63:$Q$74, '[46]5'!$E$76:$Q$88</definedName>
    <definedName name="T5?Data" localSheetId="6">'[46]5'!$E$6:$Q$18, '[46]5'!$E$20:$Q$32, '[46]5'!$E$34:$Q$46, '[46]5'!$E$48:$Q$60, '[46]5'!$E$63:$Q$74, '[46]5'!$E$76:$Q$88</definedName>
    <definedName name="T5?Data">'[44]5'!$E$6:$Q$18, '[44]5'!$E$20:$Q$32, '[44]5'!$E$34:$Q$46, '[44]5'!$E$48:$Q$60, '[44]5'!$E$63:$Q$74, '[44]5'!$E$76:$Q$88</definedName>
    <definedName name="T5?item_ext?РОСТ" localSheetId="7">#REF!</definedName>
    <definedName name="T5?item_ext?РОСТ" localSheetId="8">#REF!</definedName>
    <definedName name="T5?item_ext?РОСТ" localSheetId="11">#REF!</definedName>
    <definedName name="T5?item_ext?РОСТ" localSheetId="12">#REF!</definedName>
    <definedName name="T5?item_ext?РОСТ" localSheetId="14">#REF!</definedName>
    <definedName name="T5?item_ext?РОСТ" localSheetId="16">#REF!</definedName>
    <definedName name="T5?item_ext?РОСТ" localSheetId="2">#REF!</definedName>
    <definedName name="T5?item_ext?РОСТ" localSheetId="5">#REF!</definedName>
    <definedName name="T5?item_ext?РОСТ" localSheetId="6">#REF!</definedName>
    <definedName name="T5?item_ext?РОСТ" localSheetId="18">#REF!</definedName>
    <definedName name="T5?item_ext?РОСТ" localSheetId="19">#REF!</definedName>
    <definedName name="T5?item_ext?РОСТ">#REF!</definedName>
    <definedName name="T5?L1" localSheetId="7">#REF!</definedName>
    <definedName name="T5?L1" localSheetId="8">#REF!</definedName>
    <definedName name="T5?L1" localSheetId="11">#REF!</definedName>
    <definedName name="T5?L1" localSheetId="12">#REF!</definedName>
    <definedName name="T5?L1" localSheetId="14">#REF!</definedName>
    <definedName name="T5?L1" localSheetId="16">#REF!</definedName>
    <definedName name="T5?L1" localSheetId="2">#REF!</definedName>
    <definedName name="T5?L1" localSheetId="5">#REF!</definedName>
    <definedName name="T5?L1" localSheetId="6">#REF!</definedName>
    <definedName name="T5?L1" localSheetId="18">#REF!</definedName>
    <definedName name="T5?L1" localSheetId="19">#REF!</definedName>
    <definedName name="T5?L1">#REF!</definedName>
    <definedName name="T5?L1.1" localSheetId="7">#REF!</definedName>
    <definedName name="T5?L1.1" localSheetId="8">#REF!</definedName>
    <definedName name="T5?L1.1" localSheetId="11">#REF!</definedName>
    <definedName name="T5?L1.1" localSheetId="12">#REF!</definedName>
    <definedName name="T5?L1.1" localSheetId="14">#REF!</definedName>
    <definedName name="T5?L1.1" localSheetId="16">#REF!</definedName>
    <definedName name="T5?L1.1" localSheetId="2">#REF!</definedName>
    <definedName name="T5?L1.1" localSheetId="5">#REF!</definedName>
    <definedName name="T5?L1.1" localSheetId="6">#REF!</definedName>
    <definedName name="T5?L1.1" localSheetId="18">#REF!</definedName>
    <definedName name="T5?L1.1" localSheetId="19">#REF!</definedName>
    <definedName name="T5?L1.1">#REF!</definedName>
    <definedName name="T5?L2" localSheetId="7">#REF!</definedName>
    <definedName name="T5?L2" localSheetId="8">#REF!</definedName>
    <definedName name="T5?L2" localSheetId="11">#REF!</definedName>
    <definedName name="T5?L2" localSheetId="12">#REF!</definedName>
    <definedName name="T5?L2" localSheetId="14">#REF!</definedName>
    <definedName name="T5?L2" localSheetId="16">#REF!</definedName>
    <definedName name="T5?L2" localSheetId="2">#REF!</definedName>
    <definedName name="T5?L2" localSheetId="5">#REF!</definedName>
    <definedName name="T5?L2" localSheetId="6">#REF!</definedName>
    <definedName name="T5?L2" localSheetId="18">#REF!</definedName>
    <definedName name="T5?L2" localSheetId="19">#REF!</definedName>
    <definedName name="T5?L2">#REF!</definedName>
    <definedName name="T5?L2.1" localSheetId="7">#REF!</definedName>
    <definedName name="T5?L2.1" localSheetId="8">#REF!</definedName>
    <definedName name="T5?L2.1" localSheetId="11">#REF!</definedName>
    <definedName name="T5?L2.1" localSheetId="12">#REF!</definedName>
    <definedName name="T5?L2.1" localSheetId="14">#REF!</definedName>
    <definedName name="T5?L2.1" localSheetId="16">#REF!</definedName>
    <definedName name="T5?L2.1" localSheetId="2">#REF!</definedName>
    <definedName name="T5?L2.1" localSheetId="5">#REF!</definedName>
    <definedName name="T5?L2.1" localSheetId="6">#REF!</definedName>
    <definedName name="T5?L2.1" localSheetId="18">#REF!</definedName>
    <definedName name="T5?L2.1" localSheetId="19">#REF!</definedName>
    <definedName name="T5?L2.1">#REF!</definedName>
    <definedName name="T5?L3" localSheetId="7">#REF!</definedName>
    <definedName name="T5?L3" localSheetId="8">#REF!</definedName>
    <definedName name="T5?L3" localSheetId="11">#REF!</definedName>
    <definedName name="T5?L3" localSheetId="12">#REF!</definedName>
    <definedName name="T5?L3" localSheetId="14">#REF!</definedName>
    <definedName name="T5?L3" localSheetId="16">#REF!</definedName>
    <definedName name="T5?L3" localSheetId="2">#REF!</definedName>
    <definedName name="T5?L3" localSheetId="5">#REF!</definedName>
    <definedName name="T5?L3" localSheetId="6">#REF!</definedName>
    <definedName name="T5?L3" localSheetId="18">#REF!</definedName>
    <definedName name="T5?L3" localSheetId="19">#REF!</definedName>
    <definedName name="T5?L3">#REF!</definedName>
    <definedName name="T5?L3.1" localSheetId="7">#REF!</definedName>
    <definedName name="T5?L3.1" localSheetId="8">#REF!</definedName>
    <definedName name="T5?L3.1" localSheetId="11">#REF!</definedName>
    <definedName name="T5?L3.1" localSheetId="12">#REF!</definedName>
    <definedName name="T5?L3.1" localSheetId="14">#REF!</definedName>
    <definedName name="T5?L3.1" localSheetId="16">#REF!</definedName>
    <definedName name="T5?L3.1" localSheetId="2">#REF!</definedName>
    <definedName name="T5?L3.1" localSheetId="5">#REF!</definedName>
    <definedName name="T5?L3.1" localSheetId="6">#REF!</definedName>
    <definedName name="T5?L3.1" localSheetId="18">#REF!</definedName>
    <definedName name="T5?L3.1" localSheetId="19">#REF!</definedName>
    <definedName name="T5?L3.1">#REF!</definedName>
    <definedName name="T5?L4" localSheetId="7">#REF!</definedName>
    <definedName name="T5?L4" localSheetId="8">#REF!</definedName>
    <definedName name="T5?L4" localSheetId="11">#REF!</definedName>
    <definedName name="T5?L4" localSheetId="12">#REF!</definedName>
    <definedName name="T5?L4" localSheetId="14">#REF!</definedName>
    <definedName name="T5?L4" localSheetId="16">#REF!</definedName>
    <definedName name="T5?L4" localSheetId="2">#REF!</definedName>
    <definedName name="T5?L4" localSheetId="5">#REF!</definedName>
    <definedName name="T5?L4" localSheetId="6">#REF!</definedName>
    <definedName name="T5?L4" localSheetId="18">#REF!</definedName>
    <definedName name="T5?L4" localSheetId="19">#REF!</definedName>
    <definedName name="T5?L4">#REF!</definedName>
    <definedName name="T5?L4.1" localSheetId="7">#REF!</definedName>
    <definedName name="T5?L4.1" localSheetId="8">#REF!</definedName>
    <definedName name="T5?L4.1" localSheetId="11">#REF!</definedName>
    <definedName name="T5?L4.1" localSheetId="12">#REF!</definedName>
    <definedName name="T5?L4.1" localSheetId="14">#REF!</definedName>
    <definedName name="T5?L4.1" localSheetId="16">#REF!</definedName>
    <definedName name="T5?L4.1" localSheetId="2">#REF!</definedName>
    <definedName name="T5?L4.1" localSheetId="5">#REF!</definedName>
    <definedName name="T5?L4.1" localSheetId="6">#REF!</definedName>
    <definedName name="T5?L4.1" localSheetId="18">#REF!</definedName>
    <definedName name="T5?L4.1" localSheetId="19">#REF!</definedName>
    <definedName name="T5?L4.1">#REF!</definedName>
    <definedName name="T5?L5" localSheetId="7">#REF!</definedName>
    <definedName name="T5?L5" localSheetId="8">#REF!</definedName>
    <definedName name="T5?L5" localSheetId="11">#REF!</definedName>
    <definedName name="T5?L5" localSheetId="12">#REF!</definedName>
    <definedName name="T5?L5" localSheetId="14">#REF!</definedName>
    <definedName name="T5?L5" localSheetId="16">#REF!</definedName>
    <definedName name="T5?L5" localSheetId="6">#REF!</definedName>
    <definedName name="T5?L5" localSheetId="18">#REF!</definedName>
    <definedName name="T5?L5" localSheetId="19">#REF!</definedName>
    <definedName name="T5?L5">#REF!</definedName>
    <definedName name="T5?L5.1" localSheetId="7">#REF!</definedName>
    <definedName name="T5?L5.1" localSheetId="8">#REF!</definedName>
    <definedName name="T5?L5.1" localSheetId="11">#REF!</definedName>
    <definedName name="T5?L5.1" localSheetId="12">#REF!</definedName>
    <definedName name="T5?L5.1" localSheetId="14">#REF!</definedName>
    <definedName name="T5?L5.1" localSheetId="16">#REF!</definedName>
    <definedName name="T5?L5.1" localSheetId="2">#REF!</definedName>
    <definedName name="T5?L5.1" localSheetId="5">#REF!</definedName>
    <definedName name="T5?L5.1" localSheetId="6">#REF!</definedName>
    <definedName name="T5?L5.1" localSheetId="18">#REF!</definedName>
    <definedName name="T5?L5.1" localSheetId="19">#REF!</definedName>
    <definedName name="T5?L5.1">#REF!</definedName>
    <definedName name="T5?L6" localSheetId="7">#REF!</definedName>
    <definedName name="T5?L6" localSheetId="8">#REF!</definedName>
    <definedName name="T5?L6" localSheetId="11">#REF!</definedName>
    <definedName name="T5?L6" localSheetId="12">#REF!</definedName>
    <definedName name="T5?L6" localSheetId="14">#REF!</definedName>
    <definedName name="T5?L6" localSheetId="16">#REF!</definedName>
    <definedName name="T5?L6" localSheetId="2">#REF!</definedName>
    <definedName name="T5?L6" localSheetId="5">#REF!</definedName>
    <definedName name="T5?L6" localSheetId="6">#REF!</definedName>
    <definedName name="T5?L6" localSheetId="18">#REF!</definedName>
    <definedName name="T5?L6" localSheetId="19">#REF!</definedName>
    <definedName name="T5?L6">#REF!</definedName>
    <definedName name="T5?L6.1" localSheetId="7">#REF!</definedName>
    <definedName name="T5?L6.1" localSheetId="8">#REF!</definedName>
    <definedName name="T5?L6.1" localSheetId="11">#REF!</definedName>
    <definedName name="T5?L6.1" localSheetId="12">#REF!</definedName>
    <definedName name="T5?L6.1" localSheetId="14">#REF!</definedName>
    <definedName name="T5?L6.1" localSheetId="16">#REF!</definedName>
    <definedName name="T5?L6.1" localSheetId="2">#REF!</definedName>
    <definedName name="T5?L6.1" localSheetId="5">#REF!</definedName>
    <definedName name="T5?L6.1" localSheetId="6">#REF!</definedName>
    <definedName name="T5?L6.1" localSheetId="18">#REF!</definedName>
    <definedName name="T5?L6.1" localSheetId="19">#REF!</definedName>
    <definedName name="T5?L6.1">#REF!</definedName>
    <definedName name="T5?L7" localSheetId="7">#REF!</definedName>
    <definedName name="T5?L7" localSheetId="8">#REF!</definedName>
    <definedName name="T5?L7" localSheetId="11">#REF!</definedName>
    <definedName name="T5?L7" localSheetId="12">#REF!</definedName>
    <definedName name="T5?L7" localSheetId="14">#REF!</definedName>
    <definedName name="T5?L7" localSheetId="16">#REF!</definedName>
    <definedName name="T5?L7" localSheetId="6">#REF!</definedName>
    <definedName name="T5?L7" localSheetId="18">#REF!</definedName>
    <definedName name="T5?L7" localSheetId="19">#REF!</definedName>
    <definedName name="T5?L7">#REF!</definedName>
    <definedName name="T5?L8" localSheetId="7">#REF!</definedName>
    <definedName name="T5?L8" localSheetId="8">#REF!</definedName>
    <definedName name="T5?L8" localSheetId="11">#REF!</definedName>
    <definedName name="T5?L8" localSheetId="12">#REF!</definedName>
    <definedName name="T5?L8" localSheetId="14">#REF!</definedName>
    <definedName name="T5?L8" localSheetId="16">#REF!</definedName>
    <definedName name="T5?L8" localSheetId="6">#REF!</definedName>
    <definedName name="T5?L8" localSheetId="18">#REF!</definedName>
    <definedName name="T5?L8" localSheetId="19">#REF!</definedName>
    <definedName name="T5?L8">#REF!</definedName>
    <definedName name="T5?L9" localSheetId="7">#REF!</definedName>
    <definedName name="T5?L9" localSheetId="8">#REF!</definedName>
    <definedName name="T5?L9" localSheetId="11">#REF!</definedName>
    <definedName name="T5?L9" localSheetId="12">#REF!</definedName>
    <definedName name="T5?L9" localSheetId="14">#REF!</definedName>
    <definedName name="T5?L9" localSheetId="16">#REF!</definedName>
    <definedName name="T5?L9" localSheetId="6">#REF!</definedName>
    <definedName name="T5?L9" localSheetId="18">#REF!</definedName>
    <definedName name="T5?L9" localSheetId="19">#REF!</definedName>
    <definedName name="T5?L9">#REF!</definedName>
    <definedName name="T5?Name" localSheetId="7">#REF!</definedName>
    <definedName name="T5?Name" localSheetId="8">#REF!</definedName>
    <definedName name="T5?Name" localSheetId="11">#REF!</definedName>
    <definedName name="T5?Name" localSheetId="12">#REF!</definedName>
    <definedName name="T5?Name" localSheetId="14">#REF!</definedName>
    <definedName name="T5?Name" localSheetId="16">#REF!</definedName>
    <definedName name="T5?Name" localSheetId="2">#REF!</definedName>
    <definedName name="T5?Name" localSheetId="5">#REF!</definedName>
    <definedName name="T5?Name" localSheetId="6">#REF!</definedName>
    <definedName name="T5?Name" localSheetId="18">#REF!</definedName>
    <definedName name="T5?Name" localSheetId="19">#REF!</definedName>
    <definedName name="T5?Name">#REF!</definedName>
    <definedName name="T5?Table" localSheetId="7">#REF!</definedName>
    <definedName name="T5?Table" localSheetId="8">#REF!</definedName>
    <definedName name="T5?Table" localSheetId="11">#REF!</definedName>
    <definedName name="T5?Table" localSheetId="12">#REF!</definedName>
    <definedName name="T5?Table" localSheetId="14">#REF!</definedName>
    <definedName name="T5?Table" localSheetId="16">#REF!</definedName>
    <definedName name="T5?Table" localSheetId="2">#REF!</definedName>
    <definedName name="T5?Table" localSheetId="5">#REF!</definedName>
    <definedName name="T5?Table" localSheetId="6">#REF!</definedName>
    <definedName name="T5?Table" localSheetId="18">#REF!</definedName>
    <definedName name="T5?Table" localSheetId="19">#REF!</definedName>
    <definedName name="T5?Table">#REF!</definedName>
    <definedName name="T5?Title" localSheetId="7">#REF!</definedName>
    <definedName name="T5?Title" localSheetId="8">#REF!</definedName>
    <definedName name="T5?Title" localSheetId="11">#REF!</definedName>
    <definedName name="T5?Title" localSheetId="12">#REF!</definedName>
    <definedName name="T5?Title" localSheetId="14">#REF!</definedName>
    <definedName name="T5?Title" localSheetId="16">#REF!</definedName>
    <definedName name="T5?Title" localSheetId="2">#REF!</definedName>
    <definedName name="T5?Title" localSheetId="5">#REF!</definedName>
    <definedName name="T5?Title" localSheetId="6">#REF!</definedName>
    <definedName name="T5?Title" localSheetId="18">#REF!</definedName>
    <definedName name="T5?Title" localSheetId="19">#REF!</definedName>
    <definedName name="T5?Title">#REF!</definedName>
    <definedName name="T5?unit?МКВ" localSheetId="7">#REF!,#REF!</definedName>
    <definedName name="T5?unit?МКВ" localSheetId="8">#REF!,#REF!</definedName>
    <definedName name="T5?unit?МКВ" localSheetId="9">#REF!,#REF!</definedName>
    <definedName name="T5?unit?МКВ" localSheetId="10">#REF!,#REF!</definedName>
    <definedName name="T5?unit?МКВ" localSheetId="11">#REF!,#REF!</definedName>
    <definedName name="T5?unit?МКВ" localSheetId="12">#REF!,#REF!</definedName>
    <definedName name="T5?unit?МКВ" localSheetId="14">#REF!,#REF!</definedName>
    <definedName name="T5?unit?МКВ" localSheetId="16">#REF!,#REF!</definedName>
    <definedName name="T5?unit?МКВ" localSheetId="6">#REF!,#REF!</definedName>
    <definedName name="T5?unit?МКВ" localSheetId="18">#REF!,#REF!</definedName>
    <definedName name="T5?unit?МКВ" localSheetId="19">#REF!,#REF!</definedName>
    <definedName name="T5?unit?МКВ">#REF!,#REF!</definedName>
    <definedName name="T5?unit?ПРЦ" localSheetId="9">'[46]5'!$N$6:$Q$18, '[46]5'!$N$20:$Q$32, '[46]5'!$N$34:$Q$46, '[46]5'!$N$48:$Q$60, '[46]5'!$E$63:$Q$74, '[46]5'!$N$76:$Q$88</definedName>
    <definedName name="T5?unit?ПРЦ" localSheetId="10">'[46]5'!$N$6:$Q$18, '[46]5'!$N$20:$Q$32, '[46]5'!$N$34:$Q$46, '[46]5'!$N$48:$Q$60, '[46]5'!$E$63:$Q$74, '[46]5'!$N$76:$Q$88</definedName>
    <definedName name="T5?unit?ПРЦ" localSheetId="6">'[46]5'!$N$6:$Q$18, '[46]5'!$N$20:$Q$32, '[46]5'!$N$34:$Q$46, '[46]5'!$N$48:$Q$60, '[46]5'!$E$63:$Q$74, '[46]5'!$N$76:$Q$88</definedName>
    <definedName name="T5?unit?ПРЦ">'[44]5'!$N$6:$Q$18, '[44]5'!$N$20:$Q$32, '[44]5'!$N$34:$Q$46, '[44]5'!$N$48:$Q$60, '[44]5'!$E$63:$Q$74, '[44]5'!$N$76:$Q$88</definedName>
    <definedName name="T5?unit?РУБ" localSheetId="7">#REF!,#REF!</definedName>
    <definedName name="T5?unit?РУБ" localSheetId="8">#REF!,#REF!</definedName>
    <definedName name="T5?unit?РУБ" localSheetId="9">#REF!,#REF!</definedName>
    <definedName name="T5?unit?РУБ" localSheetId="10">#REF!,#REF!</definedName>
    <definedName name="T5?unit?РУБ" localSheetId="11">#REF!,#REF!</definedName>
    <definedName name="T5?unit?РУБ" localSheetId="12">#REF!,#REF!</definedName>
    <definedName name="T5?unit?РУБ" localSheetId="14">#REF!,#REF!</definedName>
    <definedName name="T5?unit?РУБ" localSheetId="16">#REF!,#REF!</definedName>
    <definedName name="T5?unit?РУБ" localSheetId="6">#REF!,#REF!</definedName>
    <definedName name="T5?unit?РУБ" localSheetId="18">#REF!,#REF!</definedName>
    <definedName name="T5?unit?РУБ" localSheetId="19">#REF!,#REF!</definedName>
    <definedName name="T5?unit?РУБ">#REF!,#REF!</definedName>
    <definedName name="T5?unit?ТРУБ" localSheetId="9">'[46]5'!$E$76:$M$88, '[46]5'!$E$48:$M$60, '[46]5'!$E$34:$M$46, '[46]5'!$E$20:$M$32, '[46]5'!$E$6:$M$18</definedName>
    <definedName name="T5?unit?ТРУБ" localSheetId="10">'[46]5'!$E$76:$M$88, '[46]5'!$E$48:$M$60, '[46]5'!$E$34:$M$46, '[46]5'!$E$20:$M$32, '[46]5'!$E$6:$M$18</definedName>
    <definedName name="T5?unit?ТРУБ" localSheetId="6">'[46]5'!$E$76:$M$88, '[46]5'!$E$48:$M$60, '[46]5'!$E$34:$M$46, '[46]5'!$E$20:$M$32, '[46]5'!$E$6:$M$18</definedName>
    <definedName name="T5?unit?ТРУБ">'[44]5'!$E$76:$M$88, '[44]5'!$E$48:$M$60, '[44]5'!$E$34:$M$46, '[44]5'!$E$20:$M$32, '[44]5'!$E$6:$M$18</definedName>
    <definedName name="T5?unit?ЧЕЛ" localSheetId="7">#REF!,#REF!</definedName>
    <definedName name="T5?unit?ЧЕЛ" localSheetId="8">#REF!,#REF!</definedName>
    <definedName name="T5?unit?ЧЕЛ" localSheetId="9">#REF!,#REF!</definedName>
    <definedName name="T5?unit?ЧЕЛ" localSheetId="10">#REF!,#REF!</definedName>
    <definedName name="T5?unit?ЧЕЛ" localSheetId="11">#REF!,#REF!</definedName>
    <definedName name="T5?unit?ЧЕЛ" localSheetId="12">#REF!,#REF!</definedName>
    <definedName name="T5?unit?ЧЕЛ" localSheetId="14">#REF!,#REF!</definedName>
    <definedName name="T5?unit?ЧЕЛ" localSheetId="16">#REF!,#REF!</definedName>
    <definedName name="T5?unit?ЧЕЛ" localSheetId="6">#REF!,#REF!</definedName>
    <definedName name="T5?unit?ЧЕЛ" localSheetId="18">#REF!,#REF!</definedName>
    <definedName name="T5?unit?ЧЕЛ" localSheetId="19">#REF!,#REF!</definedName>
    <definedName name="T5?unit?ЧЕЛ">#REF!,#REF!</definedName>
    <definedName name="T5_Change1" localSheetId="9">'[48]5'!$AP$11:$AP$18,'[48]5'!$AP$20,'[48]5'!$AP$22,'[48]5'!$AP$24:$AP$28</definedName>
    <definedName name="T5_Change1" localSheetId="10">'[48]5'!$AP$11:$AP$18,'[48]5'!$AP$20,'[48]5'!$AP$22,'[48]5'!$AP$24:$AP$28</definedName>
    <definedName name="T5_Change1" localSheetId="6">'[48]5'!$AP$11:$AP$18,'[48]5'!$AP$20,'[48]5'!$AP$22,'[48]5'!$AP$24:$AP$28</definedName>
    <definedName name="T5_Change1">'[47]5'!$AP$11:$AP$18,'[47]5'!$AP$20,'[47]5'!$AP$22,'[47]5'!$AP$24:$AP$28</definedName>
    <definedName name="T5_Change2" localSheetId="9">'[48]5'!$AQ$11:$AQ$18,'[48]5'!$AQ$20,'[48]5'!$AQ$22,'[48]5'!$AQ$24:$AQ$28</definedName>
    <definedName name="T5_Change2" localSheetId="10">'[48]5'!$AQ$11:$AQ$18,'[48]5'!$AQ$20,'[48]5'!$AQ$22,'[48]5'!$AQ$24:$AQ$28</definedName>
    <definedName name="T5_Change2" localSheetId="6">'[48]5'!$AQ$11:$AQ$18,'[48]5'!$AQ$20,'[48]5'!$AQ$22,'[48]5'!$AQ$24:$AQ$28</definedName>
    <definedName name="T5_Change2">'[47]5'!$AQ$11:$AQ$18,'[47]5'!$AQ$20,'[47]5'!$AQ$22,'[47]5'!$AQ$24:$AQ$28</definedName>
    <definedName name="T5_Change3" localSheetId="9">'[48]5'!$AR$11:$AR$18,'[48]5'!$AR$20,'[48]5'!$AR$22,'[48]5'!$AR$24:$AR$28</definedName>
    <definedName name="T5_Change3" localSheetId="10">'[48]5'!$AR$11:$AR$18,'[48]5'!$AR$20,'[48]5'!$AR$22,'[48]5'!$AR$24:$AR$28</definedName>
    <definedName name="T5_Change3" localSheetId="6">'[48]5'!$AR$11:$AR$18,'[48]5'!$AR$20,'[48]5'!$AR$22,'[48]5'!$AR$24:$AR$28</definedName>
    <definedName name="T5_Change3">'[47]5'!$AR$11:$AR$18,'[47]5'!$AR$20,'[47]5'!$AR$22,'[47]5'!$AR$24:$AR$28</definedName>
    <definedName name="T5_Change4" localSheetId="9">'[48]5'!$AS$11:$AS$18,'[48]5'!$AS$20,'[48]5'!$AS$22,'[48]5'!$AS$24:$AS$28</definedName>
    <definedName name="T5_Change4" localSheetId="10">'[48]5'!$AS$11:$AS$18,'[48]5'!$AS$20,'[48]5'!$AS$22,'[48]5'!$AS$24:$AS$28</definedName>
    <definedName name="T5_Change4" localSheetId="6">'[48]5'!$AS$11:$AS$18,'[48]5'!$AS$20,'[48]5'!$AS$22,'[48]5'!$AS$24:$AS$28</definedName>
    <definedName name="T5_Change4">'[47]5'!$AS$11:$AS$18,'[47]5'!$AS$20,'[47]5'!$AS$22,'[47]5'!$AS$24:$AS$28</definedName>
    <definedName name="T5_Data" localSheetId="9">'[48]5'!$F$24:$AN$28,'[48]5'!$F$11:$AN$22,'[48]5'!$F$8:$AN$9</definedName>
    <definedName name="T5_Data" localSheetId="10">'[48]5'!$F$24:$AN$28,'[48]5'!$F$11:$AN$22,'[48]5'!$F$8:$AN$9</definedName>
    <definedName name="T5_Data" localSheetId="6">'[48]5'!$F$24:$AN$28,'[48]5'!$F$11:$AN$22,'[48]5'!$F$8:$AN$9</definedName>
    <definedName name="T5_Data">'[47]5'!$F$24:$AN$28,'[47]5'!$F$11:$AN$22,'[47]5'!$F$8:$AN$9</definedName>
    <definedName name="T5_Protect" localSheetId="7">#REF!,#REF!,#REF!,#REF!</definedName>
    <definedName name="T5_Protect" localSheetId="8">#REF!,#REF!,#REF!,#REF!</definedName>
    <definedName name="T5_Protect" localSheetId="9">#REF!,#REF!,#REF!,#REF!</definedName>
    <definedName name="T5_Protect" localSheetId="10">#REF!,#REF!,#REF!,#REF!</definedName>
    <definedName name="T5_Protect" localSheetId="11">#REF!,#REF!,#REF!,#REF!</definedName>
    <definedName name="T5_Protect" localSheetId="12">#REF!,#REF!,#REF!,#REF!</definedName>
    <definedName name="T5_Protect" localSheetId="14">#REF!,#REF!,#REF!,#REF!</definedName>
    <definedName name="T5_Protect" localSheetId="16">#REF!,#REF!,#REF!,#REF!</definedName>
    <definedName name="T5_Protect" localSheetId="6">#REF!,#REF!,#REF!,#REF!</definedName>
    <definedName name="T5_Protect" localSheetId="18">#REF!,#REF!,#REF!,#REF!</definedName>
    <definedName name="T5_Protect" localSheetId="19">#REF!,#REF!,#REF!,#REF!</definedName>
    <definedName name="T5_Protect">#REF!,#REF!,#REF!,#REF!</definedName>
    <definedName name="T5_Protected" localSheetId="9">'[48]5'!$F$11:$AN$22,'[48]5'!$F$24:$AN$28,'[48]5'!$F$8:$AN$9</definedName>
    <definedName name="T5_Protected" localSheetId="10">'[48]5'!$F$11:$AN$22,'[48]5'!$F$24:$AN$28,'[48]5'!$F$8:$AN$9</definedName>
    <definedName name="T5_Protected" localSheetId="6">'[48]5'!$F$11:$AN$22,'[48]5'!$F$24:$AN$28,'[48]5'!$F$8:$AN$9</definedName>
    <definedName name="T5_Protected">'[47]5'!$F$11:$AN$22,'[47]5'!$F$24:$AN$28,'[47]5'!$F$8:$AN$9</definedName>
    <definedName name="T6.1?axis?ПРД?БАЗ.КВ1" localSheetId="7">#REF!</definedName>
    <definedName name="T6.1?axis?ПРД?БАЗ.КВ1" localSheetId="8">#REF!</definedName>
    <definedName name="T6.1?axis?ПРД?БАЗ.КВ1" localSheetId="11">#REF!</definedName>
    <definedName name="T6.1?axis?ПРД?БАЗ.КВ1" localSheetId="12">#REF!</definedName>
    <definedName name="T6.1?axis?ПРД?БАЗ.КВ1" localSheetId="14">#REF!</definedName>
    <definedName name="T6.1?axis?ПРД?БАЗ.КВ1" localSheetId="16">#REF!</definedName>
    <definedName name="T6.1?axis?ПРД?БАЗ.КВ1" localSheetId="2">#REF!</definedName>
    <definedName name="T6.1?axis?ПРД?БАЗ.КВ1" localSheetId="5">#REF!</definedName>
    <definedName name="T6.1?axis?ПРД?БАЗ.КВ1" localSheetId="6">#REF!</definedName>
    <definedName name="T6.1?axis?ПРД?БАЗ.КВ1" localSheetId="18">#REF!</definedName>
    <definedName name="T6.1?axis?ПРД?БАЗ.КВ1" localSheetId="19">#REF!</definedName>
    <definedName name="T6.1?axis?ПРД?БАЗ.КВ1">#REF!</definedName>
    <definedName name="T6.1?axis?ПРД?БАЗ.КВ2" localSheetId="7">#REF!</definedName>
    <definedName name="T6.1?axis?ПРД?БАЗ.КВ2" localSheetId="8">#REF!</definedName>
    <definedName name="T6.1?axis?ПРД?БАЗ.КВ2" localSheetId="11">#REF!</definedName>
    <definedName name="T6.1?axis?ПРД?БАЗ.КВ2" localSheetId="12">#REF!</definedName>
    <definedName name="T6.1?axis?ПРД?БАЗ.КВ2" localSheetId="14">#REF!</definedName>
    <definedName name="T6.1?axis?ПРД?БАЗ.КВ2" localSheetId="16">#REF!</definedName>
    <definedName name="T6.1?axis?ПРД?БАЗ.КВ2" localSheetId="2">#REF!</definedName>
    <definedName name="T6.1?axis?ПРД?БАЗ.КВ2" localSheetId="5">#REF!</definedName>
    <definedName name="T6.1?axis?ПРД?БАЗ.КВ2" localSheetId="6">#REF!</definedName>
    <definedName name="T6.1?axis?ПРД?БАЗ.КВ2" localSheetId="18">#REF!</definedName>
    <definedName name="T6.1?axis?ПРД?БАЗ.КВ2" localSheetId="19">#REF!</definedName>
    <definedName name="T6.1?axis?ПРД?БАЗ.КВ2">#REF!</definedName>
    <definedName name="T6.1?axis?ПРД?БАЗ.КВ3" localSheetId="7">#REF!</definedName>
    <definedName name="T6.1?axis?ПРД?БАЗ.КВ3" localSheetId="8">#REF!</definedName>
    <definedName name="T6.1?axis?ПРД?БАЗ.КВ3" localSheetId="11">#REF!</definedName>
    <definedName name="T6.1?axis?ПРД?БАЗ.КВ3" localSheetId="12">#REF!</definedName>
    <definedName name="T6.1?axis?ПРД?БАЗ.КВ3" localSheetId="14">#REF!</definedName>
    <definedName name="T6.1?axis?ПРД?БАЗ.КВ3" localSheetId="16">#REF!</definedName>
    <definedName name="T6.1?axis?ПРД?БАЗ.КВ3" localSheetId="2">#REF!</definedName>
    <definedName name="T6.1?axis?ПРД?БАЗ.КВ3" localSheetId="5">#REF!</definedName>
    <definedName name="T6.1?axis?ПРД?БАЗ.КВ3" localSheetId="6">#REF!</definedName>
    <definedName name="T6.1?axis?ПРД?БАЗ.КВ3" localSheetId="18">#REF!</definedName>
    <definedName name="T6.1?axis?ПРД?БАЗ.КВ3" localSheetId="19">#REF!</definedName>
    <definedName name="T6.1?axis?ПРД?БАЗ.КВ3">#REF!</definedName>
    <definedName name="T6.1?axis?ПРД?БАЗ.КВ4" localSheetId="7">#REF!</definedName>
    <definedName name="T6.1?axis?ПРД?БАЗ.КВ4" localSheetId="8">#REF!</definedName>
    <definedName name="T6.1?axis?ПРД?БАЗ.КВ4" localSheetId="11">#REF!</definedName>
    <definedName name="T6.1?axis?ПРД?БАЗ.КВ4" localSheetId="12">#REF!</definedName>
    <definedName name="T6.1?axis?ПРД?БАЗ.КВ4" localSheetId="14">#REF!</definedName>
    <definedName name="T6.1?axis?ПРД?БАЗ.КВ4" localSheetId="16">#REF!</definedName>
    <definedName name="T6.1?axis?ПРД?БАЗ.КВ4" localSheetId="2">#REF!</definedName>
    <definedName name="T6.1?axis?ПРД?БАЗ.КВ4" localSheetId="5">#REF!</definedName>
    <definedName name="T6.1?axis?ПРД?БАЗ.КВ4" localSheetId="6">#REF!</definedName>
    <definedName name="T6.1?axis?ПРД?БАЗ.КВ4" localSheetId="18">#REF!</definedName>
    <definedName name="T6.1?axis?ПРД?БАЗ.КВ4" localSheetId="19">#REF!</definedName>
    <definedName name="T6.1?axis?ПРД?БАЗ.КВ4">#REF!</definedName>
    <definedName name="T6.1?axis?ПРД?РЕГ" localSheetId="7">#REF!</definedName>
    <definedName name="T6.1?axis?ПРД?РЕГ" localSheetId="8">#REF!</definedName>
    <definedName name="T6.1?axis?ПРД?РЕГ" localSheetId="11">#REF!</definedName>
    <definedName name="T6.1?axis?ПРД?РЕГ" localSheetId="12">#REF!</definedName>
    <definedName name="T6.1?axis?ПРД?РЕГ" localSheetId="14">#REF!</definedName>
    <definedName name="T6.1?axis?ПРД?РЕГ" localSheetId="16">#REF!</definedName>
    <definedName name="T6.1?axis?ПРД?РЕГ" localSheetId="2">#REF!</definedName>
    <definedName name="T6.1?axis?ПРД?РЕГ" localSheetId="5">#REF!</definedName>
    <definedName name="T6.1?axis?ПРД?РЕГ" localSheetId="6">#REF!</definedName>
    <definedName name="T6.1?axis?ПРД?РЕГ" localSheetId="18">#REF!</definedName>
    <definedName name="T6.1?axis?ПРД?РЕГ" localSheetId="19">#REF!</definedName>
    <definedName name="T6.1?axis?ПРД?РЕГ">#REF!</definedName>
    <definedName name="T6.1?axis?ПРД?РЕГ.КВ1" localSheetId="7">#REF!</definedName>
    <definedName name="T6.1?axis?ПРД?РЕГ.КВ1" localSheetId="8">#REF!</definedName>
    <definedName name="T6.1?axis?ПРД?РЕГ.КВ1" localSheetId="11">#REF!</definedName>
    <definedName name="T6.1?axis?ПРД?РЕГ.КВ1" localSheetId="12">#REF!</definedName>
    <definedName name="T6.1?axis?ПРД?РЕГ.КВ1" localSheetId="14">#REF!</definedName>
    <definedName name="T6.1?axis?ПРД?РЕГ.КВ1" localSheetId="16">#REF!</definedName>
    <definedName name="T6.1?axis?ПРД?РЕГ.КВ1" localSheetId="2">#REF!</definedName>
    <definedName name="T6.1?axis?ПРД?РЕГ.КВ1" localSheetId="5">#REF!</definedName>
    <definedName name="T6.1?axis?ПРД?РЕГ.КВ1" localSheetId="6">#REF!</definedName>
    <definedName name="T6.1?axis?ПРД?РЕГ.КВ1" localSheetId="18">#REF!</definedName>
    <definedName name="T6.1?axis?ПРД?РЕГ.КВ1" localSheetId="19">#REF!</definedName>
    <definedName name="T6.1?axis?ПРД?РЕГ.КВ1">#REF!</definedName>
    <definedName name="T6.1?axis?ПРД?РЕГ.КВ2" localSheetId="7">#REF!</definedName>
    <definedName name="T6.1?axis?ПРД?РЕГ.КВ2" localSheetId="8">#REF!</definedName>
    <definedName name="T6.1?axis?ПРД?РЕГ.КВ2" localSheetId="11">#REF!</definedName>
    <definedName name="T6.1?axis?ПРД?РЕГ.КВ2" localSheetId="12">#REF!</definedName>
    <definedName name="T6.1?axis?ПРД?РЕГ.КВ2" localSheetId="14">#REF!</definedName>
    <definedName name="T6.1?axis?ПРД?РЕГ.КВ2" localSheetId="16">#REF!</definedName>
    <definedName name="T6.1?axis?ПРД?РЕГ.КВ2" localSheetId="2">#REF!</definedName>
    <definedName name="T6.1?axis?ПРД?РЕГ.КВ2" localSheetId="5">#REF!</definedName>
    <definedName name="T6.1?axis?ПРД?РЕГ.КВ2" localSheetId="6">#REF!</definedName>
    <definedName name="T6.1?axis?ПРД?РЕГ.КВ2" localSheetId="18">#REF!</definedName>
    <definedName name="T6.1?axis?ПРД?РЕГ.КВ2" localSheetId="19">#REF!</definedName>
    <definedName name="T6.1?axis?ПРД?РЕГ.КВ2">#REF!</definedName>
    <definedName name="T6.1?axis?ПРД?РЕГ.КВ3" localSheetId="7">#REF!</definedName>
    <definedName name="T6.1?axis?ПРД?РЕГ.КВ3" localSheetId="8">#REF!</definedName>
    <definedName name="T6.1?axis?ПРД?РЕГ.КВ3" localSheetId="11">#REF!</definedName>
    <definedName name="T6.1?axis?ПРД?РЕГ.КВ3" localSheetId="12">#REF!</definedName>
    <definedName name="T6.1?axis?ПРД?РЕГ.КВ3" localSheetId="14">#REF!</definedName>
    <definedName name="T6.1?axis?ПРД?РЕГ.КВ3" localSheetId="16">#REF!</definedName>
    <definedName name="T6.1?axis?ПРД?РЕГ.КВ3" localSheetId="2">#REF!</definedName>
    <definedName name="T6.1?axis?ПРД?РЕГ.КВ3" localSheetId="5">#REF!</definedName>
    <definedName name="T6.1?axis?ПРД?РЕГ.КВ3" localSheetId="6">#REF!</definedName>
    <definedName name="T6.1?axis?ПРД?РЕГ.КВ3" localSheetId="18">#REF!</definedName>
    <definedName name="T6.1?axis?ПРД?РЕГ.КВ3" localSheetId="19">#REF!</definedName>
    <definedName name="T6.1?axis?ПРД?РЕГ.КВ3">#REF!</definedName>
    <definedName name="T6.1?axis?ПРД?РЕГ.КВ4" localSheetId="7">#REF!</definedName>
    <definedName name="T6.1?axis?ПРД?РЕГ.КВ4" localSheetId="8">#REF!</definedName>
    <definedName name="T6.1?axis?ПРД?РЕГ.КВ4" localSheetId="11">#REF!</definedName>
    <definedName name="T6.1?axis?ПРД?РЕГ.КВ4" localSheetId="12">#REF!</definedName>
    <definedName name="T6.1?axis?ПРД?РЕГ.КВ4" localSheetId="14">#REF!</definedName>
    <definedName name="T6.1?axis?ПРД?РЕГ.КВ4" localSheetId="16">#REF!</definedName>
    <definedName name="T6.1?axis?ПРД?РЕГ.КВ4" localSheetId="2">#REF!</definedName>
    <definedName name="T6.1?axis?ПРД?РЕГ.КВ4" localSheetId="5">#REF!</definedName>
    <definedName name="T6.1?axis?ПРД?РЕГ.КВ4" localSheetId="6">#REF!</definedName>
    <definedName name="T6.1?axis?ПРД?РЕГ.КВ4" localSheetId="18">#REF!</definedName>
    <definedName name="T6.1?axis?ПРД?РЕГ.КВ4" localSheetId="19">#REF!</definedName>
    <definedName name="T6.1?axis?ПРД?РЕГ.КВ4">#REF!</definedName>
    <definedName name="T6.1?Data" localSheetId="7">#REF!</definedName>
    <definedName name="T6.1?Data" localSheetId="8">#REF!</definedName>
    <definedName name="T6.1?Data" localSheetId="11">#REF!</definedName>
    <definedName name="T6.1?Data" localSheetId="12">#REF!</definedName>
    <definedName name="T6.1?Data" localSheetId="14">#REF!</definedName>
    <definedName name="T6.1?Data" localSheetId="16">#REF!</definedName>
    <definedName name="T6.1?Data" localSheetId="2">#REF!</definedName>
    <definedName name="T6.1?Data" localSheetId="5">#REF!</definedName>
    <definedName name="T6.1?Data" localSheetId="6">#REF!</definedName>
    <definedName name="T6.1?Data" localSheetId="18">#REF!</definedName>
    <definedName name="T6.1?Data" localSheetId="19">#REF!</definedName>
    <definedName name="T6.1?Data">#REF!</definedName>
    <definedName name="T6.1?L1" localSheetId="7">#REF!</definedName>
    <definedName name="T6.1?L1" localSheetId="8">#REF!</definedName>
    <definedName name="T6.1?L1" localSheetId="11">#REF!</definedName>
    <definedName name="T6.1?L1" localSheetId="12">#REF!</definedName>
    <definedName name="T6.1?L1" localSheetId="14">#REF!</definedName>
    <definedName name="T6.1?L1" localSheetId="16">#REF!</definedName>
    <definedName name="T6.1?L1" localSheetId="2">#REF!</definedName>
    <definedName name="T6.1?L1" localSheetId="5">#REF!</definedName>
    <definedName name="T6.1?L1" localSheetId="6">#REF!</definedName>
    <definedName name="T6.1?L1" localSheetId="18">#REF!</definedName>
    <definedName name="T6.1?L1" localSheetId="19">#REF!</definedName>
    <definedName name="T6.1?L1">#REF!</definedName>
    <definedName name="T6.1?L2" localSheetId="7">#REF!</definedName>
    <definedName name="T6.1?L2" localSheetId="8">#REF!</definedName>
    <definedName name="T6.1?L2" localSheetId="11">#REF!</definedName>
    <definedName name="T6.1?L2" localSheetId="12">#REF!</definedName>
    <definedName name="T6.1?L2" localSheetId="14">#REF!</definedName>
    <definedName name="T6.1?L2" localSheetId="16">#REF!</definedName>
    <definedName name="T6.1?L2" localSheetId="2">#REF!</definedName>
    <definedName name="T6.1?L2" localSheetId="5">#REF!</definedName>
    <definedName name="T6.1?L2" localSheetId="6">#REF!</definedName>
    <definedName name="T6.1?L2" localSheetId="18">#REF!</definedName>
    <definedName name="T6.1?L2" localSheetId="19">#REF!</definedName>
    <definedName name="T6.1?L2">#REF!</definedName>
    <definedName name="T6.1?Name" localSheetId="7">#REF!</definedName>
    <definedName name="T6.1?Name" localSheetId="8">#REF!</definedName>
    <definedName name="T6.1?Name" localSheetId="11">#REF!</definedName>
    <definedName name="T6.1?Name" localSheetId="12">#REF!</definedName>
    <definedName name="T6.1?Name" localSheetId="14">#REF!</definedName>
    <definedName name="T6.1?Name" localSheetId="16">#REF!</definedName>
    <definedName name="T6.1?Name" localSheetId="2">#REF!</definedName>
    <definedName name="T6.1?Name" localSheetId="5">#REF!</definedName>
    <definedName name="T6.1?Name" localSheetId="6">#REF!</definedName>
    <definedName name="T6.1?Name" localSheetId="18">#REF!</definedName>
    <definedName name="T6.1?Name" localSheetId="19">#REF!</definedName>
    <definedName name="T6.1?Name">#REF!</definedName>
    <definedName name="T6.1?Table" localSheetId="7">#REF!</definedName>
    <definedName name="T6.1?Table" localSheetId="8">#REF!</definedName>
    <definedName name="T6.1?Table" localSheetId="11">#REF!</definedName>
    <definedName name="T6.1?Table" localSheetId="12">#REF!</definedName>
    <definedName name="T6.1?Table" localSheetId="14">#REF!</definedName>
    <definedName name="T6.1?Table" localSheetId="16">#REF!</definedName>
    <definedName name="T6.1?Table" localSheetId="2">#REF!</definedName>
    <definedName name="T6.1?Table" localSheetId="5">#REF!</definedName>
    <definedName name="T6.1?Table" localSheetId="6">#REF!</definedName>
    <definedName name="T6.1?Table" localSheetId="18">#REF!</definedName>
    <definedName name="T6.1?Table" localSheetId="19">#REF!</definedName>
    <definedName name="T6.1?Table">#REF!</definedName>
    <definedName name="T6.1?Title" localSheetId="7">#REF!</definedName>
    <definedName name="T6.1?Title" localSheetId="8">#REF!</definedName>
    <definedName name="T6.1?Title" localSheetId="11">#REF!</definedName>
    <definedName name="T6.1?Title" localSheetId="12">#REF!</definedName>
    <definedName name="T6.1?Title" localSheetId="14">#REF!</definedName>
    <definedName name="T6.1?Title" localSheetId="16">#REF!</definedName>
    <definedName name="T6.1?Title" localSheetId="2">#REF!</definedName>
    <definedName name="T6.1?Title" localSheetId="5">#REF!</definedName>
    <definedName name="T6.1?Title" localSheetId="6">#REF!</definedName>
    <definedName name="T6.1?Title" localSheetId="18">#REF!</definedName>
    <definedName name="T6.1?Title" localSheetId="19">#REF!</definedName>
    <definedName name="T6.1?Title">#REF!</definedName>
    <definedName name="T6.1?unit?ПРЦ" localSheetId="7">#REF!</definedName>
    <definedName name="T6.1?unit?ПРЦ" localSheetId="8">#REF!</definedName>
    <definedName name="T6.1?unit?ПРЦ" localSheetId="11">#REF!</definedName>
    <definedName name="T6.1?unit?ПРЦ" localSheetId="12">#REF!</definedName>
    <definedName name="T6.1?unit?ПРЦ" localSheetId="14">#REF!</definedName>
    <definedName name="T6.1?unit?ПРЦ" localSheetId="16">#REF!</definedName>
    <definedName name="T6.1?unit?ПРЦ" localSheetId="2">#REF!</definedName>
    <definedName name="T6.1?unit?ПРЦ" localSheetId="5">#REF!</definedName>
    <definedName name="T6.1?unit?ПРЦ" localSheetId="6">#REF!</definedName>
    <definedName name="T6.1?unit?ПРЦ" localSheetId="18">#REF!</definedName>
    <definedName name="T6.1?unit?ПРЦ" localSheetId="19">#REF!</definedName>
    <definedName name="T6.1?unit?ПРЦ">#REF!</definedName>
    <definedName name="T6.1?unit?РУБ" localSheetId="7">#REF!</definedName>
    <definedName name="T6.1?unit?РУБ" localSheetId="8">#REF!</definedName>
    <definedName name="T6.1?unit?РУБ" localSheetId="11">#REF!</definedName>
    <definedName name="T6.1?unit?РУБ" localSheetId="12">#REF!</definedName>
    <definedName name="T6.1?unit?РУБ" localSheetId="14">#REF!</definedName>
    <definedName name="T6.1?unit?РУБ" localSheetId="16">#REF!</definedName>
    <definedName name="T6.1?unit?РУБ" localSheetId="2">#REF!</definedName>
    <definedName name="T6.1?unit?РУБ" localSheetId="5">#REF!</definedName>
    <definedName name="T6.1?unit?РУБ" localSheetId="6">#REF!</definedName>
    <definedName name="T6.1?unit?РУБ" localSheetId="18">#REF!</definedName>
    <definedName name="T6.1?unit?РУБ" localSheetId="19">#REF!</definedName>
    <definedName name="T6.1?unit?РУБ">#REF!</definedName>
    <definedName name="T6?axis?ПРД?БАЗ" localSheetId="9">'[46]6'!$I$6:$J$47,'[46]6'!$F$6:$G$47</definedName>
    <definedName name="T6?axis?ПРД?БАЗ" localSheetId="10">'[46]6'!$I$6:$J$47,'[46]6'!$F$6:$G$47</definedName>
    <definedName name="T6?axis?ПРД?БАЗ" localSheetId="6">'[46]6'!$I$6:$J$47,'[46]6'!$F$6:$G$47</definedName>
    <definedName name="T6?axis?ПРД?БАЗ">'[44]6'!$I$6:$J$47,'[44]6'!$F$6:$G$47</definedName>
    <definedName name="T6?axis?ПРД?ПРЕД" localSheetId="9">'[46]6'!$K$6:$L$47,'[46]6'!$D$6:$E$47</definedName>
    <definedName name="T6?axis?ПРД?ПРЕД" localSheetId="10">'[46]6'!$K$6:$L$47,'[46]6'!$D$6:$E$47</definedName>
    <definedName name="T6?axis?ПРД?ПРЕД" localSheetId="6">'[46]6'!$K$6:$L$47,'[46]6'!$D$6:$E$47</definedName>
    <definedName name="T6?axis?ПРД?ПРЕД">'[44]6'!$K$6:$L$47,'[44]6'!$D$6:$E$47</definedName>
    <definedName name="T6?axis?ПРД?РЕГ" localSheetId="7">#REF!</definedName>
    <definedName name="T6?axis?ПРД?РЕГ" localSheetId="8">#REF!</definedName>
    <definedName name="T6?axis?ПРД?РЕГ" localSheetId="11">#REF!</definedName>
    <definedName name="T6?axis?ПРД?РЕГ" localSheetId="12">#REF!</definedName>
    <definedName name="T6?axis?ПРД?РЕГ" localSheetId="14">#REF!</definedName>
    <definedName name="T6?axis?ПРД?РЕГ" localSheetId="16">#REF!</definedName>
    <definedName name="T6?axis?ПРД?РЕГ" localSheetId="2">#REF!</definedName>
    <definedName name="T6?axis?ПРД?РЕГ" localSheetId="5">#REF!</definedName>
    <definedName name="T6?axis?ПРД?РЕГ" localSheetId="6">#REF!</definedName>
    <definedName name="T6?axis?ПРД?РЕГ" localSheetId="18">#REF!</definedName>
    <definedName name="T6?axis?ПРД?РЕГ" localSheetId="19">#REF!</definedName>
    <definedName name="T6?axis?ПРД?РЕГ">#REF!</definedName>
    <definedName name="T6?axis?ПФ?ПЛАН" localSheetId="9">'[46]6'!$I$6:$I$47,'[46]6'!$D$6:$D$47,'[46]6'!$K$6:$K$47,'[46]6'!$F$6:$F$47</definedName>
    <definedName name="T6?axis?ПФ?ПЛАН" localSheetId="10">'[46]6'!$I$6:$I$47,'[46]6'!$D$6:$D$47,'[46]6'!$K$6:$K$47,'[46]6'!$F$6:$F$47</definedName>
    <definedName name="T6?axis?ПФ?ПЛАН" localSheetId="6">'[46]6'!$I$6:$I$47,'[46]6'!$D$6:$D$47,'[46]6'!$K$6:$K$47,'[46]6'!$F$6:$F$47</definedName>
    <definedName name="T6?axis?ПФ?ПЛАН">'[44]6'!$I$6:$I$47,'[44]6'!$D$6:$D$47,'[44]6'!$K$6:$K$47,'[44]6'!$F$6:$F$47</definedName>
    <definedName name="T6?axis?ПФ?ФАКТ" localSheetId="9">'[46]6'!$J$6:$J$47,'[46]6'!$L$6:$L$47,'[46]6'!$E$6:$E$47,'[46]6'!$G$6:$G$47</definedName>
    <definedName name="T6?axis?ПФ?ФАКТ" localSheetId="10">'[46]6'!$J$6:$J$47,'[46]6'!$L$6:$L$47,'[46]6'!$E$6:$E$47,'[46]6'!$G$6:$G$47</definedName>
    <definedName name="T6?axis?ПФ?ФАКТ" localSheetId="6">'[46]6'!$J$6:$J$47,'[46]6'!$L$6:$L$47,'[46]6'!$E$6:$E$47,'[46]6'!$G$6:$G$47</definedName>
    <definedName name="T6?axis?ПФ?ФАКТ">'[44]6'!$J$6:$J$47,'[44]6'!$L$6:$L$47,'[44]6'!$E$6:$E$47,'[44]6'!$G$6:$G$47</definedName>
    <definedName name="T6?Data" localSheetId="9">'[46]6'!$D$7:$L$14, '[46]6'!$D$16:$L$19, '[46]6'!$D$21:$L$22, '[46]6'!$D$24:$L$25, '[46]6'!$D$27:$L$28, '[46]6'!$D$30:$L$31, '[46]6'!$D$33:$L$35, '[46]6'!$D$37:$L$39, '[46]6'!$D$41:$L$47</definedName>
    <definedName name="T6?Data" localSheetId="10">'[46]6'!$D$7:$L$14, '[46]6'!$D$16:$L$19, '[46]6'!$D$21:$L$22, '[46]6'!$D$24:$L$25, '[46]6'!$D$27:$L$28, '[46]6'!$D$30:$L$31, '[46]6'!$D$33:$L$35, '[46]6'!$D$37:$L$39, '[46]6'!$D$41:$L$47</definedName>
    <definedName name="T6?Data" localSheetId="6">'[46]6'!$D$7:$L$14, '[46]6'!$D$16:$L$19, '[46]6'!$D$21:$L$22, '[46]6'!$D$24:$L$25, '[46]6'!$D$27:$L$28, '[46]6'!$D$30:$L$31, '[46]6'!$D$33:$L$35, '[46]6'!$D$37:$L$39, '[46]6'!$D$41:$L$47</definedName>
    <definedName name="T6?Data">'[44]6'!$D$7:$L$14, '[44]6'!$D$16:$L$19, '[44]6'!$D$21:$L$22, '[44]6'!$D$24:$L$25, '[44]6'!$D$27:$L$28, '[44]6'!$D$30:$L$31, '[44]6'!$D$33:$L$35, '[44]6'!$D$37:$L$39, '[44]6'!$D$41:$L$47</definedName>
    <definedName name="T6?item_ext?РОСТ" localSheetId="7">#REF!</definedName>
    <definedName name="T6?item_ext?РОСТ" localSheetId="8">#REF!</definedName>
    <definedName name="T6?item_ext?РОСТ" localSheetId="11">#REF!</definedName>
    <definedName name="T6?item_ext?РОСТ" localSheetId="12">#REF!</definedName>
    <definedName name="T6?item_ext?РОСТ" localSheetId="14">#REF!</definedName>
    <definedName name="T6?item_ext?РОСТ" localSheetId="16">#REF!</definedName>
    <definedName name="T6?item_ext?РОСТ" localSheetId="2">#REF!</definedName>
    <definedName name="T6?item_ext?РОСТ" localSheetId="5">#REF!</definedName>
    <definedName name="T6?item_ext?РОСТ" localSheetId="6">#REF!</definedName>
    <definedName name="T6?item_ext?РОСТ" localSheetId="18">#REF!</definedName>
    <definedName name="T6?item_ext?РОСТ" localSheetId="19">#REF!</definedName>
    <definedName name="T6?item_ext?РОСТ">#REF!</definedName>
    <definedName name="T6?L1.1" localSheetId="7">#REF!</definedName>
    <definedName name="T6?L1.1" localSheetId="8">#REF!</definedName>
    <definedName name="T6?L1.1" localSheetId="11">#REF!</definedName>
    <definedName name="T6?L1.1" localSheetId="12">#REF!</definedName>
    <definedName name="T6?L1.1" localSheetId="14">#REF!</definedName>
    <definedName name="T6?L1.1" localSheetId="16">#REF!</definedName>
    <definedName name="T6?L1.1" localSheetId="2">#REF!</definedName>
    <definedName name="T6?L1.1" localSheetId="5">#REF!</definedName>
    <definedName name="T6?L1.1" localSheetId="6">#REF!</definedName>
    <definedName name="T6?L1.1" localSheetId="18">#REF!</definedName>
    <definedName name="T6?L1.1" localSheetId="19">#REF!</definedName>
    <definedName name="T6?L1.1">#REF!</definedName>
    <definedName name="T6?L1.1.1" localSheetId="7">#REF!</definedName>
    <definedName name="T6?L1.1.1" localSheetId="8">#REF!</definedName>
    <definedName name="T6?L1.1.1" localSheetId="11">#REF!</definedName>
    <definedName name="T6?L1.1.1" localSheetId="12">#REF!</definedName>
    <definedName name="T6?L1.1.1" localSheetId="14">#REF!</definedName>
    <definedName name="T6?L1.1.1" localSheetId="16">#REF!</definedName>
    <definedName name="T6?L1.1.1" localSheetId="2">#REF!</definedName>
    <definedName name="T6?L1.1.1" localSheetId="5">#REF!</definedName>
    <definedName name="T6?L1.1.1" localSheetId="6">#REF!</definedName>
    <definedName name="T6?L1.1.1" localSheetId="18">#REF!</definedName>
    <definedName name="T6?L1.1.1" localSheetId="19">#REF!</definedName>
    <definedName name="T6?L1.1.1">#REF!</definedName>
    <definedName name="T6?L1.2" localSheetId="7">#REF!</definedName>
    <definedName name="T6?L1.2" localSheetId="8">#REF!</definedName>
    <definedName name="T6?L1.2" localSheetId="11">#REF!</definedName>
    <definedName name="T6?L1.2" localSheetId="12">#REF!</definedName>
    <definedName name="T6?L1.2" localSheetId="14">#REF!</definedName>
    <definedName name="T6?L1.2" localSheetId="16">#REF!</definedName>
    <definedName name="T6?L1.2" localSheetId="2">#REF!</definedName>
    <definedName name="T6?L1.2" localSheetId="5">#REF!</definedName>
    <definedName name="T6?L1.2" localSheetId="6">#REF!</definedName>
    <definedName name="T6?L1.2" localSheetId="18">#REF!</definedName>
    <definedName name="T6?L1.2" localSheetId="19">#REF!</definedName>
    <definedName name="T6?L1.2">#REF!</definedName>
    <definedName name="T6?L1.2.1" localSheetId="7">#REF!</definedName>
    <definedName name="T6?L1.2.1" localSheetId="8">#REF!</definedName>
    <definedName name="T6?L1.2.1" localSheetId="11">#REF!</definedName>
    <definedName name="T6?L1.2.1" localSheetId="12">#REF!</definedName>
    <definedName name="T6?L1.2.1" localSheetId="14">#REF!</definedName>
    <definedName name="T6?L1.2.1" localSheetId="16">#REF!</definedName>
    <definedName name="T6?L1.2.1" localSheetId="2">#REF!</definedName>
    <definedName name="T6?L1.2.1" localSheetId="5">#REF!</definedName>
    <definedName name="T6?L1.2.1" localSheetId="6">#REF!</definedName>
    <definedName name="T6?L1.2.1" localSheetId="18">#REF!</definedName>
    <definedName name="T6?L1.2.1" localSheetId="19">#REF!</definedName>
    <definedName name="T6?L1.2.1">#REF!</definedName>
    <definedName name="T6?L1.3" localSheetId="7">#REF!</definedName>
    <definedName name="T6?L1.3" localSheetId="8">#REF!</definedName>
    <definedName name="T6?L1.3" localSheetId="11">#REF!</definedName>
    <definedName name="T6?L1.3" localSheetId="12">#REF!</definedName>
    <definedName name="T6?L1.3" localSheetId="14">#REF!</definedName>
    <definedName name="T6?L1.3" localSheetId="16">#REF!</definedName>
    <definedName name="T6?L1.3" localSheetId="2">#REF!</definedName>
    <definedName name="T6?L1.3" localSheetId="5">#REF!</definedName>
    <definedName name="T6?L1.3" localSheetId="6">#REF!</definedName>
    <definedName name="T6?L1.3" localSheetId="18">#REF!</definedName>
    <definedName name="T6?L1.3" localSheetId="19">#REF!</definedName>
    <definedName name="T6?L1.3">#REF!</definedName>
    <definedName name="T6?L1.3.1" localSheetId="7">#REF!</definedName>
    <definedName name="T6?L1.3.1" localSheetId="8">#REF!</definedName>
    <definedName name="T6?L1.3.1" localSheetId="11">#REF!</definedName>
    <definedName name="T6?L1.3.1" localSheetId="12">#REF!</definedName>
    <definedName name="T6?L1.3.1" localSheetId="14">#REF!</definedName>
    <definedName name="T6?L1.3.1" localSheetId="16">#REF!</definedName>
    <definedName name="T6?L1.3.1" localSheetId="2">#REF!</definedName>
    <definedName name="T6?L1.3.1" localSheetId="5">#REF!</definedName>
    <definedName name="T6?L1.3.1" localSheetId="6">#REF!</definedName>
    <definedName name="T6?L1.3.1" localSheetId="18">#REF!</definedName>
    <definedName name="T6?L1.3.1" localSheetId="19">#REF!</definedName>
    <definedName name="T6?L1.3.1">#REF!</definedName>
    <definedName name="T6?L1.4" localSheetId="7">#REF!</definedName>
    <definedName name="T6?L1.4" localSheetId="8">#REF!</definedName>
    <definedName name="T6?L1.4" localSheetId="11">#REF!</definedName>
    <definedName name="T6?L1.4" localSheetId="12">#REF!</definedName>
    <definedName name="T6?L1.4" localSheetId="14">#REF!</definedName>
    <definedName name="T6?L1.4" localSheetId="16">#REF!</definedName>
    <definedName name="T6?L1.4" localSheetId="2">#REF!</definedName>
    <definedName name="T6?L1.4" localSheetId="5">#REF!</definedName>
    <definedName name="T6?L1.4" localSheetId="6">#REF!</definedName>
    <definedName name="T6?L1.4" localSheetId="18">#REF!</definedName>
    <definedName name="T6?L1.4" localSheetId="19">#REF!</definedName>
    <definedName name="T6?L1.4">#REF!</definedName>
    <definedName name="T6?L1.5" localSheetId="7">#REF!</definedName>
    <definedName name="T6?L1.5" localSheetId="8">#REF!</definedName>
    <definedName name="T6?L1.5" localSheetId="11">#REF!</definedName>
    <definedName name="T6?L1.5" localSheetId="12">#REF!</definedName>
    <definedName name="T6?L1.5" localSheetId="14">#REF!</definedName>
    <definedName name="T6?L1.5" localSheetId="16">#REF!</definedName>
    <definedName name="T6?L1.5" localSheetId="2">#REF!</definedName>
    <definedName name="T6?L1.5" localSheetId="5">#REF!</definedName>
    <definedName name="T6?L1.5" localSheetId="6">#REF!</definedName>
    <definedName name="T6?L1.5" localSheetId="18">#REF!</definedName>
    <definedName name="T6?L1.5" localSheetId="19">#REF!</definedName>
    <definedName name="T6?L1.5">#REF!</definedName>
    <definedName name="T6?L2.1" localSheetId="7">#REF!</definedName>
    <definedName name="T6?L2.1" localSheetId="8">#REF!</definedName>
    <definedName name="T6?L2.1" localSheetId="11">#REF!</definedName>
    <definedName name="T6?L2.1" localSheetId="12">#REF!</definedName>
    <definedName name="T6?L2.1" localSheetId="14">#REF!</definedName>
    <definedName name="T6?L2.1" localSheetId="16">#REF!</definedName>
    <definedName name="T6?L2.1" localSheetId="2">#REF!</definedName>
    <definedName name="T6?L2.1" localSheetId="5">#REF!</definedName>
    <definedName name="T6?L2.1" localSheetId="6">#REF!</definedName>
    <definedName name="T6?L2.1" localSheetId="18">#REF!</definedName>
    <definedName name="T6?L2.1" localSheetId="19">#REF!</definedName>
    <definedName name="T6?L2.1">#REF!</definedName>
    <definedName name="T6?L2.10" localSheetId="7">#REF!</definedName>
    <definedName name="T6?L2.10" localSheetId="8">#REF!</definedName>
    <definedName name="T6?L2.10" localSheetId="11">#REF!</definedName>
    <definedName name="T6?L2.10" localSheetId="12">#REF!</definedName>
    <definedName name="T6?L2.10" localSheetId="14">#REF!</definedName>
    <definedName name="T6?L2.10" localSheetId="16">#REF!</definedName>
    <definedName name="T6?L2.10" localSheetId="2">#REF!</definedName>
    <definedName name="T6?L2.10" localSheetId="5">#REF!</definedName>
    <definedName name="T6?L2.10" localSheetId="6">#REF!</definedName>
    <definedName name="T6?L2.10" localSheetId="18">#REF!</definedName>
    <definedName name="T6?L2.10" localSheetId="19">#REF!</definedName>
    <definedName name="T6?L2.10">#REF!</definedName>
    <definedName name="T6?L2.2" localSheetId="7">#REF!</definedName>
    <definedName name="T6?L2.2" localSheetId="8">#REF!</definedName>
    <definedName name="T6?L2.2" localSheetId="11">#REF!</definedName>
    <definedName name="T6?L2.2" localSheetId="12">#REF!</definedName>
    <definedName name="T6?L2.2" localSheetId="14">#REF!</definedName>
    <definedName name="T6?L2.2" localSheetId="16">#REF!</definedName>
    <definedName name="T6?L2.2" localSheetId="2">#REF!</definedName>
    <definedName name="T6?L2.2" localSheetId="5">#REF!</definedName>
    <definedName name="T6?L2.2" localSheetId="6">#REF!</definedName>
    <definedName name="T6?L2.2" localSheetId="18">#REF!</definedName>
    <definedName name="T6?L2.2" localSheetId="19">#REF!</definedName>
    <definedName name="T6?L2.2">#REF!</definedName>
    <definedName name="T6?L2.3" localSheetId="7">#REF!</definedName>
    <definedName name="T6?L2.3" localSheetId="8">#REF!</definedName>
    <definedName name="T6?L2.3" localSheetId="11">#REF!</definedName>
    <definedName name="T6?L2.3" localSheetId="12">#REF!</definedName>
    <definedName name="T6?L2.3" localSheetId="14">#REF!</definedName>
    <definedName name="T6?L2.3" localSheetId="16">#REF!</definedName>
    <definedName name="T6?L2.3" localSheetId="2">#REF!</definedName>
    <definedName name="T6?L2.3" localSheetId="5">#REF!</definedName>
    <definedName name="T6?L2.3" localSheetId="6">#REF!</definedName>
    <definedName name="T6?L2.3" localSheetId="18">#REF!</definedName>
    <definedName name="T6?L2.3" localSheetId="19">#REF!</definedName>
    <definedName name="T6?L2.3">#REF!</definedName>
    <definedName name="T6?L2.4" localSheetId="7">#REF!</definedName>
    <definedName name="T6?L2.4" localSheetId="8">#REF!</definedName>
    <definedName name="T6?L2.4" localSheetId="11">#REF!</definedName>
    <definedName name="T6?L2.4" localSheetId="12">#REF!</definedName>
    <definedName name="T6?L2.4" localSheetId="14">#REF!</definedName>
    <definedName name="T6?L2.4" localSheetId="16">#REF!</definedName>
    <definedName name="T6?L2.4" localSheetId="2">#REF!</definedName>
    <definedName name="T6?L2.4" localSheetId="5">#REF!</definedName>
    <definedName name="T6?L2.4" localSheetId="6">#REF!</definedName>
    <definedName name="T6?L2.4" localSheetId="18">#REF!</definedName>
    <definedName name="T6?L2.4" localSheetId="19">#REF!</definedName>
    <definedName name="T6?L2.4">#REF!</definedName>
    <definedName name="T6?L2.5.1" localSheetId="7">#REF!</definedName>
    <definedName name="T6?L2.5.1" localSheetId="8">#REF!</definedName>
    <definedName name="T6?L2.5.1" localSheetId="11">#REF!</definedName>
    <definedName name="T6?L2.5.1" localSheetId="12">#REF!</definedName>
    <definedName name="T6?L2.5.1" localSheetId="14">#REF!</definedName>
    <definedName name="T6?L2.5.1" localSheetId="16">#REF!</definedName>
    <definedName name="T6?L2.5.1" localSheetId="2">#REF!</definedName>
    <definedName name="T6?L2.5.1" localSheetId="5">#REF!</definedName>
    <definedName name="T6?L2.5.1" localSheetId="6">#REF!</definedName>
    <definedName name="T6?L2.5.1" localSheetId="18">#REF!</definedName>
    <definedName name="T6?L2.5.1" localSheetId="19">#REF!</definedName>
    <definedName name="T6?L2.5.1">#REF!</definedName>
    <definedName name="T6?L2.5.2" localSheetId="7">#REF!</definedName>
    <definedName name="T6?L2.5.2" localSheetId="8">#REF!</definedName>
    <definedName name="T6?L2.5.2" localSheetId="11">#REF!</definedName>
    <definedName name="T6?L2.5.2" localSheetId="12">#REF!</definedName>
    <definedName name="T6?L2.5.2" localSheetId="14">#REF!</definedName>
    <definedName name="T6?L2.5.2" localSheetId="16">#REF!</definedName>
    <definedName name="T6?L2.5.2" localSheetId="2">#REF!</definedName>
    <definedName name="T6?L2.5.2" localSheetId="5">#REF!</definedName>
    <definedName name="T6?L2.5.2" localSheetId="6">#REF!</definedName>
    <definedName name="T6?L2.5.2" localSheetId="18">#REF!</definedName>
    <definedName name="T6?L2.5.2" localSheetId="19">#REF!</definedName>
    <definedName name="T6?L2.5.2">#REF!</definedName>
    <definedName name="T6?L2.6.1" localSheetId="7">#REF!</definedName>
    <definedName name="T6?L2.6.1" localSheetId="8">#REF!</definedName>
    <definedName name="T6?L2.6.1" localSheetId="11">#REF!</definedName>
    <definedName name="T6?L2.6.1" localSheetId="12">#REF!</definedName>
    <definedName name="T6?L2.6.1" localSheetId="14">#REF!</definedName>
    <definedName name="T6?L2.6.1" localSheetId="16">#REF!</definedName>
    <definedName name="T6?L2.6.1" localSheetId="2">#REF!</definedName>
    <definedName name="T6?L2.6.1" localSheetId="5">#REF!</definedName>
    <definedName name="T6?L2.6.1" localSheetId="6">#REF!</definedName>
    <definedName name="T6?L2.6.1" localSheetId="18">#REF!</definedName>
    <definedName name="T6?L2.6.1" localSheetId="19">#REF!</definedName>
    <definedName name="T6?L2.6.1">#REF!</definedName>
    <definedName name="T6?L2.6.2" localSheetId="7">#REF!</definedName>
    <definedName name="T6?L2.6.2" localSheetId="8">#REF!</definedName>
    <definedName name="T6?L2.6.2" localSheetId="11">#REF!</definedName>
    <definedName name="T6?L2.6.2" localSheetId="12">#REF!</definedName>
    <definedName name="T6?L2.6.2" localSheetId="14">#REF!</definedName>
    <definedName name="T6?L2.6.2" localSheetId="16">#REF!</definedName>
    <definedName name="T6?L2.6.2" localSheetId="2">#REF!</definedName>
    <definedName name="T6?L2.6.2" localSheetId="5">#REF!</definedName>
    <definedName name="T6?L2.6.2" localSheetId="6">#REF!</definedName>
    <definedName name="T6?L2.6.2" localSheetId="18">#REF!</definedName>
    <definedName name="T6?L2.6.2" localSheetId="19">#REF!</definedName>
    <definedName name="T6?L2.6.2">#REF!</definedName>
    <definedName name="T6?L2.7.1" localSheetId="7">#REF!</definedName>
    <definedName name="T6?L2.7.1" localSheetId="8">#REF!</definedName>
    <definedName name="T6?L2.7.1" localSheetId="11">#REF!</definedName>
    <definedName name="T6?L2.7.1" localSheetId="12">#REF!</definedName>
    <definedName name="T6?L2.7.1" localSheetId="14">#REF!</definedName>
    <definedName name="T6?L2.7.1" localSheetId="16">#REF!</definedName>
    <definedName name="T6?L2.7.1" localSheetId="2">#REF!</definedName>
    <definedName name="T6?L2.7.1" localSheetId="5">#REF!</definedName>
    <definedName name="T6?L2.7.1" localSheetId="6">#REF!</definedName>
    <definedName name="T6?L2.7.1" localSheetId="18">#REF!</definedName>
    <definedName name="T6?L2.7.1" localSheetId="19">#REF!</definedName>
    <definedName name="T6?L2.7.1">#REF!</definedName>
    <definedName name="T6?L2.7.2" localSheetId="7">#REF!</definedName>
    <definedName name="T6?L2.7.2" localSheetId="8">#REF!</definedName>
    <definedName name="T6?L2.7.2" localSheetId="11">#REF!</definedName>
    <definedName name="T6?L2.7.2" localSheetId="12">#REF!</definedName>
    <definedName name="T6?L2.7.2" localSheetId="14">#REF!</definedName>
    <definedName name="T6?L2.7.2" localSheetId="16">#REF!</definedName>
    <definedName name="T6?L2.7.2" localSheetId="2">#REF!</definedName>
    <definedName name="T6?L2.7.2" localSheetId="5">#REF!</definedName>
    <definedName name="T6?L2.7.2" localSheetId="6">#REF!</definedName>
    <definedName name="T6?L2.7.2" localSheetId="18">#REF!</definedName>
    <definedName name="T6?L2.7.2" localSheetId="19">#REF!</definedName>
    <definedName name="T6?L2.7.2">#REF!</definedName>
    <definedName name="T6?L2.8.1" localSheetId="7">#REF!</definedName>
    <definedName name="T6?L2.8.1" localSheetId="8">#REF!</definedName>
    <definedName name="T6?L2.8.1" localSheetId="11">#REF!</definedName>
    <definedName name="T6?L2.8.1" localSheetId="12">#REF!</definedName>
    <definedName name="T6?L2.8.1" localSheetId="14">#REF!</definedName>
    <definedName name="T6?L2.8.1" localSheetId="16">#REF!</definedName>
    <definedName name="T6?L2.8.1" localSheetId="2">#REF!</definedName>
    <definedName name="T6?L2.8.1" localSheetId="5">#REF!</definedName>
    <definedName name="T6?L2.8.1" localSheetId="6">#REF!</definedName>
    <definedName name="T6?L2.8.1" localSheetId="18">#REF!</definedName>
    <definedName name="T6?L2.8.1" localSheetId="19">#REF!</definedName>
    <definedName name="T6?L2.8.1">#REF!</definedName>
    <definedName name="T6?L2.8.2" localSheetId="7">#REF!</definedName>
    <definedName name="T6?L2.8.2" localSheetId="8">#REF!</definedName>
    <definedName name="T6?L2.8.2" localSheetId="11">#REF!</definedName>
    <definedName name="T6?L2.8.2" localSheetId="12">#REF!</definedName>
    <definedName name="T6?L2.8.2" localSheetId="14">#REF!</definedName>
    <definedName name="T6?L2.8.2" localSheetId="16">#REF!</definedName>
    <definedName name="T6?L2.8.2" localSheetId="2">#REF!</definedName>
    <definedName name="T6?L2.8.2" localSheetId="5">#REF!</definedName>
    <definedName name="T6?L2.8.2" localSheetId="6">#REF!</definedName>
    <definedName name="T6?L2.8.2" localSheetId="18">#REF!</definedName>
    <definedName name="T6?L2.8.2" localSheetId="19">#REF!</definedName>
    <definedName name="T6?L2.8.2">#REF!</definedName>
    <definedName name="T6?L2.9.1" localSheetId="7">#REF!</definedName>
    <definedName name="T6?L2.9.1" localSheetId="8">#REF!</definedName>
    <definedName name="T6?L2.9.1" localSheetId="11">#REF!</definedName>
    <definedName name="T6?L2.9.1" localSheetId="12">#REF!</definedName>
    <definedName name="T6?L2.9.1" localSheetId="14">#REF!</definedName>
    <definedName name="T6?L2.9.1" localSheetId="16">#REF!</definedName>
    <definedName name="T6?L2.9.1" localSheetId="2">#REF!</definedName>
    <definedName name="T6?L2.9.1" localSheetId="5">#REF!</definedName>
    <definedName name="T6?L2.9.1" localSheetId="6">#REF!</definedName>
    <definedName name="T6?L2.9.1" localSheetId="18">#REF!</definedName>
    <definedName name="T6?L2.9.1" localSheetId="19">#REF!</definedName>
    <definedName name="T6?L2.9.1">#REF!</definedName>
    <definedName name="T6?L2.9.2" localSheetId="7">#REF!</definedName>
    <definedName name="T6?L2.9.2" localSheetId="8">#REF!</definedName>
    <definedName name="T6?L2.9.2" localSheetId="11">#REF!</definedName>
    <definedName name="T6?L2.9.2" localSheetId="12">#REF!</definedName>
    <definedName name="T6?L2.9.2" localSheetId="14">#REF!</definedName>
    <definedName name="T6?L2.9.2" localSheetId="16">#REF!</definedName>
    <definedName name="T6?L2.9.2" localSheetId="2">#REF!</definedName>
    <definedName name="T6?L2.9.2" localSheetId="5">#REF!</definedName>
    <definedName name="T6?L2.9.2" localSheetId="6">#REF!</definedName>
    <definedName name="T6?L2.9.2" localSheetId="18">#REF!</definedName>
    <definedName name="T6?L2.9.2" localSheetId="19">#REF!</definedName>
    <definedName name="T6?L2.9.2">#REF!</definedName>
    <definedName name="T6?L3.1" localSheetId="7">#REF!</definedName>
    <definedName name="T6?L3.1" localSheetId="8">#REF!</definedName>
    <definedName name="T6?L3.1" localSheetId="11">#REF!</definedName>
    <definedName name="T6?L3.1" localSheetId="12">#REF!</definedName>
    <definedName name="T6?L3.1" localSheetId="14">#REF!</definedName>
    <definedName name="T6?L3.1" localSheetId="16">#REF!</definedName>
    <definedName name="T6?L3.1" localSheetId="2">#REF!</definedName>
    <definedName name="T6?L3.1" localSheetId="5">#REF!</definedName>
    <definedName name="T6?L3.1" localSheetId="6">#REF!</definedName>
    <definedName name="T6?L3.1" localSheetId="18">#REF!</definedName>
    <definedName name="T6?L3.1" localSheetId="19">#REF!</definedName>
    <definedName name="T6?L3.1">#REF!</definedName>
    <definedName name="T6?L3.2" localSheetId="7">#REF!</definedName>
    <definedName name="T6?L3.2" localSheetId="8">#REF!</definedName>
    <definedName name="T6?L3.2" localSheetId="11">#REF!</definedName>
    <definedName name="T6?L3.2" localSheetId="12">#REF!</definedName>
    <definedName name="T6?L3.2" localSheetId="14">#REF!</definedName>
    <definedName name="T6?L3.2" localSheetId="16">#REF!</definedName>
    <definedName name="T6?L3.2" localSheetId="2">#REF!</definedName>
    <definedName name="T6?L3.2" localSheetId="5">#REF!</definedName>
    <definedName name="T6?L3.2" localSheetId="6">#REF!</definedName>
    <definedName name="T6?L3.2" localSheetId="18">#REF!</definedName>
    <definedName name="T6?L3.2" localSheetId="19">#REF!</definedName>
    <definedName name="T6?L3.2">#REF!</definedName>
    <definedName name="T6?L3.3" localSheetId="7">#REF!</definedName>
    <definedName name="T6?L3.3" localSheetId="8">#REF!</definedName>
    <definedName name="T6?L3.3" localSheetId="11">#REF!</definedName>
    <definedName name="T6?L3.3" localSheetId="12">#REF!</definedName>
    <definedName name="T6?L3.3" localSheetId="14">#REF!</definedName>
    <definedName name="T6?L3.3" localSheetId="16">#REF!</definedName>
    <definedName name="T6?L3.3" localSheetId="2">#REF!</definedName>
    <definedName name="T6?L3.3" localSheetId="5">#REF!</definedName>
    <definedName name="T6?L3.3" localSheetId="6">#REF!</definedName>
    <definedName name="T6?L3.3" localSheetId="18">#REF!</definedName>
    <definedName name="T6?L3.3" localSheetId="19">#REF!</definedName>
    <definedName name="T6?L3.3">#REF!</definedName>
    <definedName name="T6?L4.1" localSheetId="7">#REF!</definedName>
    <definedName name="T6?L4.1" localSheetId="8">#REF!</definedName>
    <definedName name="T6?L4.1" localSheetId="11">#REF!</definedName>
    <definedName name="T6?L4.1" localSheetId="12">#REF!</definedName>
    <definedName name="T6?L4.1" localSheetId="14">#REF!</definedName>
    <definedName name="T6?L4.1" localSheetId="16">#REF!</definedName>
    <definedName name="T6?L4.1" localSheetId="2">#REF!</definedName>
    <definedName name="T6?L4.1" localSheetId="5">#REF!</definedName>
    <definedName name="T6?L4.1" localSheetId="6">#REF!</definedName>
    <definedName name="T6?L4.1" localSheetId="18">#REF!</definedName>
    <definedName name="T6?L4.1" localSheetId="19">#REF!</definedName>
    <definedName name="T6?L4.1">#REF!</definedName>
    <definedName name="T6?L4.2" localSheetId="7">#REF!</definedName>
    <definedName name="T6?L4.2" localSheetId="8">#REF!</definedName>
    <definedName name="T6?L4.2" localSheetId="11">#REF!</definedName>
    <definedName name="T6?L4.2" localSheetId="12">#REF!</definedName>
    <definedName name="T6?L4.2" localSheetId="14">#REF!</definedName>
    <definedName name="T6?L4.2" localSheetId="16">#REF!</definedName>
    <definedName name="T6?L4.2" localSheetId="2">#REF!</definedName>
    <definedName name="T6?L4.2" localSheetId="5">#REF!</definedName>
    <definedName name="T6?L4.2" localSheetId="6">#REF!</definedName>
    <definedName name="T6?L4.2" localSheetId="18">#REF!</definedName>
    <definedName name="T6?L4.2" localSheetId="19">#REF!</definedName>
    <definedName name="T6?L4.2">#REF!</definedName>
    <definedName name="T6?L4.3" localSheetId="7">#REF!</definedName>
    <definedName name="T6?L4.3" localSheetId="8">#REF!</definedName>
    <definedName name="T6?L4.3" localSheetId="11">#REF!</definedName>
    <definedName name="T6?L4.3" localSheetId="12">#REF!</definedName>
    <definedName name="T6?L4.3" localSheetId="14">#REF!</definedName>
    <definedName name="T6?L4.3" localSheetId="16">#REF!</definedName>
    <definedName name="T6?L4.3" localSheetId="2">#REF!</definedName>
    <definedName name="T6?L4.3" localSheetId="5">#REF!</definedName>
    <definedName name="T6?L4.3" localSheetId="6">#REF!</definedName>
    <definedName name="T6?L4.3" localSheetId="18">#REF!</definedName>
    <definedName name="T6?L4.3" localSheetId="19">#REF!</definedName>
    <definedName name="T6?L4.3">#REF!</definedName>
    <definedName name="T6?L4.4" localSheetId="7">#REF!</definedName>
    <definedName name="T6?L4.4" localSheetId="8">#REF!</definedName>
    <definedName name="T6?L4.4" localSheetId="11">#REF!</definedName>
    <definedName name="T6?L4.4" localSheetId="12">#REF!</definedName>
    <definedName name="T6?L4.4" localSheetId="14">#REF!</definedName>
    <definedName name="T6?L4.4" localSheetId="16">#REF!</definedName>
    <definedName name="T6?L4.4" localSheetId="2">#REF!</definedName>
    <definedName name="T6?L4.4" localSheetId="5">#REF!</definedName>
    <definedName name="T6?L4.4" localSheetId="6">#REF!</definedName>
    <definedName name="T6?L4.4" localSheetId="18">#REF!</definedName>
    <definedName name="T6?L4.4" localSheetId="19">#REF!</definedName>
    <definedName name="T6?L4.4">#REF!</definedName>
    <definedName name="T6?L4.5" localSheetId="7">#REF!</definedName>
    <definedName name="T6?L4.5" localSheetId="8">#REF!</definedName>
    <definedName name="T6?L4.5" localSheetId="11">#REF!</definedName>
    <definedName name="T6?L4.5" localSheetId="12">#REF!</definedName>
    <definedName name="T6?L4.5" localSheetId="14">#REF!</definedName>
    <definedName name="T6?L4.5" localSheetId="16">#REF!</definedName>
    <definedName name="T6?L4.5" localSheetId="2">#REF!</definedName>
    <definedName name="T6?L4.5" localSheetId="5">#REF!</definedName>
    <definedName name="T6?L4.5" localSheetId="6">#REF!</definedName>
    <definedName name="T6?L4.5" localSheetId="18">#REF!</definedName>
    <definedName name="T6?L4.5" localSheetId="19">#REF!</definedName>
    <definedName name="T6?L4.5">#REF!</definedName>
    <definedName name="T6?L4.6" localSheetId="7">#REF!</definedName>
    <definedName name="T6?L4.6" localSheetId="8">#REF!</definedName>
    <definedName name="T6?L4.6" localSheetId="11">#REF!</definedName>
    <definedName name="T6?L4.6" localSheetId="12">#REF!</definedName>
    <definedName name="T6?L4.6" localSheetId="14">#REF!</definedName>
    <definedName name="T6?L4.6" localSheetId="16">#REF!</definedName>
    <definedName name="T6?L4.6" localSheetId="2">#REF!</definedName>
    <definedName name="T6?L4.6" localSheetId="5">#REF!</definedName>
    <definedName name="T6?L4.6" localSheetId="6">#REF!</definedName>
    <definedName name="T6?L4.6" localSheetId="18">#REF!</definedName>
    <definedName name="T6?L4.6" localSheetId="19">#REF!</definedName>
    <definedName name="T6?L4.6">#REF!</definedName>
    <definedName name="T6?L4.7" localSheetId="7">#REF!</definedName>
    <definedName name="T6?L4.7" localSheetId="8">#REF!</definedName>
    <definedName name="T6?L4.7" localSheetId="11">#REF!</definedName>
    <definedName name="T6?L4.7" localSheetId="12">#REF!</definedName>
    <definedName name="T6?L4.7" localSheetId="14">#REF!</definedName>
    <definedName name="T6?L4.7" localSheetId="16">#REF!</definedName>
    <definedName name="T6?L4.7" localSheetId="2">#REF!</definedName>
    <definedName name="T6?L4.7" localSheetId="5">#REF!</definedName>
    <definedName name="T6?L4.7" localSheetId="6">#REF!</definedName>
    <definedName name="T6?L4.7" localSheetId="18">#REF!</definedName>
    <definedName name="T6?L4.7" localSheetId="19">#REF!</definedName>
    <definedName name="T6?L4.7">#REF!</definedName>
    <definedName name="T6?Name" localSheetId="7">#REF!</definedName>
    <definedName name="T6?Name" localSheetId="8">#REF!</definedName>
    <definedName name="T6?Name" localSheetId="11">#REF!</definedName>
    <definedName name="T6?Name" localSheetId="12">#REF!</definedName>
    <definedName name="T6?Name" localSheetId="14">#REF!</definedName>
    <definedName name="T6?Name" localSheetId="16">#REF!</definedName>
    <definedName name="T6?Name" localSheetId="2">#REF!</definedName>
    <definedName name="T6?Name" localSheetId="5">#REF!</definedName>
    <definedName name="T6?Name" localSheetId="6">#REF!</definedName>
    <definedName name="T6?Name" localSheetId="18">#REF!</definedName>
    <definedName name="T6?Name" localSheetId="19">#REF!</definedName>
    <definedName name="T6?Name">#REF!</definedName>
    <definedName name="T6?Table" localSheetId="7">#REF!</definedName>
    <definedName name="T6?Table" localSheetId="8">#REF!</definedName>
    <definedName name="T6?Table" localSheetId="11">#REF!</definedName>
    <definedName name="T6?Table" localSheetId="12">#REF!</definedName>
    <definedName name="T6?Table" localSheetId="14">#REF!</definedName>
    <definedName name="T6?Table" localSheetId="16">#REF!</definedName>
    <definedName name="T6?Table" localSheetId="2">#REF!</definedName>
    <definedName name="T6?Table" localSheetId="5">#REF!</definedName>
    <definedName name="T6?Table" localSheetId="6">#REF!</definedName>
    <definedName name="T6?Table" localSheetId="18">#REF!</definedName>
    <definedName name="T6?Table" localSheetId="19">#REF!</definedName>
    <definedName name="T6?Table">#REF!</definedName>
    <definedName name="T6?Title" localSheetId="7">#REF!</definedName>
    <definedName name="T6?Title" localSheetId="8">#REF!</definedName>
    <definedName name="T6?Title" localSheetId="11">#REF!</definedName>
    <definedName name="T6?Title" localSheetId="12">#REF!</definedName>
    <definedName name="T6?Title" localSheetId="14">#REF!</definedName>
    <definedName name="T6?Title" localSheetId="16">#REF!</definedName>
    <definedName name="T6?Title" localSheetId="2">#REF!</definedName>
    <definedName name="T6?Title" localSheetId="5">#REF!</definedName>
    <definedName name="T6?Title" localSheetId="6">#REF!</definedName>
    <definedName name="T6?Title" localSheetId="18">#REF!</definedName>
    <definedName name="T6?Title" localSheetId="19">#REF!</definedName>
    <definedName name="T6?Title">#REF!</definedName>
    <definedName name="T6?unit?ПРЦ" localSheetId="9">'[46]6'!$D$12:$H$12, '[46]6'!$D$21:$H$21, '[46]6'!$D$24:$H$24, '[46]6'!$D$27:$H$27, '[46]6'!$D$30:$H$30, '[46]6'!$D$33:$H$33, '[46]6'!$D$47:$H$47, '[46]6'!$I$7:$L$47</definedName>
    <definedName name="T6?unit?ПРЦ" localSheetId="10">'[46]6'!$D$12:$H$12, '[46]6'!$D$21:$H$21, '[46]6'!$D$24:$H$24, '[46]6'!$D$27:$H$27, '[46]6'!$D$30:$H$30, '[46]6'!$D$33:$H$33, '[46]6'!$D$47:$H$47, '[46]6'!$I$7:$L$47</definedName>
    <definedName name="T6?unit?ПРЦ" localSheetId="6">'[46]6'!$D$12:$H$12, '[46]6'!$D$21:$H$21, '[46]6'!$D$24:$H$24, '[46]6'!$D$27:$H$27, '[46]6'!$D$30:$H$30, '[46]6'!$D$33:$H$33, '[46]6'!$D$47:$H$47, '[46]6'!$I$7:$L$47</definedName>
    <definedName name="T6?unit?ПРЦ">'[44]6'!$D$12:$H$12, '[44]6'!$D$21:$H$21, '[44]6'!$D$24:$H$24, '[44]6'!$D$27:$H$27, '[44]6'!$D$30:$H$30, '[44]6'!$D$33:$H$33, '[44]6'!$D$47:$H$47, '[44]6'!$I$7:$L$47</definedName>
    <definedName name="T6?unit?РУБ" localSheetId="9">'[46]6'!$D$16:$H$16, '[46]6'!$D$19:$H$19, '[46]6'!$D$22:$H$22, '[46]6'!$D$25:$H$25, '[46]6'!$D$28:$H$28, '[46]6'!$D$31:$H$31, '[46]6'!$D$34:$H$35, '[46]6'!$D$43:$H$43</definedName>
    <definedName name="T6?unit?РУБ" localSheetId="10">'[46]6'!$D$16:$H$16, '[46]6'!$D$19:$H$19, '[46]6'!$D$22:$H$22, '[46]6'!$D$25:$H$25, '[46]6'!$D$28:$H$28, '[46]6'!$D$31:$H$31, '[46]6'!$D$34:$H$35, '[46]6'!$D$43:$H$43</definedName>
    <definedName name="T6?unit?РУБ" localSheetId="6">'[46]6'!$D$16:$H$16, '[46]6'!$D$19:$H$19, '[46]6'!$D$22:$H$22, '[46]6'!$D$25:$H$25, '[46]6'!$D$28:$H$28, '[46]6'!$D$31:$H$31, '[46]6'!$D$34:$H$35, '[46]6'!$D$43:$H$43</definedName>
    <definedName name="T6?unit?РУБ">'[44]6'!$D$16:$H$16, '[44]6'!$D$19:$H$19, '[44]6'!$D$22:$H$22, '[44]6'!$D$25:$H$25, '[44]6'!$D$28:$H$28, '[44]6'!$D$31:$H$31, '[44]6'!$D$34:$H$35, '[44]6'!$D$43:$H$43</definedName>
    <definedName name="T6?unit?ТРУБ" localSheetId="9">'[46]6'!$D$37:$H$39, '[46]6'!$D$44:$H$46</definedName>
    <definedName name="T6?unit?ТРУБ" localSheetId="10">'[46]6'!$D$37:$H$39, '[46]6'!$D$44:$H$46</definedName>
    <definedName name="T6?unit?ТРУБ" localSheetId="6">'[46]6'!$D$37:$H$39, '[46]6'!$D$44:$H$46</definedName>
    <definedName name="T6?unit?ТРУБ">'[44]6'!$D$37:$H$39, '[44]6'!$D$44:$H$46</definedName>
    <definedName name="T6?unit?ЧЕЛ" localSheetId="9">'[46]6'!$D$41:$H$42, '[46]6'!$D$13:$H$14, '[46]6'!$D$7:$H$11</definedName>
    <definedName name="T6?unit?ЧЕЛ" localSheetId="10">'[46]6'!$D$41:$H$42, '[46]6'!$D$13:$H$14, '[46]6'!$D$7:$H$11</definedName>
    <definedName name="T6?unit?ЧЕЛ" localSheetId="6">'[46]6'!$D$41:$H$42, '[46]6'!$D$13:$H$14, '[46]6'!$D$7:$H$11</definedName>
    <definedName name="T6?unit?ЧЕЛ">'[44]6'!$D$41:$H$42, '[44]6'!$D$13:$H$14, '[44]6'!$D$7:$H$11</definedName>
    <definedName name="T6_Protect" localSheetId="7">'[45]6'!$B$28:$B$37,'[45]6'!$D$28:$H$37,'[45]6'!$J$28:$N$37,'[45]6'!$D$39:$H$41,'[45]6'!$J$39:$N$41,'[45]6'!$B$46:$B$55,P1_T6_Protect</definedName>
    <definedName name="T6_Protect" localSheetId="8">[0]!P1_T6_Protect,P2_T6_Protect</definedName>
    <definedName name="T6_Protect" localSheetId="9">'[44]6'!$B$28:$B$37,'[44]6'!$D$28:$H$37,'[44]6'!$J$28:$N$37,'[44]6'!$D$39:$H$41,'[44]6'!$J$39:$N$41,'[44]6'!$B$46:$B$55,'5.3 III. В i'!P1_T6_Protect</definedName>
    <definedName name="T6_Protect" localSheetId="10">'[44]6'!$B$28:$B$37,'[44]6'!$D$28:$H$37,'[44]6'!$J$28:$N$37,'[44]6'!$D$39:$H$41,'[44]6'!$J$39:$N$41,'[44]6'!$B$46:$B$55,'5.3.1.  КПР'!P1_T6_Protect</definedName>
    <definedName name="T6_Protect" localSheetId="11">'[45]6'!$B$28:$B$37,'[45]6'!$D$28:$H$37,'[45]6'!$J$28:$N$37,'[45]6'!$D$39:$H$41,'[45]6'!$J$39:$N$41,'[45]6'!$B$46:$B$55,[0]!P1_T6_Protect</definedName>
    <definedName name="T6_Protect" localSheetId="12">'[45]6'!$B$28:$B$37,'[45]6'!$D$28:$H$37,'[45]6'!$J$28:$N$37,'[45]6'!$D$39:$H$41,'[45]6'!$J$39:$N$41,'[45]6'!$B$46:$B$55,[0]!P1_T6_Protect</definedName>
    <definedName name="T6_Protect" localSheetId="14">[0]!P1_T6_Protect,P2_T6_Protect</definedName>
    <definedName name="T6_Protect" localSheetId="16">'[45]6'!$B$28:$B$37,'[45]6'!$D$28:$H$37,'[45]6'!$J$28:$N$37,'[45]6'!$D$39:$H$41,'[45]6'!$J$39:$N$41,'[45]6'!$B$46:$B$55,P1_T6_Protect</definedName>
    <definedName name="T6_Protect" localSheetId="2">P1_T6_Protect,P2_T6_Protect</definedName>
    <definedName name="T6_Protect" localSheetId="3">[0]!P1_T6_Protect,P2_T6_Protect</definedName>
    <definedName name="T6_Protect" localSheetId="4">[0]!P1_T6_Protect,P2_T6_Protect</definedName>
    <definedName name="T6_Protect" localSheetId="5">[0]!P1_T6_Protect,P2_T6_Protect</definedName>
    <definedName name="T6_Protect" localSheetId="6">'[44]6'!$B$28:$B$37,'[44]6'!$D$28:$H$37,'[44]6'!$J$28:$N$37,'[44]6'!$D$39:$H$41,'[44]6'!$J$39:$N$41,'[44]6'!$B$46:$B$55,'Пр 5. НВВ i'!P1_T6_Protect</definedName>
    <definedName name="T6_Protect" localSheetId="18">'[45]6'!$B$28:$B$37,'[45]6'!$D$28:$H$37,'[45]6'!$J$28:$N$37,'[45]6'!$D$39:$H$41,'[45]6'!$J$39:$N$41,'[45]6'!$B$46:$B$55,P1_T6_Protect</definedName>
    <definedName name="T6_Protect" localSheetId="19">'[45]6'!$B$28:$B$37,'[45]6'!$D$28:$H$37,'[45]6'!$J$28:$N$37,'[45]6'!$D$39:$H$41,'[45]6'!$J$39:$N$41,'[45]6'!$B$46:$B$55,P1_T6_Protect</definedName>
    <definedName name="T6_Protect">P1_T6_Protect,P2_T6_Protect</definedName>
    <definedName name="T7?axis?ПРД?БАЗ" localSheetId="9">[71]материалы!$K$6:$L$10,[71]материалы!$H$6:$I$10</definedName>
    <definedName name="T7?axis?ПРД?БАЗ" localSheetId="10">[71]материалы!$K$6:$L$10,[71]материалы!$H$6:$I$10</definedName>
    <definedName name="T7?axis?ПРД?БАЗ" localSheetId="6">[71]материалы!$K$6:$L$10,[71]материалы!$H$6:$I$10</definedName>
    <definedName name="T7?axis?ПРД?БАЗ">[70]материалы!$K$6:$L$10,[70]материалы!$H$6:$I$10</definedName>
    <definedName name="T7?axis?ПРД?ПРЕД" localSheetId="9">[71]материалы!$M$6:$N$10,[71]материалы!$F$6:$G$10</definedName>
    <definedName name="T7?axis?ПРД?ПРЕД" localSheetId="10">[71]материалы!$M$6:$N$10,[71]материалы!$F$6:$G$10</definedName>
    <definedName name="T7?axis?ПРД?ПРЕД" localSheetId="6">[71]материалы!$M$6:$N$10,[71]материалы!$F$6:$G$10</definedName>
    <definedName name="T7?axis?ПРД?ПРЕД">[70]материалы!$M$6:$N$10,[70]материалы!$F$6:$G$10</definedName>
    <definedName name="T7?axis?ПФ?ПЛАН" localSheetId="9">[71]материалы!$K$6:$K$10,[71]материалы!$F$6:$F$10,[71]материалы!$M$6:$M$10,[71]материалы!$H$6:$H$10</definedName>
    <definedName name="T7?axis?ПФ?ПЛАН" localSheetId="10">[71]материалы!$K$6:$K$10,[71]материалы!$F$6:$F$10,[71]материалы!$M$6:$M$10,[71]материалы!$H$6:$H$10</definedName>
    <definedName name="T7?axis?ПФ?ПЛАН" localSheetId="6">[71]материалы!$K$6:$K$10,[71]материалы!$F$6:$F$10,[71]материалы!$M$6:$M$10,[71]материалы!$H$6:$H$10</definedName>
    <definedName name="T7?axis?ПФ?ПЛАН">[70]материалы!$K$6:$K$10,[70]материалы!$F$6:$F$10,[70]материалы!$M$6:$M$10,[70]материалы!$H$6:$H$10</definedName>
    <definedName name="T7?axis?ПФ?ФАКТ" localSheetId="9">[71]материалы!$L$6:$L$10,[71]материалы!$G$6:$G$10,[71]материалы!$N$6:$N$10,[71]материалы!$I$6:$I$10</definedName>
    <definedName name="T7?axis?ПФ?ФАКТ" localSheetId="10">[71]материалы!$L$6:$L$10,[71]материалы!$G$6:$G$10,[71]материалы!$N$6:$N$10,[71]материалы!$I$6:$I$10</definedName>
    <definedName name="T7?axis?ПФ?ФАКТ" localSheetId="6">[71]материалы!$L$6:$L$10,[71]материалы!$G$6:$G$10,[71]материалы!$N$6:$N$10,[71]материалы!$I$6:$I$10</definedName>
    <definedName name="T7?axis?ПФ?ФАКТ">[70]материалы!$L$6:$L$10,[70]материалы!$G$6:$G$10,[70]материалы!$N$6:$N$10,[70]материалы!$I$6:$I$10</definedName>
    <definedName name="T7?Data">#N/A</definedName>
    <definedName name="T7?L3" localSheetId="7">[70]материалы!#REF!</definedName>
    <definedName name="T7?L3" localSheetId="8">[70]материалы!#REF!</definedName>
    <definedName name="T7?L3" localSheetId="9">[71]материалы!#REF!</definedName>
    <definedName name="T7?L3" localSheetId="10">[71]материалы!#REF!</definedName>
    <definedName name="T7?L3" localSheetId="11">[70]материалы!#REF!</definedName>
    <definedName name="T7?L3" localSheetId="12">[70]материалы!#REF!</definedName>
    <definedName name="T7?L3" localSheetId="14">[70]материалы!#REF!</definedName>
    <definedName name="T7?L3" localSheetId="6">[71]материалы!#REF!</definedName>
    <definedName name="T7?L3" localSheetId="18">[70]материалы!#REF!</definedName>
    <definedName name="T7?L3" localSheetId="19">[70]материалы!#REF!</definedName>
    <definedName name="T7?L3">[70]материалы!#REF!</definedName>
    <definedName name="T7?L4" localSheetId="8">[70]материалы!#REF!</definedName>
    <definedName name="T7?L4" localSheetId="9">[71]материалы!#REF!</definedName>
    <definedName name="T7?L4" localSheetId="10">[71]материалы!#REF!</definedName>
    <definedName name="T7?L4" localSheetId="11">[70]материалы!#REF!</definedName>
    <definedName name="T7?L4" localSheetId="12">[70]материалы!#REF!</definedName>
    <definedName name="T7?L4" localSheetId="14">[70]материалы!#REF!</definedName>
    <definedName name="T7?L4" localSheetId="6">[71]материалы!#REF!</definedName>
    <definedName name="T7?L4">[70]материалы!#REF!</definedName>
    <definedName name="T8?axis?ПРД?БАЗ" localSheetId="9">'[46]8'!$I$6:$J$42, '[46]8'!$F$6:$G$42</definedName>
    <definedName name="T8?axis?ПРД?БАЗ" localSheetId="10">'[46]8'!$I$6:$J$42, '[46]8'!$F$6:$G$42</definedName>
    <definedName name="T8?axis?ПРД?БАЗ" localSheetId="6">'[46]8'!$I$6:$J$42, '[46]8'!$F$6:$G$42</definedName>
    <definedName name="T8?axis?ПРД?БАЗ">'[44]8'!$I$6:$J$42, '[44]8'!$F$6:$G$42</definedName>
    <definedName name="T8?axis?ПРД?ПРЕД" localSheetId="9">'[46]8'!$K$6:$L$42, '[46]8'!$D$6:$E$42</definedName>
    <definedName name="T8?axis?ПРД?ПРЕД" localSheetId="10">'[46]8'!$K$6:$L$42, '[46]8'!$D$6:$E$42</definedName>
    <definedName name="T8?axis?ПРД?ПРЕД" localSheetId="6">'[46]8'!$K$6:$L$42, '[46]8'!$D$6:$E$42</definedName>
    <definedName name="T8?axis?ПРД?ПРЕД">'[44]8'!$K$6:$L$42, '[44]8'!$D$6:$E$42</definedName>
    <definedName name="T8?axis?ПФ?ПЛАН" localSheetId="9">'[46]8'!$I$6:$I$42, '[46]8'!$D$6:$D$42, '[46]8'!$K$6:$K$42, '[46]8'!$F$6:$F$42</definedName>
    <definedName name="T8?axis?ПФ?ПЛАН" localSheetId="10">'[46]8'!$I$6:$I$42, '[46]8'!$D$6:$D$42, '[46]8'!$K$6:$K$42, '[46]8'!$F$6:$F$42</definedName>
    <definedName name="T8?axis?ПФ?ПЛАН" localSheetId="6">'[46]8'!$I$6:$I$42, '[46]8'!$D$6:$D$42, '[46]8'!$K$6:$K$42, '[46]8'!$F$6:$F$42</definedName>
    <definedName name="T8?axis?ПФ?ПЛАН">'[44]8'!$I$6:$I$42, '[44]8'!$D$6:$D$42, '[44]8'!$K$6:$K$42, '[44]8'!$F$6:$F$42</definedName>
    <definedName name="T8?axis?ПФ?ФАКТ" localSheetId="9">'[46]8'!$G$6:$G$42, '[46]8'!$J$6:$J$42, '[46]8'!$L$6:$L$42, '[46]8'!$E$6:$E$42</definedName>
    <definedName name="T8?axis?ПФ?ФАКТ" localSheetId="10">'[46]8'!$G$6:$G$42, '[46]8'!$J$6:$J$42, '[46]8'!$L$6:$L$42, '[46]8'!$E$6:$E$42</definedName>
    <definedName name="T8?axis?ПФ?ФАКТ" localSheetId="6">'[46]8'!$G$6:$G$42, '[46]8'!$J$6:$J$42, '[46]8'!$L$6:$L$42, '[46]8'!$E$6:$E$42</definedName>
    <definedName name="T8?axis?ПФ?ФАКТ">'[44]8'!$G$6:$G$42, '[44]8'!$J$6:$J$42, '[44]8'!$L$6:$L$42, '[44]8'!$E$6:$E$42</definedName>
    <definedName name="T8?Data" localSheetId="9">'[46]8'!$D$10:$L$12,'[46]8'!$D$14:$L$16,'[46]8'!$D$18:$L$20,'[46]8'!$D$22:$L$24,'[46]8'!$D$26:$L$28,'[46]8'!$D$30:$L$32,'[46]8'!$D$36:$L$38,'[46]8'!$D$40:$L$42,'[46]8'!$D$6:$L$8</definedName>
    <definedName name="T8?Data" localSheetId="10">'[46]8'!$D$10:$L$12,'[46]8'!$D$14:$L$16,'[46]8'!$D$18:$L$20,'[46]8'!$D$22:$L$24,'[46]8'!$D$26:$L$28,'[46]8'!$D$30:$L$32,'[46]8'!$D$36:$L$38,'[46]8'!$D$40:$L$42,'[46]8'!$D$6:$L$8</definedName>
    <definedName name="T8?Data" localSheetId="6">'[46]8'!$D$10:$L$12,'[46]8'!$D$14:$L$16,'[46]8'!$D$18:$L$20,'[46]8'!$D$22:$L$24,'[46]8'!$D$26:$L$28,'[46]8'!$D$30:$L$32,'[46]8'!$D$36:$L$38,'[46]8'!$D$40:$L$42,'[46]8'!$D$6:$L$8</definedName>
    <definedName name="T8?Data">'[44]8'!$D$10:$L$12,'[44]8'!$D$14:$L$16,'[44]8'!$D$18:$L$20,'[44]8'!$D$22:$L$24,'[44]8'!$D$26:$L$28,'[44]8'!$D$30:$L$32,'[44]8'!$D$36:$L$38,'[44]8'!$D$40:$L$42,'[44]8'!$D$6:$L$8</definedName>
    <definedName name="T8?item_ext?РОСТ" localSheetId="7">[70]ремонты!#REF!</definedName>
    <definedName name="T8?item_ext?РОСТ" localSheetId="8">[70]ремонты!#REF!</definedName>
    <definedName name="T8?item_ext?РОСТ" localSheetId="9">[71]ремонты!#REF!</definedName>
    <definedName name="T8?item_ext?РОСТ" localSheetId="10">[71]ремонты!#REF!</definedName>
    <definedName name="T8?item_ext?РОСТ" localSheetId="11">[70]ремонты!#REF!</definedName>
    <definedName name="T8?item_ext?РОСТ" localSheetId="12">[70]ремонты!#REF!</definedName>
    <definedName name="T8?item_ext?РОСТ" localSheetId="14">[70]ремонты!#REF!</definedName>
    <definedName name="T8?item_ext?РОСТ" localSheetId="6">[71]ремонты!#REF!</definedName>
    <definedName name="T8?item_ext?РОСТ" localSheetId="18">[70]ремонты!#REF!</definedName>
    <definedName name="T8?item_ext?РОСТ" localSheetId="19">[70]ремонты!#REF!</definedName>
    <definedName name="T8?item_ext?РОСТ">[70]ремонты!#REF!</definedName>
    <definedName name="T8?Name" localSheetId="8">[70]ремонты!#REF!</definedName>
    <definedName name="T8?Name" localSheetId="9">[71]ремонты!#REF!</definedName>
    <definedName name="T8?Name" localSheetId="10">[71]ремонты!#REF!</definedName>
    <definedName name="T8?Name" localSheetId="11">[70]ремонты!#REF!</definedName>
    <definedName name="T8?Name" localSheetId="12">[70]ремонты!#REF!</definedName>
    <definedName name="T8?Name" localSheetId="14">[70]ремонты!#REF!</definedName>
    <definedName name="T8?Name" localSheetId="6">[71]ремонты!#REF!</definedName>
    <definedName name="T8?Name">[70]ремонты!#REF!</definedName>
    <definedName name="T8?unit?ПРЦ" localSheetId="8">[70]ремонты!#REF!</definedName>
    <definedName name="T8?unit?ПРЦ" localSheetId="9">[71]ремонты!#REF!</definedName>
    <definedName name="T8?unit?ПРЦ" localSheetId="10">[71]ремонты!#REF!</definedName>
    <definedName name="T8?unit?ПРЦ" localSheetId="11">[70]ремонты!#REF!</definedName>
    <definedName name="T8?unit?ПРЦ" localSheetId="12">[70]ремонты!#REF!</definedName>
    <definedName name="T8?unit?ПРЦ" localSheetId="14">[70]ремонты!#REF!</definedName>
    <definedName name="T8?unit?ПРЦ" localSheetId="6">[71]ремонты!#REF!</definedName>
    <definedName name="T8?unit?ПРЦ">[70]ремонты!#REF!</definedName>
    <definedName name="T8?unit?ТРУБ" localSheetId="9">'[46]8'!$D$40:$H$42,'[46]8'!$D$6:$H$32</definedName>
    <definedName name="T8?unit?ТРУБ" localSheetId="10">'[46]8'!$D$40:$H$42,'[46]8'!$D$6:$H$32</definedName>
    <definedName name="T8?unit?ТРУБ" localSheetId="6">'[46]8'!$D$40:$H$42,'[46]8'!$D$6:$H$32</definedName>
    <definedName name="T8?unit?ТРУБ">'[44]8'!$D$40:$H$42,'[44]8'!$D$6:$H$32</definedName>
    <definedName name="T9?axis?ПРД?БАЗ" localSheetId="9">'[46]9'!$I$6:$J$16,'[46]9'!$F$6:$G$16</definedName>
    <definedName name="T9?axis?ПРД?БАЗ" localSheetId="10">'[46]9'!$I$6:$J$16,'[46]9'!$F$6:$G$16</definedName>
    <definedName name="T9?axis?ПРД?БАЗ" localSheetId="6">'[46]9'!$I$6:$J$16,'[46]9'!$F$6:$G$16</definedName>
    <definedName name="T9?axis?ПРД?БАЗ">'[44]9'!$I$6:$J$16,'[44]9'!$F$6:$G$16</definedName>
    <definedName name="T9?axis?ПРД?ПРЕД" localSheetId="9">'[46]9'!$K$6:$L$16,'[46]9'!$D$6:$E$16</definedName>
    <definedName name="T9?axis?ПРД?ПРЕД" localSheetId="10">'[46]9'!$K$6:$L$16,'[46]9'!$D$6:$E$16</definedName>
    <definedName name="T9?axis?ПРД?ПРЕД" localSheetId="6">'[46]9'!$K$6:$L$16,'[46]9'!$D$6:$E$16</definedName>
    <definedName name="T9?axis?ПРД?ПРЕД">'[44]9'!$K$6:$L$16,'[44]9'!$D$6:$E$16</definedName>
    <definedName name="T9?axis?ПРД?РЕГ" localSheetId="7">#REF!</definedName>
    <definedName name="T9?axis?ПРД?РЕГ" localSheetId="8">#REF!</definedName>
    <definedName name="T9?axis?ПРД?РЕГ" localSheetId="11">#REF!</definedName>
    <definedName name="T9?axis?ПРД?РЕГ" localSheetId="12">#REF!</definedName>
    <definedName name="T9?axis?ПРД?РЕГ" localSheetId="14">#REF!</definedName>
    <definedName name="T9?axis?ПРД?РЕГ" localSheetId="16">#REF!</definedName>
    <definedName name="T9?axis?ПРД?РЕГ" localSheetId="1">#REF!</definedName>
    <definedName name="T9?axis?ПРД?РЕГ" localSheetId="2">#REF!</definedName>
    <definedName name="T9?axis?ПРД?РЕГ" localSheetId="3">#REF!</definedName>
    <definedName name="T9?axis?ПРД?РЕГ" localSheetId="4">#REF!</definedName>
    <definedName name="T9?axis?ПРД?РЕГ" localSheetId="5">#REF!</definedName>
    <definedName name="T9?axis?ПРД?РЕГ" localSheetId="6">#REF!</definedName>
    <definedName name="T9?axis?ПРД?РЕГ" localSheetId="18">#REF!</definedName>
    <definedName name="T9?axis?ПРД?РЕГ" localSheetId="19">#REF!</definedName>
    <definedName name="T9?axis?ПРД?РЕГ">#REF!</definedName>
    <definedName name="T9?axis?ПФ?ПЛАН" localSheetId="9">'[46]9'!$I$6:$I$16,'[46]9'!$D$6:$D$16,'[46]9'!$K$6:$K$16,'[46]9'!$F$6:$F$16</definedName>
    <definedName name="T9?axis?ПФ?ПЛАН" localSheetId="10">'[46]9'!$I$6:$I$16,'[46]9'!$D$6:$D$16,'[46]9'!$K$6:$K$16,'[46]9'!$F$6:$F$16</definedName>
    <definedName name="T9?axis?ПФ?ПЛАН" localSheetId="6">'[46]9'!$I$6:$I$16,'[46]9'!$D$6:$D$16,'[46]9'!$K$6:$K$16,'[46]9'!$F$6:$F$16</definedName>
    <definedName name="T9?axis?ПФ?ПЛАН">'[44]9'!$I$6:$I$16,'[44]9'!$D$6:$D$16,'[44]9'!$K$6:$K$16,'[44]9'!$F$6:$F$16</definedName>
    <definedName name="T9?axis?ПФ?ФАКТ" localSheetId="9">'[46]9'!$J$6:$J$16,'[46]9'!$E$6:$E$16,'[46]9'!$L$6:$L$16,'[46]9'!$G$6:$G$16</definedName>
    <definedName name="T9?axis?ПФ?ФАКТ" localSheetId="10">'[46]9'!$J$6:$J$16,'[46]9'!$E$6:$E$16,'[46]9'!$L$6:$L$16,'[46]9'!$G$6:$G$16</definedName>
    <definedName name="T9?axis?ПФ?ФАКТ" localSheetId="6">'[46]9'!$J$6:$J$16,'[46]9'!$E$6:$E$16,'[46]9'!$L$6:$L$16,'[46]9'!$G$6:$G$16</definedName>
    <definedName name="T9?axis?ПФ?ФАКТ">'[44]9'!$J$6:$J$16,'[44]9'!$E$6:$E$16,'[44]9'!$L$6:$L$16,'[44]9'!$G$6:$G$16</definedName>
    <definedName name="T9?Data" localSheetId="9">'[46]9'!$D$6:$L$6, '[46]9'!$D$8:$L$9, '[46]9'!$D$11:$L$16</definedName>
    <definedName name="T9?Data" localSheetId="10">'[46]9'!$D$6:$L$6, '[46]9'!$D$8:$L$9, '[46]9'!$D$11:$L$16</definedName>
    <definedName name="T9?Data" localSheetId="6">'[46]9'!$D$6:$L$6, '[46]9'!$D$8:$L$9, '[46]9'!$D$11:$L$16</definedName>
    <definedName name="T9?Data">'[44]9'!$D$6:$L$6, '[44]9'!$D$8:$L$9, '[44]9'!$D$11:$L$16</definedName>
    <definedName name="T9?item_ext?РОСТ" localSheetId="7">#REF!</definedName>
    <definedName name="T9?item_ext?РОСТ" localSheetId="8">#REF!</definedName>
    <definedName name="T9?item_ext?РОСТ" localSheetId="11">#REF!</definedName>
    <definedName name="T9?item_ext?РОСТ" localSheetId="12">#REF!</definedName>
    <definedName name="T9?item_ext?РОСТ" localSheetId="14">#REF!</definedName>
    <definedName name="T9?item_ext?РОСТ" localSheetId="16">#REF!</definedName>
    <definedName name="T9?item_ext?РОСТ" localSheetId="2">#REF!</definedName>
    <definedName name="T9?item_ext?РОСТ" localSheetId="5">#REF!</definedName>
    <definedName name="T9?item_ext?РОСТ" localSheetId="6">#REF!</definedName>
    <definedName name="T9?item_ext?РОСТ" localSheetId="18">#REF!</definedName>
    <definedName name="T9?item_ext?РОСТ" localSheetId="19">#REF!</definedName>
    <definedName name="T9?item_ext?РОСТ">#REF!</definedName>
    <definedName name="T9?L1" localSheetId="7">#REF!</definedName>
    <definedName name="T9?L1" localSheetId="8">#REF!</definedName>
    <definedName name="T9?L1" localSheetId="11">#REF!</definedName>
    <definedName name="T9?L1" localSheetId="12">#REF!</definedName>
    <definedName name="T9?L1" localSheetId="14">#REF!</definedName>
    <definedName name="T9?L1" localSheetId="16">#REF!</definedName>
    <definedName name="T9?L1" localSheetId="2">#REF!</definedName>
    <definedName name="T9?L1" localSheetId="5">#REF!</definedName>
    <definedName name="T9?L1" localSheetId="6">#REF!</definedName>
    <definedName name="T9?L1" localSheetId="18">#REF!</definedName>
    <definedName name="T9?L1" localSheetId="19">#REF!</definedName>
    <definedName name="T9?L1">#REF!</definedName>
    <definedName name="T9?L2.1" localSheetId="7">#REF!</definedName>
    <definedName name="T9?L2.1" localSheetId="8">#REF!</definedName>
    <definedName name="T9?L2.1" localSheetId="11">#REF!</definedName>
    <definedName name="T9?L2.1" localSheetId="12">#REF!</definedName>
    <definedName name="T9?L2.1" localSheetId="14">#REF!</definedName>
    <definedName name="T9?L2.1" localSheetId="16">#REF!</definedName>
    <definedName name="T9?L2.1" localSheetId="2">#REF!</definedName>
    <definedName name="T9?L2.1" localSheetId="5">#REF!</definedName>
    <definedName name="T9?L2.1" localSheetId="6">#REF!</definedName>
    <definedName name="T9?L2.1" localSheetId="18">#REF!</definedName>
    <definedName name="T9?L2.1" localSheetId="19">#REF!</definedName>
    <definedName name="T9?L2.1">#REF!</definedName>
    <definedName name="T9?L2.2" localSheetId="7">#REF!</definedName>
    <definedName name="T9?L2.2" localSheetId="8">#REF!</definedName>
    <definedName name="T9?L2.2" localSheetId="11">#REF!</definedName>
    <definedName name="T9?L2.2" localSheetId="12">#REF!</definedName>
    <definedName name="T9?L2.2" localSheetId="14">#REF!</definedName>
    <definedName name="T9?L2.2" localSheetId="16">#REF!</definedName>
    <definedName name="T9?L2.2" localSheetId="2">#REF!</definedName>
    <definedName name="T9?L2.2" localSheetId="5">#REF!</definedName>
    <definedName name="T9?L2.2" localSheetId="6">#REF!</definedName>
    <definedName name="T9?L2.2" localSheetId="18">#REF!</definedName>
    <definedName name="T9?L2.2" localSheetId="19">#REF!</definedName>
    <definedName name="T9?L2.2">#REF!</definedName>
    <definedName name="T9?L3.1" localSheetId="7">#REF!</definedName>
    <definedName name="T9?L3.1" localSheetId="8">#REF!</definedName>
    <definedName name="T9?L3.1" localSheetId="11">#REF!</definedName>
    <definedName name="T9?L3.1" localSheetId="12">#REF!</definedName>
    <definedName name="T9?L3.1" localSheetId="14">#REF!</definedName>
    <definedName name="T9?L3.1" localSheetId="16">#REF!</definedName>
    <definedName name="T9?L3.1" localSheetId="2">#REF!</definedName>
    <definedName name="T9?L3.1" localSheetId="5">#REF!</definedName>
    <definedName name="T9?L3.1" localSheetId="6">#REF!</definedName>
    <definedName name="T9?L3.1" localSheetId="18">#REF!</definedName>
    <definedName name="T9?L3.1" localSheetId="19">#REF!</definedName>
    <definedName name="T9?L3.1">#REF!</definedName>
    <definedName name="T9?L3.2" localSheetId="7">#REF!</definedName>
    <definedName name="T9?L3.2" localSheetId="8">#REF!</definedName>
    <definedName name="T9?L3.2" localSheetId="11">#REF!</definedName>
    <definedName name="T9?L3.2" localSheetId="12">#REF!</definedName>
    <definedName name="T9?L3.2" localSheetId="14">#REF!</definedName>
    <definedName name="T9?L3.2" localSheetId="16">#REF!</definedName>
    <definedName name="T9?L3.2" localSheetId="2">#REF!</definedName>
    <definedName name="T9?L3.2" localSheetId="5">#REF!</definedName>
    <definedName name="T9?L3.2" localSheetId="6">#REF!</definedName>
    <definedName name="T9?L3.2" localSheetId="18">#REF!</definedName>
    <definedName name="T9?L3.2" localSheetId="19">#REF!</definedName>
    <definedName name="T9?L3.2">#REF!</definedName>
    <definedName name="T9?L4.1" localSheetId="7">#REF!</definedName>
    <definedName name="T9?L4.1" localSheetId="8">#REF!</definedName>
    <definedName name="T9?L4.1" localSheetId="11">#REF!</definedName>
    <definedName name="T9?L4.1" localSheetId="12">#REF!</definedName>
    <definedName name="T9?L4.1" localSheetId="14">#REF!</definedName>
    <definedName name="T9?L4.1" localSheetId="16">#REF!</definedName>
    <definedName name="T9?L4.1" localSheetId="2">#REF!</definedName>
    <definedName name="T9?L4.1" localSheetId="5">#REF!</definedName>
    <definedName name="T9?L4.1" localSheetId="6">#REF!</definedName>
    <definedName name="T9?L4.1" localSheetId="18">#REF!</definedName>
    <definedName name="T9?L4.1" localSheetId="19">#REF!</definedName>
    <definedName name="T9?L4.1">#REF!</definedName>
    <definedName name="T9?L4.2" localSheetId="7">#REF!</definedName>
    <definedName name="T9?L4.2" localSheetId="8">#REF!</definedName>
    <definedName name="T9?L4.2" localSheetId="11">#REF!</definedName>
    <definedName name="T9?L4.2" localSheetId="12">#REF!</definedName>
    <definedName name="T9?L4.2" localSheetId="14">#REF!</definedName>
    <definedName name="T9?L4.2" localSheetId="16">#REF!</definedName>
    <definedName name="T9?L4.2" localSheetId="2">#REF!</definedName>
    <definedName name="T9?L4.2" localSheetId="5">#REF!</definedName>
    <definedName name="T9?L4.2" localSheetId="6">#REF!</definedName>
    <definedName name="T9?L4.2" localSheetId="18">#REF!</definedName>
    <definedName name="T9?L4.2" localSheetId="19">#REF!</definedName>
    <definedName name="T9?L4.2">#REF!</definedName>
    <definedName name="T9?L5" localSheetId="7">#REF!</definedName>
    <definedName name="T9?L5" localSheetId="8">#REF!</definedName>
    <definedName name="T9?L5" localSheetId="11">#REF!</definedName>
    <definedName name="T9?L5" localSheetId="12">#REF!</definedName>
    <definedName name="T9?L5" localSheetId="14">#REF!</definedName>
    <definedName name="T9?L5" localSheetId="16">#REF!</definedName>
    <definedName name="T9?L5" localSheetId="2">#REF!</definedName>
    <definedName name="T9?L5" localSheetId="5">#REF!</definedName>
    <definedName name="T9?L5" localSheetId="6">#REF!</definedName>
    <definedName name="T9?L5" localSheetId="18">#REF!</definedName>
    <definedName name="T9?L5" localSheetId="19">#REF!</definedName>
    <definedName name="T9?L5">#REF!</definedName>
    <definedName name="T9?Name" localSheetId="7">#REF!</definedName>
    <definedName name="T9?Name" localSheetId="8">#REF!</definedName>
    <definedName name="T9?Name" localSheetId="11">#REF!</definedName>
    <definedName name="T9?Name" localSheetId="12">#REF!</definedName>
    <definedName name="T9?Name" localSheetId="14">#REF!</definedName>
    <definedName name="T9?Name" localSheetId="16">#REF!</definedName>
    <definedName name="T9?Name" localSheetId="2">#REF!</definedName>
    <definedName name="T9?Name" localSheetId="5">#REF!</definedName>
    <definedName name="T9?Name" localSheetId="6">#REF!</definedName>
    <definedName name="T9?Name" localSheetId="18">#REF!</definedName>
    <definedName name="T9?Name" localSheetId="19">#REF!</definedName>
    <definedName name="T9?Name">#REF!</definedName>
    <definedName name="T9?Table" localSheetId="7">#REF!</definedName>
    <definedName name="T9?Table" localSheetId="8">#REF!</definedName>
    <definedName name="T9?Table" localSheetId="11">#REF!</definedName>
    <definedName name="T9?Table" localSheetId="12">#REF!</definedName>
    <definedName name="T9?Table" localSheetId="14">#REF!</definedName>
    <definedName name="T9?Table" localSheetId="16">#REF!</definedName>
    <definedName name="T9?Table" localSheetId="2">#REF!</definedName>
    <definedName name="T9?Table" localSheetId="5">#REF!</definedName>
    <definedName name="T9?Table" localSheetId="6">#REF!</definedName>
    <definedName name="T9?Table" localSheetId="18">#REF!</definedName>
    <definedName name="T9?Table" localSheetId="19">#REF!</definedName>
    <definedName name="T9?Table">#REF!</definedName>
    <definedName name="T9?Title" localSheetId="7">#REF!</definedName>
    <definedName name="T9?Title" localSheetId="8">#REF!</definedName>
    <definedName name="T9?Title" localSheetId="11">#REF!</definedName>
    <definedName name="T9?Title" localSheetId="12">#REF!</definedName>
    <definedName name="T9?Title" localSheetId="14">#REF!</definedName>
    <definedName name="T9?Title" localSheetId="16">#REF!</definedName>
    <definedName name="T9?Title" localSheetId="2">#REF!</definedName>
    <definedName name="T9?Title" localSheetId="5">#REF!</definedName>
    <definedName name="T9?Title" localSheetId="6">#REF!</definedName>
    <definedName name="T9?Title" localSheetId="18">#REF!</definedName>
    <definedName name="T9?Title" localSheetId="19">#REF!</definedName>
    <definedName name="T9?Title">#REF!</definedName>
    <definedName name="T9?unit?МВТЧ" localSheetId="7">#REF!</definedName>
    <definedName name="T9?unit?МВТЧ" localSheetId="8">#REF!</definedName>
    <definedName name="T9?unit?МВТЧ" localSheetId="11">#REF!</definedName>
    <definedName name="T9?unit?МВТЧ" localSheetId="12">#REF!</definedName>
    <definedName name="T9?unit?МВТЧ" localSheetId="14">#REF!</definedName>
    <definedName name="T9?unit?МВТЧ" localSheetId="16">#REF!</definedName>
    <definedName name="T9?unit?МВТЧ" localSheetId="2">#REF!</definedName>
    <definedName name="T9?unit?МВТЧ" localSheetId="5">#REF!</definedName>
    <definedName name="T9?unit?МВТЧ" localSheetId="6">#REF!</definedName>
    <definedName name="T9?unit?МВТЧ" localSheetId="18">#REF!</definedName>
    <definedName name="T9?unit?МВТЧ" localSheetId="19">#REF!</definedName>
    <definedName name="T9?unit?МВТЧ">#REF!</definedName>
    <definedName name="T9?unit?ПРЦ" localSheetId="7">#REF!</definedName>
    <definedName name="T9?unit?ПРЦ" localSheetId="8">#REF!</definedName>
    <definedName name="T9?unit?ПРЦ" localSheetId="11">#REF!</definedName>
    <definedName name="T9?unit?ПРЦ" localSheetId="12">#REF!</definedName>
    <definedName name="T9?unit?ПРЦ" localSheetId="14">#REF!</definedName>
    <definedName name="T9?unit?ПРЦ" localSheetId="16">#REF!</definedName>
    <definedName name="T9?unit?ПРЦ" localSheetId="2">#REF!</definedName>
    <definedName name="T9?unit?ПРЦ" localSheetId="5">#REF!</definedName>
    <definedName name="T9?unit?ПРЦ" localSheetId="6">#REF!</definedName>
    <definedName name="T9?unit?ПРЦ" localSheetId="18">#REF!</definedName>
    <definedName name="T9?unit?ПРЦ" localSheetId="19">#REF!</definedName>
    <definedName name="T9?unit?ПРЦ">#REF!</definedName>
    <definedName name="T9?unit?РУБ.МВТЧ" localSheetId="9">'[46]9'!$D$8:$H$8, '[46]9'!$D$11:$H$11</definedName>
    <definedName name="T9?unit?РУБ.МВТЧ" localSheetId="10">'[46]9'!$D$8:$H$8, '[46]9'!$D$11:$H$11</definedName>
    <definedName name="T9?unit?РУБ.МВТЧ" localSheetId="6">'[46]9'!$D$8:$H$8, '[46]9'!$D$11:$H$11</definedName>
    <definedName name="T9?unit?РУБ.МВТЧ">'[44]9'!$D$8:$H$8, '[44]9'!$D$11:$H$11</definedName>
    <definedName name="T9?unit?ТРУБ" localSheetId="9">'[46]9'!$D$9:$H$9, '[46]9'!$D$12:$H$16</definedName>
    <definedName name="T9?unit?ТРУБ" localSheetId="10">'[46]9'!$D$9:$H$9, '[46]9'!$D$12:$H$16</definedName>
    <definedName name="T9?unit?ТРУБ" localSheetId="6">'[46]9'!$D$9:$H$9, '[46]9'!$D$12:$H$16</definedName>
    <definedName name="T9?unit?ТРУБ">'[44]9'!$D$9:$H$9, '[44]9'!$D$12:$H$16</definedName>
    <definedName name="Table" localSheetId="7">#REF!</definedName>
    <definedName name="Table" localSheetId="8">#REF!</definedName>
    <definedName name="Table" localSheetId="11">#REF!</definedName>
    <definedName name="Table" localSheetId="12">#REF!</definedName>
    <definedName name="Table" localSheetId="14">#REF!</definedName>
    <definedName name="Table" localSheetId="16">#REF!</definedName>
    <definedName name="Table" localSheetId="2">#REF!</definedName>
    <definedName name="Table" localSheetId="5">#REF!</definedName>
    <definedName name="Table" localSheetId="6">#REF!</definedName>
    <definedName name="Table" localSheetId="18">#REF!</definedName>
    <definedName name="Table" localSheetId="19">#REF!</definedName>
    <definedName name="Table">#REF!</definedName>
    <definedName name="TARGET" localSheetId="9">[72]TEHSHEET!$I$42:$I$45</definedName>
    <definedName name="TARGET" localSheetId="10">[72]TEHSHEET!$I$42:$I$45</definedName>
    <definedName name="TARGET" localSheetId="11">[73]TEHSHEET!$I$42:$I$45</definedName>
    <definedName name="TARGET" localSheetId="12">[73]TEHSHEET!$I$42:$I$45</definedName>
    <definedName name="TARGET" localSheetId="16">[73]TEHSHEET!$I$42:$I$45</definedName>
    <definedName name="TARGET" localSheetId="6">[72]TEHSHEET!$I$42:$I$45</definedName>
    <definedName name="TARGET">[74]TEHSHEET!$I$42:$I$45</definedName>
    <definedName name="targets">'[5]Служебный лист'!$B$34:$B$47</definedName>
    <definedName name="tax" localSheetId="7">[6]ДАННЫЕ!#REF!</definedName>
    <definedName name="tax" localSheetId="8">[6]ДАННЫЕ!#REF!</definedName>
    <definedName name="tax" localSheetId="11">[6]ДАННЫЕ!#REF!</definedName>
    <definedName name="tax" localSheetId="12">[6]ДАННЫЕ!#REF!</definedName>
    <definedName name="tax" localSheetId="14">[6]ДАННЫЕ!#REF!</definedName>
    <definedName name="tax" localSheetId="6">[6]ДАННЫЕ!#REF!</definedName>
    <definedName name="tax" localSheetId="18">[6]ДАННЫЕ!#REF!</definedName>
    <definedName name="tax" localSheetId="19">[6]ДАННЫЕ!#REF!</definedName>
    <definedName name="tax">[6]ДАННЫЕ!#REF!</definedName>
    <definedName name="TEMP" localSheetId="7">#REF!,#REF!</definedName>
    <definedName name="TEMP" localSheetId="8">#REF!,#REF!</definedName>
    <definedName name="TEMP" localSheetId="11">#REF!,#REF!</definedName>
    <definedName name="TEMP" localSheetId="12">#REF!,#REF!</definedName>
    <definedName name="TEMP" localSheetId="14">#REF!,#REF!</definedName>
    <definedName name="TEMP" localSheetId="16">#REF!,#REF!</definedName>
    <definedName name="TEMP" localSheetId="1">#REF!,#REF!</definedName>
    <definedName name="TEMP" localSheetId="2">#REF!,#REF!</definedName>
    <definedName name="TEMP" localSheetId="3">#REF!,#REF!</definedName>
    <definedName name="TEMP" localSheetId="4">#REF!,#REF!</definedName>
    <definedName name="TEMP" localSheetId="5">#REF!,#REF!</definedName>
    <definedName name="TEMP" localSheetId="6">#REF!,#REF!</definedName>
    <definedName name="TEMP" localSheetId="18">#REF!,#REF!</definedName>
    <definedName name="TEMP" localSheetId="19">#REF!,#REF!</definedName>
    <definedName name="TEMP">#REF!,#REF!</definedName>
    <definedName name="TEMP_4">"#REF!,#REF!"</definedName>
    <definedName name="TES" localSheetId="7">#REF!</definedName>
    <definedName name="TES" localSheetId="8">#REF!</definedName>
    <definedName name="TES" localSheetId="11">#REF!</definedName>
    <definedName name="TES" localSheetId="12">#REF!</definedName>
    <definedName name="TES" localSheetId="14">#REF!</definedName>
    <definedName name="TES" localSheetId="16">#REF!</definedName>
    <definedName name="TES" localSheetId="1">#REF!</definedName>
    <definedName name="TES" localSheetId="2">#REF!</definedName>
    <definedName name="TES" localSheetId="3">#REF!</definedName>
    <definedName name="TES" localSheetId="4">#REF!</definedName>
    <definedName name="TES" localSheetId="5">#REF!</definedName>
    <definedName name="TES" localSheetId="6">#REF!</definedName>
    <definedName name="TES" localSheetId="18">#REF!</definedName>
    <definedName name="TES" localSheetId="19">#REF!</definedName>
    <definedName name="TES">#REF!</definedName>
    <definedName name="TES_4">"#REF!"</definedName>
    <definedName name="TES_DATA" localSheetId="7">#REF!</definedName>
    <definedName name="TES_DATA" localSheetId="8">#REF!</definedName>
    <definedName name="TES_DATA" localSheetId="11">#REF!</definedName>
    <definedName name="TES_DATA" localSheetId="12">#REF!</definedName>
    <definedName name="TES_DATA" localSheetId="14">#REF!</definedName>
    <definedName name="TES_DATA" localSheetId="16">#REF!</definedName>
    <definedName name="TES_DATA" localSheetId="2">#REF!</definedName>
    <definedName name="TES_DATA" localSheetId="5">#REF!</definedName>
    <definedName name="TES_DATA" localSheetId="6">#REF!</definedName>
    <definedName name="TES_DATA" localSheetId="18">#REF!</definedName>
    <definedName name="TES_DATA" localSheetId="19">#REF!</definedName>
    <definedName name="TES_DATA">#REF!</definedName>
    <definedName name="TES_LIST" localSheetId="7">#REF!</definedName>
    <definedName name="TES_LIST" localSheetId="8">#REF!</definedName>
    <definedName name="TES_LIST" localSheetId="11">#REF!</definedName>
    <definedName name="TES_LIST" localSheetId="12">#REF!</definedName>
    <definedName name="TES_LIST" localSheetId="14">#REF!</definedName>
    <definedName name="TES_LIST" localSheetId="16">#REF!</definedName>
    <definedName name="TES_LIST" localSheetId="2">#REF!</definedName>
    <definedName name="TES_LIST" localSheetId="5">#REF!</definedName>
    <definedName name="TES_LIST" localSheetId="6">#REF!</definedName>
    <definedName name="TES_LIST" localSheetId="18">#REF!</definedName>
    <definedName name="TES_LIST" localSheetId="19">#REF!</definedName>
    <definedName name="TES_LIST">#REF!</definedName>
    <definedName name="TESList" localSheetId="9">[14]Лист!$A$220</definedName>
    <definedName name="TESList" localSheetId="10">[14]Лист!$A$220</definedName>
    <definedName name="TESList" localSheetId="6">[14]Лист!$A$220</definedName>
    <definedName name="TESList">[15]Лист!$A$220</definedName>
    <definedName name="TESQnt" localSheetId="9">[14]Лист!$B$221</definedName>
    <definedName name="TESQnt" localSheetId="10">[14]Лист!$B$221</definedName>
    <definedName name="TESQnt" localSheetId="6">[14]Лист!$B$221</definedName>
    <definedName name="TESQnt">[15]Лист!$B$221</definedName>
    <definedName name="TEST0" localSheetId="7">#REF!</definedName>
    <definedName name="TEST0" localSheetId="8">#REF!</definedName>
    <definedName name="TEST0" localSheetId="9">#REF!</definedName>
    <definedName name="TEST0" localSheetId="10">#REF!</definedName>
    <definedName name="TEST0" localSheetId="11">#REF!</definedName>
    <definedName name="TEST0" localSheetId="12">#REF!</definedName>
    <definedName name="TEST0" localSheetId="14">#REF!</definedName>
    <definedName name="TEST0" localSheetId="16">#REF!</definedName>
    <definedName name="TEST0" localSheetId="6">#REF!</definedName>
    <definedName name="TEST0" localSheetId="18">#REF!</definedName>
    <definedName name="TEST0" localSheetId="19">#REF!</definedName>
    <definedName name="TEST0">#REF!</definedName>
    <definedName name="TEST2" localSheetId="7">#REF!,#REF!</definedName>
    <definedName name="TEST2" localSheetId="8">#REF!,#REF!</definedName>
    <definedName name="TEST2" localSheetId="9">#REF!,#REF!</definedName>
    <definedName name="TEST2" localSheetId="10">#REF!,#REF!</definedName>
    <definedName name="TEST2" localSheetId="11">#REF!,#REF!</definedName>
    <definedName name="TEST2" localSheetId="12">#REF!,#REF!</definedName>
    <definedName name="TEST2" localSheetId="14">#REF!,#REF!</definedName>
    <definedName name="TEST2" localSheetId="16">#REF!,#REF!</definedName>
    <definedName name="TEST2" localSheetId="6">#REF!,#REF!</definedName>
    <definedName name="TEST2" localSheetId="18">#REF!,#REF!</definedName>
    <definedName name="TEST2" localSheetId="19">#REF!,#REF!</definedName>
    <definedName name="TEST2">#REF!,#REF!</definedName>
    <definedName name="TESTHKEY" localSheetId="7">#REF!</definedName>
    <definedName name="TESTHKEY" localSheetId="8">#REF!</definedName>
    <definedName name="TESTHKEY" localSheetId="9">#REF!</definedName>
    <definedName name="TESTHKEY" localSheetId="10">#REF!</definedName>
    <definedName name="TESTHKEY" localSheetId="11">#REF!</definedName>
    <definedName name="TESTHKEY" localSheetId="12">#REF!</definedName>
    <definedName name="TESTHKEY" localSheetId="14">#REF!</definedName>
    <definedName name="TESTHKEY" localSheetId="16">#REF!</definedName>
    <definedName name="TESTHKEY" localSheetId="6">#REF!</definedName>
    <definedName name="TESTHKEY" localSheetId="18">#REF!</definedName>
    <definedName name="TESTHKEY" localSheetId="19">#REF!</definedName>
    <definedName name="TESTHKEY">#REF!</definedName>
    <definedName name="TESTKEYS" localSheetId="7">#REF!</definedName>
    <definedName name="TESTKEYS" localSheetId="8">#REF!</definedName>
    <definedName name="TESTKEYS" localSheetId="9">#REF!</definedName>
    <definedName name="TESTKEYS" localSheetId="10">#REF!</definedName>
    <definedName name="TESTKEYS" localSheetId="11">#REF!</definedName>
    <definedName name="TESTKEYS" localSheetId="12">#REF!</definedName>
    <definedName name="TESTKEYS" localSheetId="14">#REF!</definedName>
    <definedName name="TESTKEYS" localSheetId="16">#REF!</definedName>
    <definedName name="TESTKEYS" localSheetId="6">#REF!</definedName>
    <definedName name="TESTKEYS" localSheetId="18">#REF!</definedName>
    <definedName name="TESTKEYS" localSheetId="19">#REF!</definedName>
    <definedName name="TESTKEYS">#REF!</definedName>
    <definedName name="TESTVKEY" localSheetId="7">#REF!</definedName>
    <definedName name="TESTVKEY" localSheetId="8">#REF!</definedName>
    <definedName name="TESTVKEY" localSheetId="9">#REF!</definedName>
    <definedName name="TESTVKEY" localSheetId="10">#REF!</definedName>
    <definedName name="TESTVKEY" localSheetId="11">#REF!</definedName>
    <definedName name="TESTVKEY" localSheetId="12">#REF!</definedName>
    <definedName name="TESTVKEY" localSheetId="14">#REF!</definedName>
    <definedName name="TESTVKEY" localSheetId="16">#REF!</definedName>
    <definedName name="TESTVKEY" localSheetId="6">#REF!</definedName>
    <definedName name="TESTVKEY" localSheetId="18">#REF!</definedName>
    <definedName name="TESTVKEY" localSheetId="19">#REF!</definedName>
    <definedName name="TESTVKEY">#REF!</definedName>
    <definedName name="teyietuow" localSheetId="7">'5.1 I ПР i'!teyietuow</definedName>
    <definedName name="teyietuow" localSheetId="9">[12]!teyietuow</definedName>
    <definedName name="teyietuow" localSheetId="10">[12]!teyietuow</definedName>
    <definedName name="teyietuow" localSheetId="11">'5.3.2.  КНР'!teyietuow</definedName>
    <definedName name="teyietuow" localSheetId="12">'5.3.3.  КНВВ'!teyietuow</definedName>
    <definedName name="teyietuow" localSheetId="16">'5.3.4.  КПО'!teyietuow</definedName>
    <definedName name="teyietuow" localSheetId="6">[12]!teyietuow</definedName>
    <definedName name="teyietuow" localSheetId="18">'Пр 5.3.5 В i корр ИП'!teyietuow</definedName>
    <definedName name="teyietuow" localSheetId="19">'Пр 5.3.6 IV КНК i-2'!teyietuow</definedName>
    <definedName name="teyietuow">[0]!teyietuow</definedName>
    <definedName name="TP2.1_Protect" localSheetId="9">[75]P2.1!$F$28:$G$37,[75]P2.1!$F$40:$G$43,[75]P2.1!$F$7:$G$26</definedName>
    <definedName name="TP2.1_Protect" localSheetId="10">[75]P2.1!$F$28:$G$37,[75]P2.1!$F$40:$G$43,[75]P2.1!$F$7:$G$26</definedName>
    <definedName name="TP2.1_Protect" localSheetId="6">[75]P2.1!$F$28:$G$37,[75]P2.1!$F$40:$G$43,[75]P2.1!$F$7:$G$26</definedName>
    <definedName name="TP2.1_Protect">[72]P2.1!$F$28:$G$37,[72]P2.1!$F$40:$G$43,[72]P2.1!$F$7:$G$26</definedName>
    <definedName name="TP2_1_Data" localSheetId="9">[48]P2.1!$F$7:$J$26,[48]P2.1!$H$27:$J$44,[48]P2.1!$F$40:$G$43,[48]P2.1!$F$28:$G$37</definedName>
    <definedName name="TP2_1_Data" localSheetId="10">[48]P2.1!$F$7:$J$26,[48]P2.1!$H$27:$J$44,[48]P2.1!$F$40:$G$43,[48]P2.1!$F$28:$G$37</definedName>
    <definedName name="TP2_1_Data" localSheetId="6">[48]P2.1!$F$7:$J$26,[48]P2.1!$H$27:$J$44,[48]P2.1!$F$40:$G$43,[48]P2.1!$F$28:$G$37</definedName>
    <definedName name="TP2_1_Data">[47]P2.1!$F$7:$J$26,[47]P2.1!$H$27:$J$44,[47]P2.1!$F$40:$G$43,[47]P2.1!$F$28:$G$37</definedName>
    <definedName name="TP2_2_Data" localSheetId="9">[48]P2.2!$H$7:$J$51,[48]P2.2!$F$7:$G$47</definedName>
    <definedName name="TP2_2_Data" localSheetId="10">[48]P2.2!$H$7:$J$51,[48]P2.2!$F$7:$G$47</definedName>
    <definedName name="TP2_2_Data" localSheetId="6">[48]P2.2!$H$7:$J$51,[48]P2.2!$F$7:$G$47</definedName>
    <definedName name="TP2_2_Data">[47]P2.2!$H$7:$J$51,[47]P2.2!$F$7:$G$47</definedName>
    <definedName name="TPER_Data" localSheetId="9">[48]перекрестка!$F$13:$G$24,[48]перекрестка!$H$20:$H$24,[48]перекрестка!$H$14:$H$18,[48]перекрестка!$J$13:$J$24,[48]перекрестка!$K$20:$K$24,[48]перекрестка!$K$14:$K$18,[48]перекрестка!$J$26:$K$30,[48]перекрестка!$N$13:$N$24,[48]перекрестка!$F$26:$H$30,[48]перекрестка!$F$32:$H$36,[48]перекрестка!$J$32:$K$36,[48]перекрестка!$N$32:$N$36,[48]перекрестка!$N$26:$N$30,[48]перекрестка!$F$38:$H$42,[48]перекрестка!$J$38:$K$42,[48]перекрестка!$N$38:$N$42,[48]перекрестка!$F$44:$H$48,[48]перекрестка!$J$44:$K$48,[48]перекрестка!$N$44:$N$48</definedName>
    <definedName name="TPER_Data" localSheetId="10">[48]перекрестка!$F$13:$G$24,[48]перекрестка!$H$20:$H$24,[48]перекрестка!$H$14:$H$18,[48]перекрестка!$J$13:$J$24,[48]перекрестка!$K$20:$K$24,[48]перекрестка!$K$14:$K$18,[48]перекрестка!$J$26:$K$30,[48]перекрестка!$N$13:$N$24,[48]перекрестка!$F$26:$H$30,[48]перекрестка!$F$32:$H$36,[48]перекрестка!$J$32:$K$36,[48]перекрестка!$N$32:$N$36,[48]перекрестка!$N$26:$N$30,[48]перекрестка!$F$38:$H$42,[48]перекрестка!$J$38:$K$42,[48]перекрестка!$N$38:$N$42,[48]перекрестка!$F$44:$H$48,[48]перекрестка!$J$44:$K$48,[48]перекрестка!$N$44:$N$48</definedName>
    <definedName name="TPER_Data" localSheetId="6">[48]перекрестка!$F$13:$G$24,[48]перекрестка!$H$20:$H$24,[48]перекрестка!$H$14:$H$18,[48]перекрестка!$J$13:$J$24,[48]перекрестка!$K$20:$K$24,[48]перекрестка!$K$14:$K$18,[48]перекрестка!$J$26:$K$30,[48]перекрестка!$N$13:$N$24,[48]перекрестка!$F$26:$H$30,[48]перекрестка!$F$32:$H$36,[48]перекрестка!$J$32:$K$36,[48]перекрестка!$N$32:$N$36,[48]перекрестка!$N$26:$N$30,[48]перекрестка!$F$38:$H$42,[48]перекрестка!$J$38:$K$42,[48]перекрестка!$N$38:$N$42,[48]перекрестка!$F$44:$H$48,[48]перекрестка!$J$44:$K$48,[48]перекрестка!$N$44:$N$48</definedName>
    <definedName name="TPER_Data">[47]перекрестка!$F$13:$G$24,[47]перекрестка!$H$20:$H$24,[47]перекрестка!$H$14:$H$18,[47]перекрестка!$J$13:$J$24,[47]перекрестка!$K$20:$K$24,[47]перекрестка!$K$14:$K$18,[47]перекрестка!$J$26:$K$30,[47]перекрестка!$N$13:$N$24,[47]перекрестка!$F$26:$H$30,[47]перекрестка!$F$32:$H$36,[47]перекрестка!$J$32:$K$36,[47]перекрестка!$N$32:$N$36,[47]перекрестка!$N$26:$N$30,[47]перекрестка!$F$38:$H$42,[47]перекрестка!$J$38:$K$42,[47]перекрестка!$N$38:$N$42,[47]перекрестка!$F$44:$H$48,[47]перекрестка!$J$44:$K$48,[47]перекрестка!$N$44:$N$48</definedName>
    <definedName name="trfgffffffffffffffffff" localSheetId="7" hidden="1">{#N/A,#N/A,TRUE,"Лист1";#N/A,#N/A,TRUE,"Лист2";#N/A,#N/A,TRUE,"Лист3"}</definedName>
    <definedName name="trfgffffffffffffffffff" localSheetId="9" hidden="1">{#N/A,#N/A,TRUE,"Лист1";#N/A,#N/A,TRUE,"Лист2";#N/A,#N/A,TRUE,"Лист3"}</definedName>
    <definedName name="trfgffffffffffffffffff" localSheetId="10" hidden="1">{#N/A,#N/A,TRUE,"Лист1";#N/A,#N/A,TRUE,"Лист2";#N/A,#N/A,TRUE,"Лист3"}</definedName>
    <definedName name="trfgffffffffffffffffff" localSheetId="11" hidden="1">{#N/A,#N/A,TRUE,"Лист1";#N/A,#N/A,TRUE,"Лист2";#N/A,#N/A,TRUE,"Лист3"}</definedName>
    <definedName name="trfgffffffffffffffffff" localSheetId="12" hidden="1">{#N/A,#N/A,TRUE,"Лист1";#N/A,#N/A,TRUE,"Лист2";#N/A,#N/A,TRUE,"Лист3"}</definedName>
    <definedName name="trfgffffffffffffffffff" localSheetId="16" hidden="1">{#N/A,#N/A,TRUE,"Лист1";#N/A,#N/A,TRUE,"Лист2";#N/A,#N/A,TRUE,"Лист3"}</definedName>
    <definedName name="trfgffffffffffffffffff" localSheetId="6" hidden="1">{#N/A,#N/A,TRUE,"Лист1";#N/A,#N/A,TRUE,"Лист2";#N/A,#N/A,TRUE,"Лист3"}</definedName>
    <definedName name="trfgffffffffffffffffff" localSheetId="18" hidden="1">{#N/A,#N/A,TRUE,"Лист1";#N/A,#N/A,TRUE,"Лист2";#N/A,#N/A,TRUE,"Лист3"}</definedName>
    <definedName name="trfgffffffffffffffffff" localSheetId="19" hidden="1">{#N/A,#N/A,TRUE,"Лист1";#N/A,#N/A,TRUE,"Лист2";#N/A,#N/A,TRUE,"Лист3"}</definedName>
    <definedName name="trfgffffffffffffffffff" hidden="1">{#N/A,#N/A,TRUE,"Лист1";#N/A,#N/A,TRUE,"Лист2";#N/A,#N/A,TRUE,"Лист3"}</definedName>
    <definedName name="trttttttttttttttttttt" localSheetId="7" hidden="1">{#N/A,#N/A,TRUE,"Лист1";#N/A,#N/A,TRUE,"Лист2";#N/A,#N/A,TRUE,"Лист3"}</definedName>
    <definedName name="trttttttttttttttttttt" localSheetId="9" hidden="1">{#N/A,#N/A,TRUE,"Лист1";#N/A,#N/A,TRUE,"Лист2";#N/A,#N/A,TRUE,"Лист3"}</definedName>
    <definedName name="trttttttttttttttttttt" localSheetId="10" hidden="1">{#N/A,#N/A,TRUE,"Лист1";#N/A,#N/A,TRUE,"Лист2";#N/A,#N/A,TRUE,"Лист3"}</definedName>
    <definedName name="trttttttttttttttttttt" localSheetId="11" hidden="1">{#N/A,#N/A,TRUE,"Лист1";#N/A,#N/A,TRUE,"Лист2";#N/A,#N/A,TRUE,"Лист3"}</definedName>
    <definedName name="trttttttttttttttttttt" localSheetId="12" hidden="1">{#N/A,#N/A,TRUE,"Лист1";#N/A,#N/A,TRUE,"Лист2";#N/A,#N/A,TRUE,"Лист3"}</definedName>
    <definedName name="trttttttttttttttttttt" localSheetId="16" hidden="1">{#N/A,#N/A,TRUE,"Лист1";#N/A,#N/A,TRUE,"Лист2";#N/A,#N/A,TRUE,"Лист3"}</definedName>
    <definedName name="trttttttttttttttttttt" localSheetId="6" hidden="1">{#N/A,#N/A,TRUE,"Лист1";#N/A,#N/A,TRUE,"Лист2";#N/A,#N/A,TRUE,"Лист3"}</definedName>
    <definedName name="trttttttttttttttttttt" localSheetId="18" hidden="1">{#N/A,#N/A,TRUE,"Лист1";#N/A,#N/A,TRUE,"Лист2";#N/A,#N/A,TRUE,"Лист3"}</definedName>
    <definedName name="trttttttttttttttttttt" localSheetId="19" hidden="1">{#N/A,#N/A,TRUE,"Лист1";#N/A,#N/A,TRUE,"Лист2";#N/A,#N/A,TRUE,"Лист3"}</definedName>
    <definedName name="trttttttttttttttttttt" hidden="1">{#N/A,#N/A,TRUE,"Лист1";#N/A,#N/A,TRUE,"Лист2";#N/A,#N/A,TRUE,"Лист3"}</definedName>
    <definedName name="TTT" localSheetId="7">#REF!</definedName>
    <definedName name="TTT" localSheetId="8">#REF!</definedName>
    <definedName name="TTT" localSheetId="11">#REF!</definedName>
    <definedName name="TTT" localSheetId="12">#REF!</definedName>
    <definedName name="TTT" localSheetId="14">#REF!</definedName>
    <definedName name="TTT" localSheetId="16">#REF!</definedName>
    <definedName name="TTT" localSheetId="2">#REF!</definedName>
    <definedName name="TTT" localSheetId="5">#REF!</definedName>
    <definedName name="TTT" localSheetId="6">#REF!</definedName>
    <definedName name="TTT" localSheetId="18">#REF!</definedName>
    <definedName name="TTT" localSheetId="19">#REF!</definedName>
    <definedName name="TTT">#REF!</definedName>
    <definedName name="tty" localSheetId="2">'Пр 2. (ПАО ФСК)'!tty</definedName>
    <definedName name="tty" localSheetId="3">'Пр 3. Аренда'!tty</definedName>
    <definedName name="tty" localSheetId="4">'Пр 3.1 Отчет Аренда'!tty</definedName>
    <definedName name="tty" localSheetId="5">'Пр 4. Амортизация'!tty</definedName>
    <definedName name="tty">[0]!tty</definedName>
    <definedName name="TUList" localSheetId="9">[14]Лист!$A$210</definedName>
    <definedName name="TUList" localSheetId="10">[14]Лист!$A$210</definedName>
    <definedName name="TUList" localSheetId="6">[14]Лист!$A$210</definedName>
    <definedName name="TUList">[15]Лист!$A$210</definedName>
    <definedName name="TUQnt" localSheetId="9">[14]Лист!$B$211</definedName>
    <definedName name="TUQnt" localSheetId="10">[14]Лист!$B$211</definedName>
    <definedName name="TUQnt" localSheetId="6">[14]Лист!$B$211</definedName>
    <definedName name="TUQnt">[15]Лист!$B$211</definedName>
    <definedName name="tyt" localSheetId="7">#N/A</definedName>
    <definedName name="tyt" localSheetId="9">#N/A</definedName>
    <definedName name="tyt" localSheetId="10">#N/A</definedName>
    <definedName name="tyt" localSheetId="11">#N/A</definedName>
    <definedName name="tyt" localSheetId="12">#N/A</definedName>
    <definedName name="tyt" localSheetId="16">#N/A</definedName>
    <definedName name="tyt" localSheetId="2">'Пр 2. (ПАО ФСК)'!tyt</definedName>
    <definedName name="tyt" localSheetId="3">'Пр 3. Аренда'!tyt</definedName>
    <definedName name="tyt" localSheetId="4">'Пр 3.1 Отчет Аренда'!tyt</definedName>
    <definedName name="tyt" localSheetId="5">'Пр 4. Амортизация'!tyt</definedName>
    <definedName name="tyt" localSheetId="6">#N/A</definedName>
    <definedName name="tyt" localSheetId="18">'Пр 5.3.5 В i корр ИП'!tyt</definedName>
    <definedName name="tyt" localSheetId="19">#N/A</definedName>
    <definedName name="tyt">[0]!tyt</definedName>
    <definedName name="UE_NAME_ALL_PARAM">[33]TEHSHEET!$AV$7:$AV$41</definedName>
    <definedName name="UE_VALUE_1KM">[33]TEHSHEET!$AW$7:$AW$41</definedName>
    <definedName name="ug100.1" localSheetId="7">[6]ДАННЫЕ!#REF!</definedName>
    <definedName name="ug100.1" localSheetId="8">[6]ДАННЫЕ!#REF!</definedName>
    <definedName name="ug100.1" localSheetId="11">[6]ДАННЫЕ!#REF!</definedName>
    <definedName name="ug100.1" localSheetId="12">[6]ДАННЫЕ!#REF!</definedName>
    <definedName name="ug100.1" localSheetId="14">[6]ДАННЫЕ!#REF!</definedName>
    <definedName name="ug100.1" localSheetId="6">[6]ДАННЫЕ!#REF!</definedName>
    <definedName name="ug100.1" localSheetId="18">[6]ДАННЫЕ!#REF!</definedName>
    <definedName name="ug100.1" localSheetId="19">[6]ДАННЫЕ!#REF!</definedName>
    <definedName name="ug100.1">[6]ДАННЫЕ!#REF!</definedName>
    <definedName name="uhjhhhhhhhhhhhhh" localSheetId="7" hidden="1">{#N/A,#N/A,TRUE,"Лист1";#N/A,#N/A,TRUE,"Лист2";#N/A,#N/A,TRUE,"Лист3"}</definedName>
    <definedName name="uhjhhhhhhhhhhhhh" localSheetId="9" hidden="1">{#N/A,#N/A,TRUE,"Лист1";#N/A,#N/A,TRUE,"Лист2";#N/A,#N/A,TRUE,"Лист3"}</definedName>
    <definedName name="uhjhhhhhhhhhhhhh" localSheetId="10" hidden="1">{#N/A,#N/A,TRUE,"Лист1";#N/A,#N/A,TRUE,"Лист2";#N/A,#N/A,TRUE,"Лист3"}</definedName>
    <definedName name="uhjhhhhhhhhhhhhh" localSheetId="11" hidden="1">{#N/A,#N/A,TRUE,"Лист1";#N/A,#N/A,TRUE,"Лист2";#N/A,#N/A,TRUE,"Лист3"}</definedName>
    <definedName name="uhjhhhhhhhhhhhhh" localSheetId="12" hidden="1">{#N/A,#N/A,TRUE,"Лист1";#N/A,#N/A,TRUE,"Лист2";#N/A,#N/A,TRUE,"Лист3"}</definedName>
    <definedName name="uhjhhhhhhhhhhhhh" localSheetId="16" hidden="1">{#N/A,#N/A,TRUE,"Лист1";#N/A,#N/A,TRUE,"Лист2";#N/A,#N/A,TRUE,"Лист3"}</definedName>
    <definedName name="uhjhhhhhhhhhhhhh" localSheetId="6" hidden="1">{#N/A,#N/A,TRUE,"Лист1";#N/A,#N/A,TRUE,"Лист2";#N/A,#N/A,TRUE,"Лист3"}</definedName>
    <definedName name="uhjhhhhhhhhhhhhh" localSheetId="18" hidden="1">{#N/A,#N/A,TRUE,"Лист1";#N/A,#N/A,TRUE,"Лист2";#N/A,#N/A,TRUE,"Лист3"}</definedName>
    <definedName name="uhjhhhhhhhhhhhhh" localSheetId="19" hidden="1">{#N/A,#N/A,TRUE,"Лист1";#N/A,#N/A,TRUE,"Лист2";#N/A,#N/A,TRUE,"Лист3"}</definedName>
    <definedName name="uhjhhhhhhhhhhhhh" hidden="1">{#N/A,#N/A,TRUE,"Лист1";#N/A,#N/A,TRUE,"Лист2";#N/A,#N/A,TRUE,"Лист3"}</definedName>
    <definedName name="uiyuyuy" localSheetId="7" hidden="1">{#N/A,#N/A,TRUE,"Лист1";#N/A,#N/A,TRUE,"Лист2";#N/A,#N/A,TRUE,"Лист3"}</definedName>
    <definedName name="uiyuyuy" localSheetId="9" hidden="1">{#N/A,#N/A,TRUE,"Лист1";#N/A,#N/A,TRUE,"Лист2";#N/A,#N/A,TRUE,"Лист3"}</definedName>
    <definedName name="uiyuyuy" localSheetId="10" hidden="1">{#N/A,#N/A,TRUE,"Лист1";#N/A,#N/A,TRUE,"Лист2";#N/A,#N/A,TRUE,"Лист3"}</definedName>
    <definedName name="uiyuyuy" localSheetId="11" hidden="1">{#N/A,#N/A,TRUE,"Лист1";#N/A,#N/A,TRUE,"Лист2";#N/A,#N/A,TRUE,"Лист3"}</definedName>
    <definedName name="uiyuyuy" localSheetId="12" hidden="1">{#N/A,#N/A,TRUE,"Лист1";#N/A,#N/A,TRUE,"Лист2";#N/A,#N/A,TRUE,"Лист3"}</definedName>
    <definedName name="uiyuyuy" localSheetId="16" hidden="1">{#N/A,#N/A,TRUE,"Лист1";#N/A,#N/A,TRUE,"Лист2";#N/A,#N/A,TRUE,"Лист3"}</definedName>
    <definedName name="uiyuyuy" localSheetId="6" hidden="1">{#N/A,#N/A,TRUE,"Лист1";#N/A,#N/A,TRUE,"Лист2";#N/A,#N/A,TRUE,"Лист3"}</definedName>
    <definedName name="uiyuyuy" localSheetId="18" hidden="1">{#N/A,#N/A,TRUE,"Лист1";#N/A,#N/A,TRUE,"Лист2";#N/A,#N/A,TRUE,"Лист3"}</definedName>
    <definedName name="uiyuyuy" localSheetId="19" hidden="1">{#N/A,#N/A,TRUE,"Лист1";#N/A,#N/A,TRUE,"Лист2";#N/A,#N/A,TRUE,"Лист3"}</definedName>
    <definedName name="uiyuyuy" hidden="1">{#N/A,#N/A,TRUE,"Лист1";#N/A,#N/A,TRUE,"Лист2";#N/A,#N/A,TRUE,"Лист3"}</definedName>
    <definedName name="uka">#N/A</definedName>
    <definedName name="upr" localSheetId="7">#N/A</definedName>
    <definedName name="upr" localSheetId="8">'5.2 II НР i'!upr</definedName>
    <definedName name="upr" localSheetId="9">#N/A</definedName>
    <definedName name="upr" localSheetId="10">#N/A</definedName>
    <definedName name="upr" localSheetId="11">#N/A</definedName>
    <definedName name="upr" localSheetId="12">#N/A</definedName>
    <definedName name="upr" localSheetId="16">#N/A</definedName>
    <definedName name="upr" localSheetId="1">'Пр 1. Смета НВВ i'!upr</definedName>
    <definedName name="upr" localSheetId="2">'Пр 2. (ПАО ФСК)'!upr</definedName>
    <definedName name="upr" localSheetId="3">'Пр 3. Аренда'!upr</definedName>
    <definedName name="upr" localSheetId="4">'Пр 3.1 Отчет Аренда'!upr</definedName>
    <definedName name="upr" localSheetId="5">#N/A</definedName>
    <definedName name="upr" localSheetId="6">#N/A</definedName>
    <definedName name="upr" localSheetId="18">#N/A</definedName>
    <definedName name="upr" localSheetId="19">#N/A</definedName>
    <definedName name="upr">[0]!upr</definedName>
    <definedName name="upr_4">"'рт-передача'!upr"</definedName>
    <definedName name="USE" localSheetId="7">#REF!</definedName>
    <definedName name="USE" localSheetId="8">#REF!</definedName>
    <definedName name="USE" localSheetId="9">#REF!</definedName>
    <definedName name="USE" localSheetId="10">#REF!</definedName>
    <definedName name="USE" localSheetId="11">#REF!</definedName>
    <definedName name="USE" localSheetId="12">#REF!</definedName>
    <definedName name="USE" localSheetId="14">#REF!</definedName>
    <definedName name="USE" localSheetId="16">#REF!</definedName>
    <definedName name="USE" localSheetId="6">#REF!</definedName>
    <definedName name="USE" localSheetId="18">#REF!</definedName>
    <definedName name="USE" localSheetId="19">#REF!</definedName>
    <definedName name="USE">#REF!</definedName>
    <definedName name="USED" localSheetId="7">#REF!</definedName>
    <definedName name="USED" localSheetId="8">#REF!</definedName>
    <definedName name="USED" localSheetId="9">#REF!</definedName>
    <definedName name="USED" localSheetId="10">#REF!</definedName>
    <definedName name="USED" localSheetId="11">#REF!</definedName>
    <definedName name="USED" localSheetId="12">#REF!</definedName>
    <definedName name="USED" localSheetId="14">#REF!</definedName>
    <definedName name="USED" localSheetId="16">#REF!</definedName>
    <definedName name="USED" localSheetId="6">#REF!</definedName>
    <definedName name="USED" localSheetId="18">#REF!</definedName>
    <definedName name="USED" localSheetId="19">#REF!</definedName>
    <definedName name="USED">#REF!</definedName>
    <definedName name="ůůů" localSheetId="7">#N/A</definedName>
    <definedName name="ůůů" localSheetId="8">'5.2 II НР i'!ůůů</definedName>
    <definedName name="ůůů" localSheetId="9">#N/A</definedName>
    <definedName name="ůůů" localSheetId="10">#N/A</definedName>
    <definedName name="ůůů" localSheetId="11">#N/A</definedName>
    <definedName name="ůůů" localSheetId="12">#N/A</definedName>
    <definedName name="ůůů" localSheetId="16">#N/A</definedName>
    <definedName name="ůůů" localSheetId="1">'Пр 1. Смета НВВ i'!ůůů</definedName>
    <definedName name="ůůů" localSheetId="2">'Пр 2. (ПАО ФСК)'!ůůů</definedName>
    <definedName name="ůůů" localSheetId="3">'Пр 3. Аренда'!ůůů</definedName>
    <definedName name="ůůů" localSheetId="4">'Пр 3.1 Отчет Аренда'!ůůů</definedName>
    <definedName name="ůůů" localSheetId="5">#N/A</definedName>
    <definedName name="ůůů" localSheetId="6">#N/A</definedName>
    <definedName name="ůůů" localSheetId="18">#N/A</definedName>
    <definedName name="ůůů" localSheetId="19">#N/A</definedName>
    <definedName name="ůůů">[0]!ůůů</definedName>
    <definedName name="ůůů_4">"'рт-передача'!ůůů"</definedName>
    <definedName name="uytytr" localSheetId="7" hidden="1">{#N/A,#N/A,TRUE,"Лист1";#N/A,#N/A,TRUE,"Лист2";#N/A,#N/A,TRUE,"Лист3"}</definedName>
    <definedName name="uytytr" localSheetId="9" hidden="1">{#N/A,#N/A,TRUE,"Лист1";#N/A,#N/A,TRUE,"Лист2";#N/A,#N/A,TRUE,"Лист3"}</definedName>
    <definedName name="uytytr" localSheetId="10" hidden="1">{#N/A,#N/A,TRUE,"Лист1";#N/A,#N/A,TRUE,"Лист2";#N/A,#N/A,TRUE,"Лист3"}</definedName>
    <definedName name="uytytr" localSheetId="11" hidden="1">{#N/A,#N/A,TRUE,"Лист1";#N/A,#N/A,TRUE,"Лист2";#N/A,#N/A,TRUE,"Лист3"}</definedName>
    <definedName name="uytytr" localSheetId="12" hidden="1">{#N/A,#N/A,TRUE,"Лист1";#N/A,#N/A,TRUE,"Лист2";#N/A,#N/A,TRUE,"Лист3"}</definedName>
    <definedName name="uytytr" localSheetId="16" hidden="1">{#N/A,#N/A,TRUE,"Лист1";#N/A,#N/A,TRUE,"Лист2";#N/A,#N/A,TRUE,"Лист3"}</definedName>
    <definedName name="uytytr" localSheetId="6" hidden="1">{#N/A,#N/A,TRUE,"Лист1";#N/A,#N/A,TRUE,"Лист2";#N/A,#N/A,TRUE,"Лист3"}</definedName>
    <definedName name="uytytr" localSheetId="18" hidden="1">{#N/A,#N/A,TRUE,"Лист1";#N/A,#N/A,TRUE,"Лист2";#N/A,#N/A,TRUE,"Лист3"}</definedName>
    <definedName name="uytytr" localSheetId="19" hidden="1">{#N/A,#N/A,TRUE,"Лист1";#N/A,#N/A,TRUE,"Лист2";#N/A,#N/A,TRUE,"Лист3"}</definedName>
    <definedName name="uytytr" hidden="1">{#N/A,#N/A,TRUE,"Лист1";#N/A,#N/A,TRUE,"Лист2";#N/A,#N/A,TRUE,"Лист3"}</definedName>
    <definedName name="uyuiyuttyt" localSheetId="7" hidden="1">{#N/A,#N/A,TRUE,"Лист1";#N/A,#N/A,TRUE,"Лист2";#N/A,#N/A,TRUE,"Лист3"}</definedName>
    <definedName name="uyuiyuttyt" localSheetId="9" hidden="1">{#N/A,#N/A,TRUE,"Лист1";#N/A,#N/A,TRUE,"Лист2";#N/A,#N/A,TRUE,"Лист3"}</definedName>
    <definedName name="uyuiyuttyt" localSheetId="10" hidden="1">{#N/A,#N/A,TRUE,"Лист1";#N/A,#N/A,TRUE,"Лист2";#N/A,#N/A,TRUE,"Лист3"}</definedName>
    <definedName name="uyuiyuttyt" localSheetId="11" hidden="1">{#N/A,#N/A,TRUE,"Лист1";#N/A,#N/A,TRUE,"Лист2";#N/A,#N/A,TRUE,"Лист3"}</definedName>
    <definedName name="uyuiyuttyt" localSheetId="12" hidden="1">{#N/A,#N/A,TRUE,"Лист1";#N/A,#N/A,TRUE,"Лист2";#N/A,#N/A,TRUE,"Лист3"}</definedName>
    <definedName name="uyuiyuttyt" localSheetId="16" hidden="1">{#N/A,#N/A,TRUE,"Лист1";#N/A,#N/A,TRUE,"Лист2";#N/A,#N/A,TRUE,"Лист3"}</definedName>
    <definedName name="uyuiyuttyt" localSheetId="6" hidden="1">{#N/A,#N/A,TRUE,"Лист1";#N/A,#N/A,TRUE,"Лист2";#N/A,#N/A,TRUE,"Лист3"}</definedName>
    <definedName name="uyuiyuttyt" localSheetId="18" hidden="1">{#N/A,#N/A,TRUE,"Лист1";#N/A,#N/A,TRUE,"Лист2";#N/A,#N/A,TRUE,"Лист3"}</definedName>
    <definedName name="uyuiyuttyt" localSheetId="19" hidden="1">{#N/A,#N/A,TRUE,"Лист1";#N/A,#N/A,TRUE,"Лист2";#N/A,#N/A,TRUE,"Лист3"}</definedName>
    <definedName name="uyuiyuttyt" hidden="1">{#N/A,#N/A,TRUE,"Лист1";#N/A,#N/A,TRUE,"Лист2";#N/A,#N/A,TRUE,"Лист3"}</definedName>
    <definedName name="uyyuttr" localSheetId="7" hidden="1">{#N/A,#N/A,TRUE,"Лист1";#N/A,#N/A,TRUE,"Лист2";#N/A,#N/A,TRUE,"Лист3"}</definedName>
    <definedName name="uyyuttr" localSheetId="9" hidden="1">{#N/A,#N/A,TRUE,"Лист1";#N/A,#N/A,TRUE,"Лист2";#N/A,#N/A,TRUE,"Лист3"}</definedName>
    <definedName name="uyyuttr" localSheetId="10" hidden="1">{#N/A,#N/A,TRUE,"Лист1";#N/A,#N/A,TRUE,"Лист2";#N/A,#N/A,TRUE,"Лист3"}</definedName>
    <definedName name="uyyuttr" localSheetId="11" hidden="1">{#N/A,#N/A,TRUE,"Лист1";#N/A,#N/A,TRUE,"Лист2";#N/A,#N/A,TRUE,"Лист3"}</definedName>
    <definedName name="uyyuttr" localSheetId="12" hidden="1">{#N/A,#N/A,TRUE,"Лист1";#N/A,#N/A,TRUE,"Лист2";#N/A,#N/A,TRUE,"Лист3"}</definedName>
    <definedName name="uyyuttr" localSheetId="16" hidden="1">{#N/A,#N/A,TRUE,"Лист1";#N/A,#N/A,TRUE,"Лист2";#N/A,#N/A,TRUE,"Лист3"}</definedName>
    <definedName name="uyyuttr" localSheetId="6" hidden="1">{#N/A,#N/A,TRUE,"Лист1";#N/A,#N/A,TRUE,"Лист2";#N/A,#N/A,TRUE,"Лист3"}</definedName>
    <definedName name="uyyuttr" localSheetId="18" hidden="1">{#N/A,#N/A,TRUE,"Лист1";#N/A,#N/A,TRUE,"Лист2";#N/A,#N/A,TRUE,"Лист3"}</definedName>
    <definedName name="uyyuttr" localSheetId="19" hidden="1">{#N/A,#N/A,TRUE,"Лист1";#N/A,#N/A,TRUE,"Лист2";#N/A,#N/A,TRUE,"Лист3"}</definedName>
    <definedName name="uyyuttr" hidden="1">{#N/A,#N/A,TRUE,"Лист1";#N/A,#N/A,TRUE,"Лист2";#N/A,#N/A,TRUE,"Лист3"}</definedName>
    <definedName name="v">#N/A</definedName>
    <definedName name="vc_mat">[76]fin_main!$A$1200:$A$1227,[76]fin_main!$A$1279:$A$1308</definedName>
    <definedName name="vcfdfs" localSheetId="7" hidden="1">{#N/A,#N/A,TRUE,"Лист1";#N/A,#N/A,TRUE,"Лист2";#N/A,#N/A,TRUE,"Лист3"}</definedName>
    <definedName name="vcfdfs" localSheetId="9" hidden="1">{#N/A,#N/A,TRUE,"Лист1";#N/A,#N/A,TRUE,"Лист2";#N/A,#N/A,TRUE,"Лист3"}</definedName>
    <definedName name="vcfdfs" localSheetId="10" hidden="1">{#N/A,#N/A,TRUE,"Лист1";#N/A,#N/A,TRUE,"Лист2";#N/A,#N/A,TRUE,"Лист3"}</definedName>
    <definedName name="vcfdfs" localSheetId="11" hidden="1">{#N/A,#N/A,TRUE,"Лист1";#N/A,#N/A,TRUE,"Лист2";#N/A,#N/A,TRUE,"Лист3"}</definedName>
    <definedName name="vcfdfs" localSheetId="12" hidden="1">{#N/A,#N/A,TRUE,"Лист1";#N/A,#N/A,TRUE,"Лист2";#N/A,#N/A,TRUE,"Лист3"}</definedName>
    <definedName name="vcfdfs" localSheetId="16" hidden="1">{#N/A,#N/A,TRUE,"Лист1";#N/A,#N/A,TRUE,"Лист2";#N/A,#N/A,TRUE,"Лист3"}</definedName>
    <definedName name="vcfdfs" localSheetId="6" hidden="1">{#N/A,#N/A,TRUE,"Лист1";#N/A,#N/A,TRUE,"Лист2";#N/A,#N/A,TRUE,"Лист3"}</definedName>
    <definedName name="vcfdfs" localSheetId="18" hidden="1">{#N/A,#N/A,TRUE,"Лист1";#N/A,#N/A,TRUE,"Лист2";#N/A,#N/A,TRUE,"Лист3"}</definedName>
    <definedName name="vcfdfs" localSheetId="19" hidden="1">{#N/A,#N/A,TRUE,"Лист1";#N/A,#N/A,TRUE,"Лист2";#N/A,#N/A,TRUE,"Лист3"}</definedName>
    <definedName name="vcfdfs" hidden="1">{#N/A,#N/A,TRUE,"Лист1";#N/A,#N/A,TRUE,"Лист2";#N/A,#N/A,TRUE,"Лист3"}</definedName>
    <definedName name="vcfhg" localSheetId="7" hidden="1">{#N/A,#N/A,TRUE,"Лист1";#N/A,#N/A,TRUE,"Лист2";#N/A,#N/A,TRUE,"Лист3"}</definedName>
    <definedName name="vcfhg" localSheetId="9" hidden="1">{#N/A,#N/A,TRUE,"Лист1";#N/A,#N/A,TRUE,"Лист2";#N/A,#N/A,TRUE,"Лист3"}</definedName>
    <definedName name="vcfhg" localSheetId="10" hidden="1">{#N/A,#N/A,TRUE,"Лист1";#N/A,#N/A,TRUE,"Лист2";#N/A,#N/A,TRUE,"Лист3"}</definedName>
    <definedName name="vcfhg" localSheetId="11" hidden="1">{#N/A,#N/A,TRUE,"Лист1";#N/A,#N/A,TRUE,"Лист2";#N/A,#N/A,TRUE,"Лист3"}</definedName>
    <definedName name="vcfhg" localSheetId="12" hidden="1">{#N/A,#N/A,TRUE,"Лист1";#N/A,#N/A,TRUE,"Лист2";#N/A,#N/A,TRUE,"Лист3"}</definedName>
    <definedName name="vcfhg" localSheetId="16" hidden="1">{#N/A,#N/A,TRUE,"Лист1";#N/A,#N/A,TRUE,"Лист2";#N/A,#N/A,TRUE,"Лист3"}</definedName>
    <definedName name="vcfhg" localSheetId="6" hidden="1">{#N/A,#N/A,TRUE,"Лист1";#N/A,#N/A,TRUE,"Лист2";#N/A,#N/A,TRUE,"Лист3"}</definedName>
    <definedName name="vcfhg" localSheetId="18" hidden="1">{#N/A,#N/A,TRUE,"Лист1";#N/A,#N/A,TRUE,"Лист2";#N/A,#N/A,TRUE,"Лист3"}</definedName>
    <definedName name="vcfhg" localSheetId="19" hidden="1">{#N/A,#N/A,TRUE,"Лист1";#N/A,#N/A,TRUE,"Лист2";#N/A,#N/A,TRUE,"Лист3"}</definedName>
    <definedName name="vcfhg" hidden="1">{#N/A,#N/A,TRUE,"Лист1";#N/A,#N/A,TRUE,"Лист2";#N/A,#N/A,TRUE,"Лист3"}</definedName>
    <definedName name="vcfssssssssssssssssssss" localSheetId="7" hidden="1">{#N/A,#N/A,TRUE,"Лист1";#N/A,#N/A,TRUE,"Лист2";#N/A,#N/A,TRUE,"Лист3"}</definedName>
    <definedName name="vcfssssssssssssssssssss" localSheetId="9" hidden="1">{#N/A,#N/A,TRUE,"Лист1";#N/A,#N/A,TRUE,"Лист2";#N/A,#N/A,TRUE,"Лист3"}</definedName>
    <definedName name="vcfssssssssssssssssssss" localSheetId="10" hidden="1">{#N/A,#N/A,TRUE,"Лист1";#N/A,#N/A,TRUE,"Лист2";#N/A,#N/A,TRUE,"Лист3"}</definedName>
    <definedName name="vcfssssssssssssssssssss" localSheetId="11" hidden="1">{#N/A,#N/A,TRUE,"Лист1";#N/A,#N/A,TRUE,"Лист2";#N/A,#N/A,TRUE,"Лист3"}</definedName>
    <definedName name="vcfssssssssssssssssssss" localSheetId="12" hidden="1">{#N/A,#N/A,TRUE,"Лист1";#N/A,#N/A,TRUE,"Лист2";#N/A,#N/A,TRUE,"Лист3"}</definedName>
    <definedName name="vcfssssssssssssssssssss" localSheetId="16" hidden="1">{#N/A,#N/A,TRUE,"Лист1";#N/A,#N/A,TRUE,"Лист2";#N/A,#N/A,TRUE,"Лист3"}</definedName>
    <definedName name="vcfssssssssssssssssssss" localSheetId="6" hidden="1">{#N/A,#N/A,TRUE,"Лист1";#N/A,#N/A,TRUE,"Лист2";#N/A,#N/A,TRUE,"Лист3"}</definedName>
    <definedName name="vcfssssssssssssssssssss" localSheetId="18" hidden="1">{#N/A,#N/A,TRUE,"Лист1";#N/A,#N/A,TRUE,"Лист2";#N/A,#N/A,TRUE,"Лист3"}</definedName>
    <definedName name="vcfssssssssssssssssssss" localSheetId="19" hidden="1">{#N/A,#N/A,TRUE,"Лист1";#N/A,#N/A,TRUE,"Лист2";#N/A,#N/A,TRUE,"Лист3"}</definedName>
    <definedName name="vcfssssssssssssssssssss" hidden="1">{#N/A,#N/A,TRUE,"Лист1";#N/A,#N/A,TRUE,"Лист2";#N/A,#N/A,TRUE,"Лист3"}</definedName>
    <definedName name="VDOC" localSheetId="7">#REF!</definedName>
    <definedName name="VDOC" localSheetId="8">#REF!</definedName>
    <definedName name="VDOC" localSheetId="11">#REF!</definedName>
    <definedName name="VDOC" localSheetId="12">#REF!</definedName>
    <definedName name="VDOC" localSheetId="14">#REF!</definedName>
    <definedName name="VDOC" localSheetId="16">#REF!</definedName>
    <definedName name="VDOC" localSheetId="1">#REF!</definedName>
    <definedName name="VDOC" localSheetId="2">#REF!</definedName>
    <definedName name="VDOC" localSheetId="3">#REF!</definedName>
    <definedName name="VDOC" localSheetId="4">#REF!</definedName>
    <definedName name="VDOC" localSheetId="5">#REF!</definedName>
    <definedName name="VDOC" localSheetId="6">#REF!</definedName>
    <definedName name="VDOC" localSheetId="18">#REF!</definedName>
    <definedName name="VDOC" localSheetId="19">#REF!</definedName>
    <definedName name="VDOC">#REF!</definedName>
    <definedName name="VDOC_4">"#REF!"</definedName>
    <definedName name="version" localSheetId="3">[31]Инструкция!$B$3</definedName>
    <definedName name="version" localSheetId="4">[31]Инструкция!$B$3</definedName>
    <definedName name="version" localSheetId="5">[31]Инструкция!$B$3</definedName>
    <definedName name="version">[31]Инструкция!$B$3</definedName>
    <definedName name="vn" localSheetId="7" hidden="1">{#N/A,#N/A,TRUE,"Лист1";#N/A,#N/A,TRUE,"Лист2";#N/A,#N/A,TRUE,"Лист3"}</definedName>
    <definedName name="vn" localSheetId="9" hidden="1">{#N/A,#N/A,TRUE,"Лист1";#N/A,#N/A,TRUE,"Лист2";#N/A,#N/A,TRUE,"Лист3"}</definedName>
    <definedName name="vn" localSheetId="10" hidden="1">{#N/A,#N/A,TRUE,"Лист1";#N/A,#N/A,TRUE,"Лист2";#N/A,#N/A,TRUE,"Лист3"}</definedName>
    <definedName name="vn" localSheetId="11" hidden="1">{#N/A,#N/A,TRUE,"Лист1";#N/A,#N/A,TRUE,"Лист2";#N/A,#N/A,TRUE,"Лист3"}</definedName>
    <definedName name="vn" localSheetId="12" hidden="1">{#N/A,#N/A,TRUE,"Лист1";#N/A,#N/A,TRUE,"Лист2";#N/A,#N/A,TRUE,"Лист3"}</definedName>
    <definedName name="vn" localSheetId="16" hidden="1">{#N/A,#N/A,TRUE,"Лист1";#N/A,#N/A,TRUE,"Лист2";#N/A,#N/A,TRUE,"Лист3"}</definedName>
    <definedName name="vn" localSheetId="6" hidden="1">{#N/A,#N/A,TRUE,"Лист1";#N/A,#N/A,TRUE,"Лист2";#N/A,#N/A,TRUE,"Лист3"}</definedName>
    <definedName name="vn" localSheetId="18" hidden="1">{#N/A,#N/A,TRUE,"Лист1";#N/A,#N/A,TRUE,"Лист2";#N/A,#N/A,TRUE,"Лист3"}</definedName>
    <definedName name="vn" localSheetId="19" hidden="1">{#N/A,#N/A,TRUE,"Лист1";#N/A,#N/A,TRUE,"Лист2";#N/A,#N/A,TRUE,"Лист3"}</definedName>
    <definedName name="vn" hidden="1">{#N/A,#N/A,TRUE,"Лист1";#N/A,#N/A,TRUE,"Лист2";#N/A,#N/A,TRUE,"Лист3"}</definedName>
    <definedName name="VV" localSheetId="7">#N/A</definedName>
    <definedName name="VV" localSheetId="8">'5.2 II НР i'!VV</definedName>
    <definedName name="VV" localSheetId="9">#N/A</definedName>
    <definedName name="VV" localSheetId="10">#N/A</definedName>
    <definedName name="VV" localSheetId="11">#N/A</definedName>
    <definedName name="VV" localSheetId="12">#N/A</definedName>
    <definedName name="VV" localSheetId="16">#N/A</definedName>
    <definedName name="VV" localSheetId="1">'Пр 1. Смета НВВ i'!VV</definedName>
    <definedName name="VV" localSheetId="2">'Пр 2. (ПАО ФСК)'!VV</definedName>
    <definedName name="VV" localSheetId="3">'Пр 3. Аренда'!VV</definedName>
    <definedName name="VV" localSheetId="4">'Пр 3.1 Отчет Аренда'!VV</definedName>
    <definedName name="VV" localSheetId="5">#N/A</definedName>
    <definedName name="VV" localSheetId="6">#N/A</definedName>
    <definedName name="VV" localSheetId="18">#N/A</definedName>
    <definedName name="VV" localSheetId="19">#N/A</definedName>
    <definedName name="VV">[0]!VV</definedName>
    <definedName name="VV_4">"'рт-передача'!vv"</definedName>
    <definedName name="vvv">#N/A</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9">[77]!w</definedName>
    <definedName name="w" localSheetId="10">[77]!w</definedName>
    <definedName name="w" localSheetId="6">[77]!w</definedName>
    <definedName name="w">[75]!w</definedName>
    <definedName name="waddddddddddddddddddd" localSheetId="7" hidden="1">{#N/A,#N/A,TRUE,"Лист1";#N/A,#N/A,TRUE,"Лист2";#N/A,#N/A,TRUE,"Лист3"}</definedName>
    <definedName name="waddddddddddddddddddd" localSheetId="9" hidden="1">{#N/A,#N/A,TRUE,"Лист1";#N/A,#N/A,TRUE,"Лист2";#N/A,#N/A,TRUE,"Лист3"}</definedName>
    <definedName name="waddddddddddddddddddd" localSheetId="10" hidden="1">{#N/A,#N/A,TRUE,"Лист1";#N/A,#N/A,TRUE,"Лист2";#N/A,#N/A,TRUE,"Лист3"}</definedName>
    <definedName name="waddddddddddddddddddd" localSheetId="11" hidden="1">{#N/A,#N/A,TRUE,"Лист1";#N/A,#N/A,TRUE,"Лист2";#N/A,#N/A,TRUE,"Лист3"}</definedName>
    <definedName name="waddddddddddddddddddd" localSheetId="12" hidden="1">{#N/A,#N/A,TRUE,"Лист1";#N/A,#N/A,TRUE,"Лист2";#N/A,#N/A,TRUE,"Лист3"}</definedName>
    <definedName name="waddddddddddddddddddd" localSheetId="16" hidden="1">{#N/A,#N/A,TRUE,"Лист1";#N/A,#N/A,TRUE,"Лист2";#N/A,#N/A,TRUE,"Лист3"}</definedName>
    <definedName name="waddddddddddddddddddd" localSheetId="6" hidden="1">{#N/A,#N/A,TRUE,"Лист1";#N/A,#N/A,TRUE,"Лист2";#N/A,#N/A,TRUE,"Лист3"}</definedName>
    <definedName name="waddddddddddddddddddd" localSheetId="18" hidden="1">{#N/A,#N/A,TRUE,"Лист1";#N/A,#N/A,TRUE,"Лист2";#N/A,#N/A,TRUE,"Лист3"}</definedName>
    <definedName name="waddddddddddddddddddd" localSheetId="19" hidden="1">{#N/A,#N/A,TRUE,"Лист1";#N/A,#N/A,TRUE,"Лист2";#N/A,#N/A,TRUE,"Лист3"}</definedName>
    <definedName name="waddddddddddddddddddd" hidden="1">{#N/A,#N/A,TRUE,"Лист1";#N/A,#N/A,TRUE,"Лист2";#N/A,#N/A,TRUE,"Лист3"}</definedName>
    <definedName name="water">[11]ДАННЫЕ!$C$8</definedName>
    <definedName name="water_1" localSheetId="7">[6]ДАННЫЕ!#REF!</definedName>
    <definedName name="water_1" localSheetId="8">[6]ДАННЫЕ!#REF!</definedName>
    <definedName name="water_1" localSheetId="11">[6]ДАННЫЕ!#REF!</definedName>
    <definedName name="water_1" localSheetId="12">[6]ДАННЫЕ!#REF!</definedName>
    <definedName name="water_1" localSheetId="14">[6]ДАННЫЕ!#REF!</definedName>
    <definedName name="water_1" localSheetId="6">[6]ДАННЫЕ!#REF!</definedName>
    <definedName name="water_1" localSheetId="18">[6]ДАННЫЕ!#REF!</definedName>
    <definedName name="water_1" localSheetId="19">[6]ДАННЫЕ!#REF!</definedName>
    <definedName name="water_1">[6]ДАННЫЕ!#REF!</definedName>
    <definedName name="we" localSheetId="7">#N/A</definedName>
    <definedName name="we" localSheetId="8">'5.2 II НР i'!we</definedName>
    <definedName name="we" localSheetId="9">#N/A</definedName>
    <definedName name="we" localSheetId="10">#N/A</definedName>
    <definedName name="we" localSheetId="11">#N/A</definedName>
    <definedName name="we" localSheetId="12">#N/A</definedName>
    <definedName name="we" localSheetId="16">#N/A</definedName>
    <definedName name="we" localSheetId="1">'Пр 1. Смета НВВ i'!we</definedName>
    <definedName name="we" localSheetId="2">'Пр 2. (ПАО ФСК)'!we</definedName>
    <definedName name="we" localSheetId="3">'Пр 3. Аренда'!we</definedName>
    <definedName name="we" localSheetId="4">'Пр 3.1 Отчет Аренда'!we</definedName>
    <definedName name="we" localSheetId="5">#N/A</definedName>
    <definedName name="we" localSheetId="6">#N/A</definedName>
    <definedName name="we" localSheetId="18">#N/A</definedName>
    <definedName name="we" localSheetId="19">#N/A</definedName>
    <definedName name="we">[0]!we</definedName>
    <definedName name="we_4">"'рт-передача'!we"</definedName>
    <definedName name="wesddddddddddddddddd" localSheetId="7" hidden="1">{#N/A,#N/A,TRUE,"Лист1";#N/A,#N/A,TRUE,"Лист2";#N/A,#N/A,TRUE,"Лист3"}</definedName>
    <definedName name="wesddddddddddddddddd" localSheetId="9" hidden="1">{#N/A,#N/A,TRUE,"Лист1";#N/A,#N/A,TRUE,"Лист2";#N/A,#N/A,TRUE,"Лист3"}</definedName>
    <definedName name="wesddddddddddddddddd" localSheetId="10" hidden="1">{#N/A,#N/A,TRUE,"Лист1";#N/A,#N/A,TRUE,"Лист2";#N/A,#N/A,TRUE,"Лист3"}</definedName>
    <definedName name="wesddddddddddddddddd" localSheetId="11" hidden="1">{#N/A,#N/A,TRUE,"Лист1";#N/A,#N/A,TRUE,"Лист2";#N/A,#N/A,TRUE,"Лист3"}</definedName>
    <definedName name="wesddddddddddddddddd" localSheetId="12" hidden="1">{#N/A,#N/A,TRUE,"Лист1";#N/A,#N/A,TRUE,"Лист2";#N/A,#N/A,TRUE,"Лист3"}</definedName>
    <definedName name="wesddddddddddddddddd" localSheetId="16" hidden="1">{#N/A,#N/A,TRUE,"Лист1";#N/A,#N/A,TRUE,"Лист2";#N/A,#N/A,TRUE,"Лист3"}</definedName>
    <definedName name="wesddddddddddddddddd" localSheetId="6" hidden="1">{#N/A,#N/A,TRUE,"Лист1";#N/A,#N/A,TRUE,"Лист2";#N/A,#N/A,TRUE,"Лист3"}</definedName>
    <definedName name="wesddddddddddddddddd" localSheetId="18" hidden="1">{#N/A,#N/A,TRUE,"Лист1";#N/A,#N/A,TRUE,"Лист2";#N/A,#N/A,TRUE,"Лист3"}</definedName>
    <definedName name="wesddddddddddddddddd" localSheetId="19" hidden="1">{#N/A,#N/A,TRUE,"Лист1";#N/A,#N/A,TRUE,"Лист2";#N/A,#N/A,TRUE,"Лист3"}</definedName>
    <definedName name="wesddddddddddddddddd" hidden="1">{#N/A,#N/A,TRUE,"Лист1";#N/A,#N/A,TRUE,"Лист2";#N/A,#N/A,TRUE,"Лист3"}</definedName>
    <definedName name="wrn.ррр." localSheetId="7" hidden="1">{#N/A,#N/A,FALSE,"Уравнения"}</definedName>
    <definedName name="wrn.ррр." localSheetId="9" hidden="1">{#N/A,#N/A,FALSE,"Уравнения"}</definedName>
    <definedName name="wrn.ррр." localSheetId="10" hidden="1">{#N/A,#N/A,FALSE,"Уравнения"}</definedName>
    <definedName name="wrn.ррр." localSheetId="11" hidden="1">{#N/A,#N/A,FALSE,"Уравнения"}</definedName>
    <definedName name="wrn.ррр." localSheetId="12" hidden="1">{#N/A,#N/A,FALSE,"Уравнения"}</definedName>
    <definedName name="wrn.ррр." localSheetId="16" hidden="1">{#N/A,#N/A,FALSE,"Уравнения"}</definedName>
    <definedName name="wrn.ррр." localSheetId="6" hidden="1">{#N/A,#N/A,FALSE,"Уравнения"}</definedName>
    <definedName name="wrn.ррр." localSheetId="18" hidden="1">{#N/A,#N/A,FALSE,"Уравнения"}</definedName>
    <definedName name="wrn.ррр." localSheetId="19" hidden="1">{#N/A,#N/A,FALSE,"Уравнения"}</definedName>
    <definedName name="wrn.ррр." hidden="1">{#N/A,#N/A,FALSE,"Уравнения"}</definedName>
    <definedName name="wrn.Сравнение._.с._.отраслями." localSheetId="7"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9" hidden="1">{#N/A,#N/A,TRUE,"Лист1";#N/A,#N/A,TRUE,"Лист2";#N/A,#N/A,TRUE,"Лист3"}</definedName>
    <definedName name="wrn.Сравнение._.с._.отраслями." localSheetId="10" hidden="1">{#N/A,#N/A,TRUE,"Лист1";#N/A,#N/A,TRUE,"Лист2";#N/A,#N/A,TRUE,"Лист3"}</definedName>
    <definedName name="wrn.Сравнение._.с._.отраслями." localSheetId="11" hidden="1">{#N/A,#N/A,TRUE,"Лист1";#N/A,#N/A,TRUE,"Лист2";#N/A,#N/A,TRUE,"Лист3"}</definedName>
    <definedName name="wrn.Сравнение._.с._.отраслями." localSheetId="12" hidden="1">{#N/A,#N/A,TRUE,"Лист1";#N/A,#N/A,TRUE,"Лист2";#N/A,#N/A,TRUE,"Лист3"}</definedName>
    <definedName name="wrn.Сравнение._.с._.отраслями." localSheetId="16"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18" hidden="1">{#N/A,#N/A,TRUE,"Лист1";#N/A,#N/A,TRUE,"Лист2";#N/A,#N/A,TRUE,"Лист3"}</definedName>
    <definedName name="wrn.Сравнение._.с._.отраслями." localSheetId="19" hidden="1">{#N/A,#N/A,TRUE,"Лист1";#N/A,#N/A,TRUE,"Лист2";#N/A,#N/A,TRUE,"Лист3"}</definedName>
    <definedName name="wrn.Сравнение._.с._.отраслями." hidden="1">{#N/A,#N/A,TRUE,"Лист1";#N/A,#N/A,TRUE,"Лист2";#N/A,#N/A,TRUE,"Лист3"}</definedName>
    <definedName name="ww" localSheetId="9">[78]!ww</definedName>
    <definedName name="ww" localSheetId="10">[78]!ww</definedName>
    <definedName name="ww" localSheetId="6">[78]!ww</definedName>
    <definedName name="ww">[77]!ww</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 localSheetId="7">'5.1 I ПР i'!xcb</definedName>
    <definedName name="xcb" localSheetId="9">[12]!xcb</definedName>
    <definedName name="xcb" localSheetId="10">[12]!xcb</definedName>
    <definedName name="xcb" localSheetId="11">'5.3.2.  КНР'!xcb</definedName>
    <definedName name="xcb" localSheetId="12">'5.3.3.  КНВВ'!xcb</definedName>
    <definedName name="xcb" localSheetId="16">'5.3.4.  КПО'!xcb</definedName>
    <definedName name="xcb" localSheetId="6">[12]!xcb</definedName>
    <definedName name="xcb" localSheetId="18">'Пр 5.3.5 В i корр ИП'!xcb</definedName>
    <definedName name="xcb" localSheetId="19">'Пр 5.3.6 IV КНК i-2'!xcb</definedName>
    <definedName name="xcb">[0]!xcb</definedName>
    <definedName name="xvzxv" localSheetId="7">'5.1 I ПР i'!xvzxv</definedName>
    <definedName name="xvzxv" localSheetId="9">[12]!xvzxv</definedName>
    <definedName name="xvzxv" localSheetId="10">[12]!xvzxv</definedName>
    <definedName name="xvzxv" localSheetId="11">'5.3.2.  КНР'!xvzxv</definedName>
    <definedName name="xvzxv" localSheetId="12">'5.3.3.  КНВВ'!xvzxv</definedName>
    <definedName name="xvzxv" localSheetId="16">'5.3.4.  КПО'!xvzxv</definedName>
    <definedName name="xvzxv" localSheetId="6">[12]!xvzxv</definedName>
    <definedName name="xvzxv" localSheetId="18">'Пр 5.3.5 В i корр ИП'!xvzxv</definedName>
    <definedName name="xvzxv" localSheetId="19">'Пр 5.3.6 IV КНК i-2'!xvzxv</definedName>
    <definedName name="xvzxv">[0]!xvzxv</definedName>
    <definedName name="YEAR" localSheetId="7">#REF!</definedName>
    <definedName name="YEAR" localSheetId="8">#REF!</definedName>
    <definedName name="YEAR" localSheetId="11">#REF!</definedName>
    <definedName name="YEAR" localSheetId="12">#REF!</definedName>
    <definedName name="YEAR" localSheetId="14">#REF!</definedName>
    <definedName name="YEAR" localSheetId="16">#REF!</definedName>
    <definedName name="YEAR" localSheetId="1">#REF!</definedName>
    <definedName name="YEAR" localSheetId="2">#REF!</definedName>
    <definedName name="YEAR" localSheetId="3">#REF!</definedName>
    <definedName name="YEAR" localSheetId="4">#REF!</definedName>
    <definedName name="YEAR" localSheetId="5">#REF!</definedName>
    <definedName name="YEAR" localSheetId="6">#REF!</definedName>
    <definedName name="YEAR" localSheetId="18">#REF!</definedName>
    <definedName name="YEAR" localSheetId="19">#REF!</definedName>
    <definedName name="YEAR">#REF!</definedName>
    <definedName name="YEAR_4">"#REF!"</definedName>
    <definedName name="yfgdfdfffffffffffff" localSheetId="7" hidden="1">{#N/A,#N/A,TRUE,"Лист1";#N/A,#N/A,TRUE,"Лист2";#N/A,#N/A,TRUE,"Лист3"}</definedName>
    <definedName name="yfgdfdfffffffffffff" localSheetId="9" hidden="1">{#N/A,#N/A,TRUE,"Лист1";#N/A,#N/A,TRUE,"Лист2";#N/A,#N/A,TRUE,"Лист3"}</definedName>
    <definedName name="yfgdfdfffffffffffff" localSheetId="10" hidden="1">{#N/A,#N/A,TRUE,"Лист1";#N/A,#N/A,TRUE,"Лист2";#N/A,#N/A,TRUE,"Лист3"}</definedName>
    <definedName name="yfgdfdfffffffffffff" localSheetId="11" hidden="1">{#N/A,#N/A,TRUE,"Лист1";#N/A,#N/A,TRUE,"Лист2";#N/A,#N/A,TRUE,"Лист3"}</definedName>
    <definedName name="yfgdfdfffffffffffff" localSheetId="12" hidden="1">{#N/A,#N/A,TRUE,"Лист1";#N/A,#N/A,TRUE,"Лист2";#N/A,#N/A,TRUE,"Лист3"}</definedName>
    <definedName name="yfgdfdfffffffffffff" localSheetId="16" hidden="1">{#N/A,#N/A,TRUE,"Лист1";#N/A,#N/A,TRUE,"Лист2";#N/A,#N/A,TRUE,"Лист3"}</definedName>
    <definedName name="yfgdfdfffffffffffff" localSheetId="6" hidden="1">{#N/A,#N/A,TRUE,"Лист1";#N/A,#N/A,TRUE,"Лист2";#N/A,#N/A,TRUE,"Лист3"}</definedName>
    <definedName name="yfgdfdfffffffffffff" localSheetId="18" hidden="1">{#N/A,#N/A,TRUE,"Лист1";#N/A,#N/A,TRUE,"Лист2";#N/A,#N/A,TRUE,"Лист3"}</definedName>
    <definedName name="yfgdfdfffffffffffff" localSheetId="19" hidden="1">{#N/A,#N/A,TRUE,"Лист1";#N/A,#N/A,TRUE,"Лист2";#N/A,#N/A,TRUE,"Лист3"}</definedName>
    <definedName name="yfgdfdfffffffffffff" hidden="1">{#N/A,#N/A,TRUE,"Лист1";#N/A,#N/A,TRUE,"Лист2";#N/A,#N/A,TRUE,"Лист3"}</definedName>
    <definedName name="ytttttttttttttttttttt" localSheetId="7" hidden="1">{#N/A,#N/A,TRUE,"Лист1";#N/A,#N/A,TRUE,"Лист2";#N/A,#N/A,TRUE,"Лист3"}</definedName>
    <definedName name="ytttttttttttttttttttt" localSheetId="9" hidden="1">{#N/A,#N/A,TRUE,"Лист1";#N/A,#N/A,TRUE,"Лист2";#N/A,#N/A,TRUE,"Лист3"}</definedName>
    <definedName name="ytttttttttttttttttttt" localSheetId="10" hidden="1">{#N/A,#N/A,TRUE,"Лист1";#N/A,#N/A,TRUE,"Лист2";#N/A,#N/A,TRUE,"Лист3"}</definedName>
    <definedName name="ytttttttttttttttttttt" localSheetId="11" hidden="1">{#N/A,#N/A,TRUE,"Лист1";#N/A,#N/A,TRUE,"Лист2";#N/A,#N/A,TRUE,"Лист3"}</definedName>
    <definedName name="ytttttttttttttttttttt" localSheetId="12" hidden="1">{#N/A,#N/A,TRUE,"Лист1";#N/A,#N/A,TRUE,"Лист2";#N/A,#N/A,TRUE,"Лист3"}</definedName>
    <definedName name="ytttttttttttttttttttt" localSheetId="16" hidden="1">{#N/A,#N/A,TRUE,"Лист1";#N/A,#N/A,TRUE,"Лист2";#N/A,#N/A,TRUE,"Лист3"}</definedName>
    <definedName name="ytttttttttttttttttttt" localSheetId="6" hidden="1">{#N/A,#N/A,TRUE,"Лист1";#N/A,#N/A,TRUE,"Лист2";#N/A,#N/A,TRUE,"Лист3"}</definedName>
    <definedName name="ytttttttttttttttttttt" localSheetId="18" hidden="1">{#N/A,#N/A,TRUE,"Лист1";#N/A,#N/A,TRUE,"Лист2";#N/A,#N/A,TRUE,"Лист3"}</definedName>
    <definedName name="ytttttttttttttttttttt" localSheetId="19" hidden="1">{#N/A,#N/A,TRUE,"Лист1";#N/A,#N/A,TRUE,"Лист2";#N/A,#N/A,TRUE,"Лист3"}</definedName>
    <definedName name="ytttttttttttttttttttt" hidden="1">{#N/A,#N/A,TRUE,"Лист1";#N/A,#N/A,TRUE,"Лист2";#N/A,#N/A,TRUE,"Лист3"}</definedName>
    <definedName name="ytyggggggggggggggg" localSheetId="7" hidden="1">{#N/A,#N/A,TRUE,"Лист1";#N/A,#N/A,TRUE,"Лист2";#N/A,#N/A,TRUE,"Лист3"}</definedName>
    <definedName name="ytyggggggggggggggg" localSheetId="9" hidden="1">{#N/A,#N/A,TRUE,"Лист1";#N/A,#N/A,TRUE,"Лист2";#N/A,#N/A,TRUE,"Лист3"}</definedName>
    <definedName name="ytyggggggggggggggg" localSheetId="10" hidden="1">{#N/A,#N/A,TRUE,"Лист1";#N/A,#N/A,TRUE,"Лист2";#N/A,#N/A,TRUE,"Лист3"}</definedName>
    <definedName name="ytyggggggggggggggg" localSheetId="11" hidden="1">{#N/A,#N/A,TRUE,"Лист1";#N/A,#N/A,TRUE,"Лист2";#N/A,#N/A,TRUE,"Лист3"}</definedName>
    <definedName name="ytyggggggggggggggg" localSheetId="12" hidden="1">{#N/A,#N/A,TRUE,"Лист1";#N/A,#N/A,TRUE,"Лист2";#N/A,#N/A,TRUE,"Лист3"}</definedName>
    <definedName name="ytyggggggggggggggg" localSheetId="16" hidden="1">{#N/A,#N/A,TRUE,"Лист1";#N/A,#N/A,TRUE,"Лист2";#N/A,#N/A,TRUE,"Лист3"}</definedName>
    <definedName name="ytyggggggggggggggg" localSheetId="6" hidden="1">{#N/A,#N/A,TRUE,"Лист1";#N/A,#N/A,TRUE,"Лист2";#N/A,#N/A,TRUE,"Лист3"}</definedName>
    <definedName name="ytyggggggggggggggg" localSheetId="18" hidden="1">{#N/A,#N/A,TRUE,"Лист1";#N/A,#N/A,TRUE,"Лист2";#N/A,#N/A,TRUE,"Лист3"}</definedName>
    <definedName name="ytyggggggggggggggg" localSheetId="19" hidden="1">{#N/A,#N/A,TRUE,"Лист1";#N/A,#N/A,TRUE,"Лист2";#N/A,#N/A,TRUE,"Лист3"}</definedName>
    <definedName name="ytyggggggggggggggg" hidden="1">{#N/A,#N/A,TRUE,"Лист1";#N/A,#N/A,TRUE,"Лист2";#N/A,#N/A,TRUE,"Лист3"}</definedName>
    <definedName name="yui" localSheetId="7">#N/A</definedName>
    <definedName name="yui" localSheetId="9">#N/A</definedName>
    <definedName name="yui" localSheetId="10">#N/A</definedName>
    <definedName name="yui" localSheetId="11">#N/A</definedName>
    <definedName name="yui" localSheetId="12">#N/A</definedName>
    <definedName name="yui" localSheetId="16">#N/A</definedName>
    <definedName name="yui" localSheetId="2">'Пр 2. (ПАО ФСК)'!yui</definedName>
    <definedName name="yui" localSheetId="3">'Пр 3. Аренда'!yui</definedName>
    <definedName name="yui" localSheetId="4">'Пр 3.1 Отчет Аренда'!yui</definedName>
    <definedName name="yui" localSheetId="5">'Пр 4. Амортизация'!yui</definedName>
    <definedName name="yui" localSheetId="6">#N/A</definedName>
    <definedName name="yui" localSheetId="18">'Пр 5.3.5 В i корр ИП'!yui</definedName>
    <definedName name="yui" localSheetId="19">#N/A</definedName>
    <definedName name="yui">[0]!yui</definedName>
    <definedName name="yuoryor" localSheetId="7">'5.1 I ПР i'!yuoryor</definedName>
    <definedName name="yuoryor" localSheetId="9">[12]!yuoryor</definedName>
    <definedName name="yuoryor" localSheetId="10">[12]!yuoryor</definedName>
    <definedName name="yuoryor" localSheetId="11">'5.3.2.  КНР'!yuoryor</definedName>
    <definedName name="yuoryor" localSheetId="12">'5.3.3.  КНВВ'!yuoryor</definedName>
    <definedName name="yuoryor" localSheetId="16">'5.3.4.  КПО'!yuoryor</definedName>
    <definedName name="yuoryor" localSheetId="6">[12]!yuoryor</definedName>
    <definedName name="yuoryor" localSheetId="18">'Пр 5.3.5 В i корр ИП'!yuoryor</definedName>
    <definedName name="yuoryor" localSheetId="19">'Пр 5.3.6 IV КНК i-2'!yuoryor</definedName>
    <definedName name="yuoryor">[0]!yuoryor</definedName>
    <definedName name="zarplata" localSheetId="7">[6]ДАННЫЕ!#REF!</definedName>
    <definedName name="zarplata" localSheetId="8">[6]ДАННЫЕ!#REF!</definedName>
    <definedName name="zarplata" localSheetId="11">[6]ДАННЫЕ!#REF!</definedName>
    <definedName name="zarplata" localSheetId="12">[6]ДАННЫЕ!#REF!</definedName>
    <definedName name="zarplata" localSheetId="14">[6]ДАННЫЕ!#REF!</definedName>
    <definedName name="zarplata" localSheetId="6">[6]ДАННЫЕ!#REF!</definedName>
    <definedName name="zarplata" localSheetId="18">[6]ДАННЫЕ!#REF!</definedName>
    <definedName name="zarplata" localSheetId="19">[6]ДАННЫЕ!#REF!</definedName>
    <definedName name="zarplata">[6]ДАННЫЕ!#REF!</definedName>
    <definedName name="zarplata_3">[11]ДАННЫЕ!$C$33</definedName>
    <definedName name="zarplata_4">[11]ДАННЫЕ!$C$33</definedName>
    <definedName name="zarplF" localSheetId="7">[6]ДАННЫЕ!#REF!</definedName>
    <definedName name="zarplF" localSheetId="8">[6]ДАННЫЕ!#REF!</definedName>
    <definedName name="zarplF" localSheetId="11">[6]ДАННЫЕ!#REF!</definedName>
    <definedName name="zarplF" localSheetId="12">[6]ДАННЫЕ!#REF!</definedName>
    <definedName name="zarplF" localSheetId="14">[6]ДАННЫЕ!#REF!</definedName>
    <definedName name="zarplF" localSheetId="6">[6]ДАННЫЕ!#REF!</definedName>
    <definedName name="zarplF" localSheetId="18">[6]ДАННЫЕ!#REF!</definedName>
    <definedName name="zarplF" localSheetId="19">[6]ДАННЫЕ!#REF!</definedName>
    <definedName name="zarplF">[6]ДАННЫЕ!#REF!</definedName>
    <definedName name="zarplJ" localSheetId="7">[6]ДАННЫЕ!#REF!</definedName>
    <definedName name="zarplJ" localSheetId="8">[6]ДАННЫЕ!#REF!</definedName>
    <definedName name="zarplJ" localSheetId="11">[6]ДАННЫЕ!#REF!</definedName>
    <definedName name="zarplJ" localSheetId="12">[6]ДАННЫЕ!#REF!</definedName>
    <definedName name="zarplJ" localSheetId="14">[6]ДАННЫЕ!#REF!</definedName>
    <definedName name="zarplJ" localSheetId="6">[6]ДАННЫЕ!#REF!</definedName>
    <definedName name="zarplJ" localSheetId="18">[6]ДАННЫЕ!#REF!</definedName>
    <definedName name="zarplJ" localSheetId="19">[6]ДАННЫЕ!#REF!</definedName>
    <definedName name="zarplJ">[6]ДАННЫЕ!#REF!</definedName>
    <definedName name="zcb" localSheetId="7">'5.1 I ПР i'!zcb</definedName>
    <definedName name="zcb" localSheetId="9">[12]!zcb</definedName>
    <definedName name="zcb" localSheetId="10">[12]!zcb</definedName>
    <definedName name="zcb" localSheetId="11">'5.3.2.  КНР'!zcb</definedName>
    <definedName name="zcb" localSheetId="12">'5.3.3.  КНВВ'!zcb</definedName>
    <definedName name="zcb" localSheetId="16">'5.3.4.  КПО'!zcb</definedName>
    <definedName name="zcb" localSheetId="6">[12]!zcb</definedName>
    <definedName name="zcb" localSheetId="18">'Пр 5.3.5 В i корр ИП'!zcb</definedName>
    <definedName name="zcb" localSheetId="19">'Пр 5.3.6 IV КНК i-2'!zcb</definedName>
    <definedName name="zcb">[0]!zcb</definedName>
    <definedName name="ZERO" localSheetId="7">#REF!</definedName>
    <definedName name="ZERO" localSheetId="8">#REF!</definedName>
    <definedName name="ZERO" localSheetId="11">#REF!</definedName>
    <definedName name="ZERO" localSheetId="12">#REF!</definedName>
    <definedName name="ZERO" localSheetId="14">#REF!</definedName>
    <definedName name="ZERO" localSheetId="16">#REF!</definedName>
    <definedName name="ZERO" localSheetId="2">#REF!</definedName>
    <definedName name="ZERO" localSheetId="3">#REF!</definedName>
    <definedName name="ZERO" localSheetId="4">#REF!</definedName>
    <definedName name="ZERO" localSheetId="5">#REF!</definedName>
    <definedName name="ZERO" localSheetId="6">#REF!</definedName>
    <definedName name="ZERO" localSheetId="18">#REF!</definedName>
    <definedName name="ZERO" localSheetId="19">#REF!</definedName>
    <definedName name="ZERO">#REF!</definedName>
    <definedName name="zg" localSheetId="7">'5.1 I ПР i'!zg</definedName>
    <definedName name="zg" localSheetId="9">[12]!zg</definedName>
    <definedName name="zg" localSheetId="10">[12]!zg</definedName>
    <definedName name="zg" localSheetId="11">'5.3.2.  КНР'!zg</definedName>
    <definedName name="zg" localSheetId="12">'5.3.3.  КНВВ'!zg</definedName>
    <definedName name="zg" localSheetId="16">'5.3.4.  КПО'!zg</definedName>
    <definedName name="zg" localSheetId="6">[12]!zg</definedName>
    <definedName name="zg" localSheetId="18">'Пр 5.3.5 В i корр ИП'!zg</definedName>
    <definedName name="zg" localSheetId="19">'Пр 5.3.6 IV КНК i-2'!zg</definedName>
    <definedName name="zg">[0]!zg</definedName>
    <definedName name="zxva" localSheetId="7">'5.1 I ПР i'!zxva</definedName>
    <definedName name="zxva" localSheetId="9">[12]!zxva</definedName>
    <definedName name="zxva" localSheetId="10">[12]!zxva</definedName>
    <definedName name="zxva" localSheetId="11">'5.3.2.  КНР'!zxva</definedName>
    <definedName name="zxva" localSheetId="12">'5.3.3.  КНВВ'!zxva</definedName>
    <definedName name="zxva" localSheetId="16">'5.3.4.  КПО'!zxva</definedName>
    <definedName name="zxva" localSheetId="6">[12]!zxva</definedName>
    <definedName name="zxva" localSheetId="18">'Пр 5.3.5 В i корр ИП'!zxva</definedName>
    <definedName name="zxva" localSheetId="19">'Пр 5.3.6 IV КНК i-2'!zxva</definedName>
    <definedName name="zxva">[0]!zxva</definedName>
    <definedName name="zxvzxvzxv" localSheetId="7">'5.1 I ПР i'!zxvzxvzxv</definedName>
    <definedName name="zxvzxvzxv" localSheetId="9">[12]!zxvzxvzxv</definedName>
    <definedName name="zxvzxvzxv" localSheetId="10">[12]!zxvzxvzxv</definedName>
    <definedName name="zxvzxvzxv" localSheetId="11">'5.3.2.  КНР'!zxvzxvzxv</definedName>
    <definedName name="zxvzxvzxv" localSheetId="12">'5.3.3.  КНВВ'!zxvzxvzxv</definedName>
    <definedName name="zxvzxvzxv" localSheetId="16">'5.3.4.  КПО'!zxvzxvzxv</definedName>
    <definedName name="zxvzxvzxv" localSheetId="6">[12]!zxvzxvzxv</definedName>
    <definedName name="zxvzxvzxv" localSheetId="18">'Пр 5.3.5 В i корр ИП'!zxvzxvzxv</definedName>
    <definedName name="zxvzxvzxv" localSheetId="19">'Пр 5.3.6 IV КНК i-2'!zxvzxvzxv</definedName>
    <definedName name="zxvzxvzxv">[0]!zxvzxvzxv</definedName>
    <definedName name="а" localSheetId="9">[18]Уравнения!$B$5</definedName>
    <definedName name="а" localSheetId="10">[18]Уравнения!$B$5</definedName>
    <definedName name="а" localSheetId="6">[18]Уравнения!$B$5</definedName>
    <definedName name="а">[17]Уравнения!$B$5</definedName>
    <definedName name="а1" localSheetId="7">#REF!</definedName>
    <definedName name="а1" localSheetId="8">#REF!</definedName>
    <definedName name="а1" localSheetId="11">#REF!</definedName>
    <definedName name="а1" localSheetId="12">#REF!</definedName>
    <definedName name="а1" localSheetId="14">#REF!</definedName>
    <definedName name="а1" localSheetId="16">#REF!</definedName>
    <definedName name="а1" localSheetId="2">#REF!</definedName>
    <definedName name="а1" localSheetId="5">#REF!</definedName>
    <definedName name="а1" localSheetId="6">#REF!</definedName>
    <definedName name="а1" localSheetId="18">#REF!</definedName>
    <definedName name="а1" localSheetId="19">#REF!</definedName>
    <definedName name="а1">#REF!</definedName>
    <definedName name="А15" localSheetId="8">[79]Август_ДТ!#REF!</definedName>
    <definedName name="А15" localSheetId="11">[79]Август_ДТ!#REF!</definedName>
    <definedName name="А15" localSheetId="12">[79]Август_ДТ!#REF!</definedName>
    <definedName name="А15" localSheetId="14">[79]Август_ДТ!#REF!</definedName>
    <definedName name="А15" localSheetId="6">[79]Август_ДТ!#REF!</definedName>
    <definedName name="А15">[79]Август_ДТ!#REF!</definedName>
    <definedName name="А77" localSheetId="9">[80]Рейтинг!$A$14</definedName>
    <definedName name="А77" localSheetId="10">[80]Рейтинг!$A$14</definedName>
    <definedName name="А77" localSheetId="6">[80]Рейтинг!$A$14</definedName>
    <definedName name="А77">[81]Рейтинг!$A$14</definedName>
    <definedName name="А8" localSheetId="7">#REF!</definedName>
    <definedName name="А8" localSheetId="8">#REF!</definedName>
    <definedName name="А8" localSheetId="11">#REF!</definedName>
    <definedName name="А8" localSheetId="12">#REF!</definedName>
    <definedName name="А8" localSheetId="14">#REF!</definedName>
    <definedName name="А8" localSheetId="16">#REF!</definedName>
    <definedName name="А8" localSheetId="2">#REF!</definedName>
    <definedName name="А8" localSheetId="5">#REF!</definedName>
    <definedName name="А8" localSheetId="6">#REF!</definedName>
    <definedName name="А8" localSheetId="18">#REF!</definedName>
    <definedName name="А8" localSheetId="19">#REF!</definedName>
    <definedName name="А8">#REF!</definedName>
    <definedName name="аа" localSheetId="7">#N/A</definedName>
    <definedName name="аа" localSheetId="8">'5.2 II НР i'!аа</definedName>
    <definedName name="аа" localSheetId="9">#N/A</definedName>
    <definedName name="аа" localSheetId="10">#N/A</definedName>
    <definedName name="аа" localSheetId="11">#N/A</definedName>
    <definedName name="аа" localSheetId="12">#N/A</definedName>
    <definedName name="аа" localSheetId="16">#N/A</definedName>
    <definedName name="аа" localSheetId="1">'Пр 1. Смета НВВ i'!аа</definedName>
    <definedName name="аа" localSheetId="2">'Пр 2. (ПАО ФСК)'!аа</definedName>
    <definedName name="аа" localSheetId="3">'Пр 3. Аренда'!аа</definedName>
    <definedName name="аа" localSheetId="4">'Пр 3.1 Отчет Аренда'!аа</definedName>
    <definedName name="аа" localSheetId="5">#N/A</definedName>
    <definedName name="аа" localSheetId="6">#N/A</definedName>
    <definedName name="аа" localSheetId="18">#N/A</definedName>
    <definedName name="аа" localSheetId="19">#N/A</definedName>
    <definedName name="аа">[0]!аа</definedName>
    <definedName name="аа_4">"'рт-передача'!аа"</definedName>
    <definedName name="ааа" localSheetId="7" hidden="1">{#N/A,#N/A,TRUE,"Лист1";#N/A,#N/A,TRUE,"Лист2";#N/A,#N/A,TRUE,"Лист3"}</definedName>
    <definedName name="ааа" localSheetId="9" hidden="1">{#N/A,#N/A,TRUE,"Лист1";#N/A,#N/A,TRUE,"Лист2";#N/A,#N/A,TRUE,"Лист3"}</definedName>
    <definedName name="ааа" localSheetId="10" hidden="1">{#N/A,#N/A,TRUE,"Лист1";#N/A,#N/A,TRUE,"Лист2";#N/A,#N/A,TRUE,"Лист3"}</definedName>
    <definedName name="ааа" localSheetId="11" hidden="1">{#N/A,#N/A,TRUE,"Лист1";#N/A,#N/A,TRUE,"Лист2";#N/A,#N/A,TRUE,"Лист3"}</definedName>
    <definedName name="ааа" localSheetId="12" hidden="1">{#N/A,#N/A,TRUE,"Лист1";#N/A,#N/A,TRUE,"Лист2";#N/A,#N/A,TRUE,"Лист3"}</definedName>
    <definedName name="ааа" localSheetId="16" hidden="1">{#N/A,#N/A,TRUE,"Лист1";#N/A,#N/A,TRUE,"Лист2";#N/A,#N/A,TRUE,"Лист3"}</definedName>
    <definedName name="ааа" localSheetId="2">'Пр 2. (ПАО ФСК)'!ааа</definedName>
    <definedName name="ааа" localSheetId="3">'Пр 3. Аренда'!ааа</definedName>
    <definedName name="ааа" localSheetId="4">'Пр 3.1 Отчет Аренда'!ааа</definedName>
    <definedName name="ааа" localSheetId="5">'Пр 4. Амортизация'!ааа</definedName>
    <definedName name="ааа" localSheetId="6" hidden="1">{#N/A,#N/A,TRUE,"Лист1";#N/A,#N/A,TRUE,"Лист2";#N/A,#N/A,TRUE,"Лист3"}</definedName>
    <definedName name="ааа" localSheetId="18" hidden="1">{#N/A,#N/A,TRUE,"Лист1";#N/A,#N/A,TRUE,"Лист2";#N/A,#N/A,TRUE,"Лист3"}</definedName>
    <definedName name="ааа" localSheetId="19" hidden="1">{#N/A,#N/A,TRUE,"Лист1";#N/A,#N/A,TRUE,"Лист2";#N/A,#N/A,TRUE,"Лист3"}</definedName>
    <definedName name="ааа">[0]!ааа</definedName>
    <definedName name="АААААААА" localSheetId="7">#N/A</definedName>
    <definedName name="АААААААА" localSheetId="8">'5.2 II НР i'!АААААААА</definedName>
    <definedName name="АААААААА" localSheetId="9">#N/A</definedName>
    <definedName name="АААААААА" localSheetId="10">#N/A</definedName>
    <definedName name="АААААААА" localSheetId="11">#N/A</definedName>
    <definedName name="АААААААА" localSheetId="12">#N/A</definedName>
    <definedName name="АААААААА" localSheetId="16">#N/A</definedName>
    <definedName name="АААААААА" localSheetId="1">'Пр 1. Смета НВВ i'!АААААААА</definedName>
    <definedName name="АААААААА" localSheetId="2">'Пр 2. (ПАО ФСК)'!АААААААА</definedName>
    <definedName name="АААААААА" localSheetId="3">'Пр 3. Аренда'!АААААААА</definedName>
    <definedName name="АААААААА" localSheetId="4">'Пр 3.1 Отчет Аренда'!АААААААА</definedName>
    <definedName name="АААААААА" localSheetId="5">#N/A</definedName>
    <definedName name="АААААААА" localSheetId="6">#N/A</definedName>
    <definedName name="АААААААА" localSheetId="18">#N/A</definedName>
    <definedName name="АААААААА" localSheetId="19">#N/A</definedName>
    <definedName name="АААААААА">[0]!АААААААА</definedName>
    <definedName name="АААААААА_4">"'рт-передача'!аааааааа"</definedName>
    <definedName name="абон.пл" localSheetId="2">'Пр 2. (ПАО ФСК)'!абон.пл</definedName>
    <definedName name="абон.пл" localSheetId="3">'Пр 3. Аренда'!абон.пл</definedName>
    <definedName name="абон.пл" localSheetId="4">'Пр 3.1 Отчет Аренда'!абон.пл</definedName>
    <definedName name="абон.пл" localSheetId="5">'Пр 4. Амортизация'!абон.пл</definedName>
    <definedName name="абон.пл">[0]!абон.пл</definedName>
    <definedName name="ав" localSheetId="7">#N/A</definedName>
    <definedName name="ав" localSheetId="8">'5.2 II НР i'!ав</definedName>
    <definedName name="ав" localSheetId="9">#N/A</definedName>
    <definedName name="ав" localSheetId="10">#N/A</definedName>
    <definedName name="ав" localSheetId="11">#N/A</definedName>
    <definedName name="ав" localSheetId="12">#N/A</definedName>
    <definedName name="ав" localSheetId="16">#N/A</definedName>
    <definedName name="ав" localSheetId="1">'Пр 1. Смета НВВ i'!ав</definedName>
    <definedName name="ав" localSheetId="2">'Пр 2. (ПАО ФСК)'!ав</definedName>
    <definedName name="ав" localSheetId="3">'Пр 3. Аренда'!ав</definedName>
    <definedName name="ав" localSheetId="4">'Пр 3.1 Отчет Аренда'!ав</definedName>
    <definedName name="ав" localSheetId="5">#N/A</definedName>
    <definedName name="ав" localSheetId="6">#N/A</definedName>
    <definedName name="ав" localSheetId="18">#N/A</definedName>
    <definedName name="ав" localSheetId="19">#N/A</definedName>
    <definedName name="ав">[0]!ав</definedName>
    <definedName name="ав_4">"'рт-передача'!ав"</definedName>
    <definedName name="авг" localSheetId="7">#REF!</definedName>
    <definedName name="авг" localSheetId="8">#REF!</definedName>
    <definedName name="авг" localSheetId="11">#REF!</definedName>
    <definedName name="авг" localSheetId="12">#REF!</definedName>
    <definedName name="авг" localSheetId="14">#REF!</definedName>
    <definedName name="авг" localSheetId="16">#REF!</definedName>
    <definedName name="авг" localSheetId="1">#REF!</definedName>
    <definedName name="авг" localSheetId="2">#REF!</definedName>
    <definedName name="авг" localSheetId="3">#REF!</definedName>
    <definedName name="авг" localSheetId="4">#REF!</definedName>
    <definedName name="авг" localSheetId="5">#REF!</definedName>
    <definedName name="авг" localSheetId="6">#REF!</definedName>
    <definedName name="авг" localSheetId="18">#REF!</definedName>
    <definedName name="авг" localSheetId="19">#REF!</definedName>
    <definedName name="авг">#REF!</definedName>
    <definedName name="авг2" localSheetId="7">#REF!</definedName>
    <definedName name="авг2" localSheetId="8">#REF!</definedName>
    <definedName name="авг2" localSheetId="11">#REF!</definedName>
    <definedName name="авг2" localSheetId="12">#REF!</definedName>
    <definedName name="авг2" localSheetId="14">#REF!</definedName>
    <definedName name="авг2" localSheetId="16">#REF!</definedName>
    <definedName name="авг2" localSheetId="2">#REF!</definedName>
    <definedName name="авг2" localSheetId="5">#REF!</definedName>
    <definedName name="авг2" localSheetId="6">#REF!</definedName>
    <definedName name="авг2" localSheetId="18">#REF!</definedName>
    <definedName name="авг2" localSheetId="19">#REF!</definedName>
    <definedName name="авг2">#REF!</definedName>
    <definedName name="авт" localSheetId="2">'Пр 2. (ПАО ФСК)'!авт</definedName>
    <definedName name="авт" localSheetId="3">'Пр 3. Аренда'!авт</definedName>
    <definedName name="авт" localSheetId="4">'Пр 3.1 Отчет Аренда'!авт</definedName>
    <definedName name="авт" localSheetId="5">'Пр 4. Амортизация'!авт</definedName>
    <definedName name="авт">[0]!авт</definedName>
    <definedName name="аи" localSheetId="9">'[82]ИТ-бюджет'!$L$5:$L$99</definedName>
    <definedName name="аи" localSheetId="10">'[82]ИТ-бюджет'!$L$5:$L$99</definedName>
    <definedName name="аи" localSheetId="11">'[80]ИТ-бюджет'!$L$5:$L$99</definedName>
    <definedName name="аи" localSheetId="12">'[80]ИТ-бюджет'!$L$5:$L$99</definedName>
    <definedName name="аи" localSheetId="16">'[80]ИТ-бюджет'!$L$5:$L$99</definedName>
    <definedName name="аи" localSheetId="6">'[82]ИТ-бюджет'!$L$5:$L$99</definedName>
    <definedName name="аи">'[83]ИТ-бюджет'!$L$5:$L$99</definedName>
    <definedName name="амор" localSheetId="2">'Пр 2. (ПАО ФСК)'!амор</definedName>
    <definedName name="амор" localSheetId="3">'Пр 3. Аренда'!амор</definedName>
    <definedName name="амор" localSheetId="4">'Пр 3.1 Отчет Аренда'!амор</definedName>
    <definedName name="амор" localSheetId="5">'Пр 4. Амортизация'!амор</definedName>
    <definedName name="амор">[0]!амор</definedName>
    <definedName name="ан" localSheetId="2">'Пр 2. (ПАО ФСК)'!ан</definedName>
    <definedName name="ан" localSheetId="3">'Пр 3. Аренда'!ан</definedName>
    <definedName name="ан" localSheetId="4">'Пр 3.1 Отчет Аренда'!ан</definedName>
    <definedName name="ан" localSheetId="5">'Пр 4. Амортизация'!ан</definedName>
    <definedName name="ан">[0]!ан</definedName>
    <definedName name="анализ" localSheetId="2">'Пр 2. (ПАО ФСК)'!анализ</definedName>
    <definedName name="анализ" localSheetId="3">'Пр 3. Аренда'!анализ</definedName>
    <definedName name="анализ" localSheetId="4">'Пр 3.1 Отчет Аренда'!анализ</definedName>
    <definedName name="анализ" localSheetId="5">'Пр 4. Амортизация'!анализ</definedName>
    <definedName name="анализ">[0]!анализ</definedName>
    <definedName name="аопдп">#N/A</definedName>
    <definedName name="аоплр">#N/A</definedName>
    <definedName name="аордро">#N/A</definedName>
    <definedName name="аорлдр">#N/A</definedName>
    <definedName name="аотр" localSheetId="9">'[84]ИТ-бюджет'!$L$5:$L$99</definedName>
    <definedName name="аотр" localSheetId="10">'[84]ИТ-бюджет'!$L$5:$L$99</definedName>
    <definedName name="аотр" localSheetId="11">'[82]ИТ-бюджет'!$L$5:$L$99</definedName>
    <definedName name="аотр" localSheetId="12">'[82]ИТ-бюджет'!$L$5:$L$99</definedName>
    <definedName name="аотр" localSheetId="16">'[82]ИТ-бюджет'!$L$5:$L$99</definedName>
    <definedName name="аотр" localSheetId="6">'[84]ИТ-бюджет'!$L$5:$L$99</definedName>
    <definedName name="аотр">'[85]ИТ-бюджет'!$L$5:$L$99</definedName>
    <definedName name="ап" localSheetId="7">#N/A</definedName>
    <definedName name="ап" localSheetId="8">'5.2 II НР i'!ап</definedName>
    <definedName name="ап" localSheetId="9">#N/A</definedName>
    <definedName name="ап" localSheetId="10">#N/A</definedName>
    <definedName name="ап" localSheetId="11">#N/A</definedName>
    <definedName name="ап" localSheetId="12">#N/A</definedName>
    <definedName name="ап" localSheetId="16">#N/A</definedName>
    <definedName name="ап" localSheetId="1">'Пр 1. Смета НВВ i'!ап</definedName>
    <definedName name="ап" localSheetId="2">'Пр 2. (ПАО ФСК)'!ап</definedName>
    <definedName name="ап" localSheetId="3">'Пр 3. Аренда'!ап</definedName>
    <definedName name="ап" localSheetId="4">'Пр 3.1 Отчет Аренда'!ап</definedName>
    <definedName name="ап" localSheetId="5">#N/A</definedName>
    <definedName name="ап" localSheetId="6">#N/A</definedName>
    <definedName name="ап" localSheetId="18">#N/A</definedName>
    <definedName name="ап" localSheetId="19">#N/A</definedName>
    <definedName name="ап">[0]!ап</definedName>
    <definedName name="ап_4">"'рт-передача'!ап"</definedName>
    <definedName name="апвар" localSheetId="7">'5.1 I ПР i'!апвар</definedName>
    <definedName name="апвар" localSheetId="9">[12]!апвар</definedName>
    <definedName name="апвар" localSheetId="10">[12]!апвар</definedName>
    <definedName name="апвар" localSheetId="11">'5.3.2.  КНР'!апвар</definedName>
    <definedName name="апвар" localSheetId="12">'5.3.3.  КНВВ'!апвар</definedName>
    <definedName name="апвар" localSheetId="16">'5.3.4.  КПО'!апвар</definedName>
    <definedName name="апвар" localSheetId="6">[12]!апвар</definedName>
    <definedName name="апвар" localSheetId="18">'Пр 5.3.5 В i корр ИП'!апвар</definedName>
    <definedName name="апвар" localSheetId="19">'Пр 5.3.6 IV КНК i-2'!апвар</definedName>
    <definedName name="апвар">[0]!апвар</definedName>
    <definedName name="апир" localSheetId="9">'[86]ИТ-бюджет'!$L$5:$L$99</definedName>
    <definedName name="апир" localSheetId="10">'[86]ИТ-бюджет'!$L$5:$L$99</definedName>
    <definedName name="апир" localSheetId="11">'[84]ИТ-бюджет'!$L$5:$L$99</definedName>
    <definedName name="апир" localSheetId="12">'[84]ИТ-бюджет'!$L$5:$L$99</definedName>
    <definedName name="апир" localSheetId="16">'[84]ИТ-бюджет'!$L$5:$L$99</definedName>
    <definedName name="апир" localSheetId="6">'[86]ИТ-бюджет'!$L$5:$L$99</definedName>
    <definedName name="апир">'[87]ИТ-бюджет'!$L$5:$L$99</definedName>
    <definedName name="апр" localSheetId="7">#REF!</definedName>
    <definedName name="апр" localSheetId="8">#REF!</definedName>
    <definedName name="апр" localSheetId="11">#REF!</definedName>
    <definedName name="апр" localSheetId="12">#REF!</definedName>
    <definedName name="апр" localSheetId="14">#REF!</definedName>
    <definedName name="апр" localSheetId="16">#REF!</definedName>
    <definedName name="апр" localSheetId="1">#REF!</definedName>
    <definedName name="апр" localSheetId="2">#REF!</definedName>
    <definedName name="апр" localSheetId="3">#REF!</definedName>
    <definedName name="апр" localSheetId="4">#REF!</definedName>
    <definedName name="апр" localSheetId="5">#REF!</definedName>
    <definedName name="апр" localSheetId="6">#REF!</definedName>
    <definedName name="апр" localSheetId="18">#REF!</definedName>
    <definedName name="апр" localSheetId="19">#REF!</definedName>
    <definedName name="апр">#REF!</definedName>
    <definedName name="апр2" localSheetId="7">#REF!</definedName>
    <definedName name="апр2" localSheetId="8">#REF!</definedName>
    <definedName name="апр2" localSheetId="11">#REF!</definedName>
    <definedName name="апр2" localSheetId="12">#REF!</definedName>
    <definedName name="апр2" localSheetId="14">#REF!</definedName>
    <definedName name="апр2" localSheetId="16">#REF!</definedName>
    <definedName name="апр2" localSheetId="2">#REF!</definedName>
    <definedName name="апр2" localSheetId="5">#REF!</definedName>
    <definedName name="апр2" localSheetId="6">#REF!</definedName>
    <definedName name="апр2" localSheetId="18">#REF!</definedName>
    <definedName name="апр2" localSheetId="19">#REF!</definedName>
    <definedName name="апр2">#REF!</definedName>
    <definedName name="АТП" localSheetId="7">#REF!</definedName>
    <definedName name="АТП" localSheetId="8">#REF!</definedName>
    <definedName name="АТП" localSheetId="11">#REF!</definedName>
    <definedName name="АТП" localSheetId="12">#REF!</definedName>
    <definedName name="АТП" localSheetId="14">#REF!</definedName>
    <definedName name="АТП" localSheetId="16">#REF!</definedName>
    <definedName name="АТП" localSheetId="2">#REF!</definedName>
    <definedName name="АТП" localSheetId="5">#REF!</definedName>
    <definedName name="АТП" localSheetId="6">#REF!</definedName>
    <definedName name="АТП" localSheetId="18">#REF!</definedName>
    <definedName name="АТП" localSheetId="19">#REF!</definedName>
    <definedName name="АТП">#REF!</definedName>
    <definedName name="ау" localSheetId="9">'[88]ИТ-бюджет'!$L$5:$L$99</definedName>
    <definedName name="ау" localSheetId="10">'[88]ИТ-бюджет'!$L$5:$L$99</definedName>
    <definedName name="ау" localSheetId="11">'[86]ИТ-бюджет'!$L$5:$L$99</definedName>
    <definedName name="ау" localSheetId="12">'[86]ИТ-бюджет'!$L$5:$L$99</definedName>
    <definedName name="ау" localSheetId="16">'[86]ИТ-бюджет'!$L$5:$L$99</definedName>
    <definedName name="ау" localSheetId="6">'[88]ИТ-бюджет'!$L$5:$L$99</definedName>
    <definedName name="ау">'[89]ИТ-бюджет'!$L$5:$L$99</definedName>
    <definedName name="аыв">#N/A</definedName>
    <definedName name="аяыпамыпмипи" localSheetId="7">#N/A</definedName>
    <definedName name="аяыпамыпмипи" localSheetId="8">'5.2 II НР i'!аяыпамыпмипи</definedName>
    <definedName name="аяыпамыпмипи" localSheetId="9">#N/A</definedName>
    <definedName name="аяыпамыпмипи" localSheetId="10">#N/A</definedName>
    <definedName name="аяыпамыпмипи" localSheetId="11">#N/A</definedName>
    <definedName name="аяыпамыпмипи" localSheetId="12">#N/A</definedName>
    <definedName name="аяыпамыпмипи" localSheetId="16">#N/A</definedName>
    <definedName name="аяыпамыпмипи" localSheetId="1">'Пр 1. Смета НВВ i'!аяыпамыпмипи</definedName>
    <definedName name="аяыпамыпмипи" localSheetId="2">'Пр 2. (ПАО ФСК)'!аяыпамыпмипи</definedName>
    <definedName name="аяыпамыпмипи" localSheetId="3">'Пр 3. Аренда'!аяыпамыпмипи</definedName>
    <definedName name="аяыпамыпмипи" localSheetId="4">'Пр 3.1 Отчет Аренда'!аяыпамыпмипи</definedName>
    <definedName name="аяыпамыпмипи" localSheetId="5">#N/A</definedName>
    <definedName name="аяыпамыпмипи" localSheetId="6">#N/A</definedName>
    <definedName name="аяыпамыпмипи" localSheetId="18">#N/A</definedName>
    <definedName name="аяыпамыпмипи" localSheetId="19">#N/A</definedName>
    <definedName name="аяыпамыпмипи">[0]!аяыпамыпмипи</definedName>
    <definedName name="аяыпамыпмипи_4">"'рт-передача'!аяыпамыпмипи"</definedName>
    <definedName name="б" localSheetId="7">'5.1 I ПР i'!б</definedName>
    <definedName name="б" localSheetId="9">[12]!б</definedName>
    <definedName name="б" localSheetId="10">[12]!б</definedName>
    <definedName name="б" localSheetId="11">'5.3.2.  КНР'!б</definedName>
    <definedName name="б" localSheetId="12">'5.3.3.  КНВВ'!б</definedName>
    <definedName name="б" localSheetId="16">'5.3.4.  КПО'!б</definedName>
    <definedName name="б" localSheetId="6">[12]!б</definedName>
    <definedName name="б" localSheetId="18">'Пр 5.3.5 В i корр ИП'!б</definedName>
    <definedName name="б" localSheetId="19">'Пр 5.3.6 IV КНК i-2'!б</definedName>
    <definedName name="б">[0]!б</definedName>
    <definedName name="база" localSheetId="9">[90]SHPZ!$A$1:$BC$4313</definedName>
    <definedName name="база" localSheetId="10">[90]SHPZ!$A$1:$BC$4313</definedName>
    <definedName name="база" localSheetId="6">[90]SHPZ!$A$1:$BC$4313</definedName>
    <definedName name="база">[91]SHPZ!$A$1:$BC$4313</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4">#REF!</definedName>
    <definedName name="_xlnm.Database" localSheetId="16">#REF!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18">#REF!</definedName>
    <definedName name="_xlnm.Database" localSheetId="19">#REF!</definedName>
    <definedName name="_xlnm.Database">#REF!</definedName>
    <definedName name="Базовые" localSheetId="9">'[92]Производство электроэнергии'!$A$95</definedName>
    <definedName name="Базовые" localSheetId="10">'[92]Производство электроэнергии'!$A$95</definedName>
    <definedName name="Базовые" localSheetId="6">'[92]Производство электроэнергии'!$A$95</definedName>
    <definedName name="Базовые">'[93]Производство электроэнергии'!$A$95</definedName>
    <definedName name="БазовыйПериод" localSheetId="9">[52]Заголовок2!$B$15</definedName>
    <definedName name="БазовыйПериод" localSheetId="10">[52]Заголовок2!$B$15</definedName>
    <definedName name="БазовыйПериод" localSheetId="11">[51]Заголовок2!$B$15</definedName>
    <definedName name="БазовыйПериод" localSheetId="12">[51]Заголовок2!$B$15</definedName>
    <definedName name="БазовыйПериод" localSheetId="16">[51]Заголовок2!$B$15</definedName>
    <definedName name="БазовыйПериод" localSheetId="6">[52]Заголовок2!$B$15</definedName>
    <definedName name="БазовыйПериод">[92]Заголовок!$B$15</definedName>
    <definedName name="баланс" localSheetId="9">[94]Баланс!$D$60</definedName>
    <definedName name="баланс" localSheetId="10">[94]Баланс!$D$60</definedName>
    <definedName name="баланс" localSheetId="6">[94]Баланс!$D$60</definedName>
    <definedName name="баланс">[95]Баланс!$D$60</definedName>
    <definedName name="бб" localSheetId="7">#N/A</definedName>
    <definedName name="бб" localSheetId="8">'5.2 II НР i'!бб</definedName>
    <definedName name="бб" localSheetId="9">#N/A</definedName>
    <definedName name="бб" localSheetId="10">#N/A</definedName>
    <definedName name="бб" localSheetId="11">#N/A</definedName>
    <definedName name="бб" localSheetId="12">#N/A</definedName>
    <definedName name="бб" localSheetId="16">#N/A</definedName>
    <definedName name="бб" localSheetId="1">'Пр 1. Смета НВВ i'!бб</definedName>
    <definedName name="бб" localSheetId="2">'Пр 2. (ПАО ФСК)'!бб</definedName>
    <definedName name="бб" localSheetId="3">'Пр 3. Аренда'!бб</definedName>
    <definedName name="бб" localSheetId="4">'Пр 3.1 Отчет Аренда'!бб</definedName>
    <definedName name="бб" localSheetId="5">#N/A</definedName>
    <definedName name="бб" localSheetId="6">#N/A</definedName>
    <definedName name="бб" localSheetId="18">#N/A</definedName>
    <definedName name="бб" localSheetId="19">#N/A</definedName>
    <definedName name="бб">[0]!бб</definedName>
    <definedName name="бб_4">"'рт-передача'!бб"</definedName>
    <definedName name="БИ_2_11_П" localSheetId="9">'[96]БИ-2-18-П'!$B$8</definedName>
    <definedName name="БИ_2_11_П" localSheetId="10">'[96]БИ-2-18-П'!$B$8</definedName>
    <definedName name="БИ_2_11_П" localSheetId="6">'[96]БИ-2-18-П'!$B$8</definedName>
    <definedName name="БИ_2_11_П">'[94]БИ-2-18-П'!$B$8</definedName>
    <definedName name="БИ_2_14" localSheetId="9">'[96]БИ-2-19-П'!$B$8</definedName>
    <definedName name="БИ_2_14" localSheetId="10">'[96]БИ-2-19-П'!$B$8</definedName>
    <definedName name="БИ_2_14" localSheetId="6">'[96]БИ-2-19-П'!$B$8</definedName>
    <definedName name="БИ_2_14">'[94]БИ-2-19-П'!$B$8</definedName>
    <definedName name="БИ_2_5" localSheetId="9">'[96]БИ-2-7-П'!$B$8</definedName>
    <definedName name="БИ_2_5" localSheetId="10">'[96]БИ-2-7-П'!$B$8</definedName>
    <definedName name="БИ_2_5" localSheetId="6">'[96]БИ-2-7-П'!$B$8</definedName>
    <definedName name="БИ_2_5">'[94]БИ-2-7-П'!$B$8</definedName>
    <definedName name="БИ_2_6" localSheetId="9">'[96]БИ-2-9-П'!$B$8</definedName>
    <definedName name="БИ_2_6" localSheetId="10">'[96]БИ-2-9-П'!$B$8</definedName>
    <definedName name="БИ_2_6" localSheetId="6">'[96]БИ-2-9-П'!$B$8</definedName>
    <definedName name="БИ_2_6">'[94]БИ-2-9-П'!$B$8</definedName>
    <definedName name="БИ_2_8" localSheetId="9">'[96]БИ-2-14-П'!$B$8</definedName>
    <definedName name="БИ_2_8" localSheetId="10">'[96]БИ-2-14-П'!$B$8</definedName>
    <definedName name="БИ_2_8" localSheetId="6">'[96]БИ-2-14-П'!$B$8</definedName>
    <definedName name="БИ_2_8">'[94]БИ-2-14-П'!$B$8</definedName>
    <definedName name="БИ_2_9" localSheetId="9">'[96]БИ-2-16-П'!$B$8</definedName>
    <definedName name="БИ_2_9" localSheetId="10">'[96]БИ-2-16-П'!$B$8</definedName>
    <definedName name="БИ_2_9" localSheetId="6">'[96]БИ-2-16-П'!$B$8</definedName>
    <definedName name="БИ_2_9">'[94]БИ-2-16-П'!$B$8</definedName>
    <definedName name="бланк" localSheetId="8">#REF!</definedName>
    <definedName name="бланк" localSheetId="11">#REF!</definedName>
    <definedName name="бланк" localSheetId="12">#REF!</definedName>
    <definedName name="бланк" localSheetId="14">#REF!</definedName>
    <definedName name="бланк" localSheetId="3">#REF!</definedName>
    <definedName name="бланк" localSheetId="4">#REF!</definedName>
    <definedName name="бланк" localSheetId="5">#REF!</definedName>
    <definedName name="бланк" localSheetId="6">#REF!</definedName>
    <definedName name="бланк">#REF!</definedName>
    <definedName name="БС" localSheetId="9">[97]Справочники!$A$4:$A$6</definedName>
    <definedName name="БС" localSheetId="10">[97]Справочники!$A$4:$A$6</definedName>
    <definedName name="БС" localSheetId="11">[98]Справочники!$A$4:$A$6</definedName>
    <definedName name="БС" localSheetId="12">[98]Справочники!$A$4:$A$6</definedName>
    <definedName name="БС" localSheetId="16">[98]Справочники!$A$4:$A$6</definedName>
    <definedName name="БС" localSheetId="6">[97]Справочники!$A$4:$A$6</definedName>
    <definedName name="БС">[96]Справочники!$A$4:$A$6</definedName>
    <definedName name="Бюджет_закуп_запасов_МТР_ЦС" localSheetId="9">'[99]Закупки центр'!$B$9</definedName>
    <definedName name="Бюджет_закуп_запасов_МТР_ЦС" localSheetId="10">'[99]Закупки центр'!$B$9</definedName>
    <definedName name="Бюджет_закуп_запасов_МТР_ЦС" localSheetId="6">'[99]Закупки центр'!$B$9</definedName>
    <definedName name="Бюджет_закуп_запасов_МТР_ЦС">'[97]Закупки центр'!$B$9</definedName>
    <definedName name="Бюджет_расчетов_по_ФВ_РСК" localSheetId="9">'[100]БФ-2-13-П'!$B$6</definedName>
    <definedName name="Бюджет_расчетов_по_ФВ_РСК" localSheetId="10">'[100]БФ-2-13-П'!$B$6</definedName>
    <definedName name="Бюджет_расчетов_по_ФВ_РСК" localSheetId="6">'[100]БФ-2-13-П'!$B$6</definedName>
    <definedName name="Бюджет_расчетов_по_ФВ_РСК">'[101]БФ-2-13-П'!$B$6</definedName>
    <definedName name="Бюджетные_электроэнергии" localSheetId="9">'[92]Производство электроэнергии'!$A$111</definedName>
    <definedName name="Бюджетные_электроэнергии" localSheetId="10">'[92]Производство электроэнергии'!$A$111</definedName>
    <definedName name="Бюджетные_электроэнергии" localSheetId="6">'[92]Производство электроэнергии'!$A$111</definedName>
    <definedName name="Бюджетные_электроэнергии">'[93]Производство электроэнергии'!$A$111</definedName>
    <definedName name="в" localSheetId="7">#N/A</definedName>
    <definedName name="в" localSheetId="8">'5.2 II НР i'!в</definedName>
    <definedName name="в" localSheetId="9">#N/A</definedName>
    <definedName name="в" localSheetId="10">#N/A</definedName>
    <definedName name="в" localSheetId="11">#N/A</definedName>
    <definedName name="в" localSheetId="12">#N/A</definedName>
    <definedName name="в" localSheetId="16">#N/A</definedName>
    <definedName name="в" localSheetId="1">'Пр 1. Смета НВВ i'!в</definedName>
    <definedName name="в" localSheetId="2">'Пр 2. (ПАО ФСК)'!в</definedName>
    <definedName name="в" localSheetId="3">'Пр 3. Аренда'!в</definedName>
    <definedName name="в" localSheetId="4">'Пр 3.1 Отчет Аренда'!в</definedName>
    <definedName name="в" localSheetId="5">#N/A</definedName>
    <definedName name="в" localSheetId="6">#N/A</definedName>
    <definedName name="в" localSheetId="18">#N/A</definedName>
    <definedName name="в" localSheetId="19">#N/A</definedName>
    <definedName name="в">[0]!в</definedName>
    <definedName name="в_4">"'рт-передача'!в"</definedName>
    <definedName name="в23ё" localSheetId="7">#N/A</definedName>
    <definedName name="в23ё" localSheetId="8">'5.2 II НР i'!в23ё</definedName>
    <definedName name="в23ё" localSheetId="9">#N/A</definedName>
    <definedName name="в23ё" localSheetId="10">#N/A</definedName>
    <definedName name="в23ё" localSheetId="11">#N/A</definedName>
    <definedName name="в23ё" localSheetId="12">#N/A</definedName>
    <definedName name="в23ё" localSheetId="16">#N/A</definedName>
    <definedName name="в23ё" localSheetId="1">'Пр 1. Смета НВВ i'!в23ё</definedName>
    <definedName name="в23ё" localSheetId="2">'Пр 2. (ПАО ФСК)'!в23ё</definedName>
    <definedName name="в23ё" localSheetId="3">'Пр 3. Аренда'!в23ё</definedName>
    <definedName name="в23ё" localSheetId="4">'Пр 3.1 Отчет Аренда'!в23ё</definedName>
    <definedName name="в23ё" localSheetId="5">#N/A</definedName>
    <definedName name="в23ё" localSheetId="6">#N/A</definedName>
    <definedName name="в23ё" localSheetId="18">#N/A</definedName>
    <definedName name="в23ё" localSheetId="19">#N/A</definedName>
    <definedName name="в23ё">[0]!в23ё</definedName>
    <definedName name="в23ё_4">"'рт-передача'!в23ё"</definedName>
    <definedName name="в23е1">#N/A</definedName>
    <definedName name="ва" localSheetId="7">#REF!</definedName>
    <definedName name="ва" localSheetId="8">#REF!</definedName>
    <definedName name="ва" localSheetId="9">#REF!</definedName>
    <definedName name="ва" localSheetId="10">#REF!</definedName>
    <definedName name="ва" localSheetId="11">#REF!</definedName>
    <definedName name="ва" localSheetId="12">#REF!</definedName>
    <definedName name="ва" localSheetId="14">#REF!</definedName>
    <definedName name="ва" localSheetId="16">#REF!</definedName>
    <definedName name="ва" localSheetId="6">#REF!</definedName>
    <definedName name="ва" localSheetId="18">#REF!</definedName>
    <definedName name="ва" localSheetId="19">#REF!</definedName>
    <definedName name="ва">#REF!</definedName>
    <definedName name="вамвапм" localSheetId="9">'[102]ИТ-бюджет'!$L$5:$L$98</definedName>
    <definedName name="вамвапм" localSheetId="10">'[102]ИТ-бюджет'!$L$5:$L$98</definedName>
    <definedName name="вамвапм" localSheetId="11">'[103]ИТ-бюджет'!$L$5:$L$98</definedName>
    <definedName name="вамвапм" localSheetId="12">'[103]ИТ-бюджет'!$L$5:$L$98</definedName>
    <definedName name="вамвапм" localSheetId="16">'[103]ИТ-бюджет'!$L$5:$L$98</definedName>
    <definedName name="вамвапм" localSheetId="6">'[102]ИТ-бюджет'!$L$5:$L$98</definedName>
    <definedName name="вамвапм">'[104]ИТ-бюджет'!$L$5:$L$98</definedName>
    <definedName name="вап" localSheetId="7">#N/A</definedName>
    <definedName name="вап" localSheetId="8">'5.2 II НР i'!вап</definedName>
    <definedName name="вап" localSheetId="9">#N/A</definedName>
    <definedName name="вап" localSheetId="10">#N/A</definedName>
    <definedName name="вап" localSheetId="11">#N/A</definedName>
    <definedName name="вап" localSheetId="12">#N/A</definedName>
    <definedName name="вап" localSheetId="16">#N/A</definedName>
    <definedName name="вап" localSheetId="1">'Пр 1. Смета НВВ i'!вап</definedName>
    <definedName name="вап" localSheetId="2">'Пр 2. (ПАО ФСК)'!вап</definedName>
    <definedName name="вап" localSheetId="3">'Пр 3. Аренда'!вап</definedName>
    <definedName name="вап" localSheetId="4">'Пр 3.1 Отчет Аренда'!вап</definedName>
    <definedName name="вап" localSheetId="5">#N/A</definedName>
    <definedName name="вап" localSheetId="6">#N/A</definedName>
    <definedName name="вап" localSheetId="18">#N/A</definedName>
    <definedName name="вап" localSheetId="19">#N/A</definedName>
    <definedName name="вап">[0]!вап</definedName>
    <definedName name="вап_4">"'рт-передача'!вап"</definedName>
    <definedName name="Вар.их" localSheetId="7">#N/A</definedName>
    <definedName name="Вар.их" localSheetId="8">'5.2 II НР i'!Вар.их</definedName>
    <definedName name="Вар.их" localSheetId="9">#N/A</definedName>
    <definedName name="Вар.их" localSheetId="10">#N/A</definedName>
    <definedName name="Вар.их" localSheetId="11">#N/A</definedName>
    <definedName name="Вар.их" localSheetId="12">#N/A</definedName>
    <definedName name="Вар.их" localSheetId="16">#N/A</definedName>
    <definedName name="Вар.их" localSheetId="1">'Пр 1. Смета НВВ i'!Вар.их</definedName>
    <definedName name="Вар.их" localSheetId="2">'Пр 2. (ПАО ФСК)'!Вар.их</definedName>
    <definedName name="Вар.их" localSheetId="3">'Пр 3. Аренда'!Вар.их</definedName>
    <definedName name="Вар.их" localSheetId="4">'Пр 3.1 Отчет Аренда'!Вар.их</definedName>
    <definedName name="Вар.их" localSheetId="5">#N/A</definedName>
    <definedName name="Вар.их" localSheetId="6">#N/A</definedName>
    <definedName name="Вар.их" localSheetId="18">#N/A</definedName>
    <definedName name="Вар.их" localSheetId="19">#N/A</definedName>
    <definedName name="Вар.их">[0]!Вар.их</definedName>
    <definedName name="Вар.их_4">"'рт-передача'!вар.их"</definedName>
    <definedName name="Вар.КАЛМЭ" localSheetId="7">#N/A</definedName>
    <definedName name="Вар.КАЛМЭ" localSheetId="8">'5.2 II НР i'!Вар.КАЛМЭ</definedName>
    <definedName name="Вар.КАЛМЭ" localSheetId="9">#N/A</definedName>
    <definedName name="Вар.КАЛМЭ" localSheetId="10">#N/A</definedName>
    <definedName name="Вар.КАЛМЭ" localSheetId="11">#N/A</definedName>
    <definedName name="Вар.КАЛМЭ" localSheetId="12">#N/A</definedName>
    <definedName name="Вар.КАЛМЭ" localSheetId="16">#N/A</definedName>
    <definedName name="Вар.КАЛМЭ" localSheetId="1">'Пр 1. Смета НВВ i'!Вар.КАЛМЭ</definedName>
    <definedName name="Вар.КАЛМЭ" localSheetId="2">'Пр 2. (ПАО ФСК)'!Вар.КАЛМЭ</definedName>
    <definedName name="Вар.КАЛМЭ" localSheetId="3">'Пр 3. Аренда'!Вар.КАЛМЭ</definedName>
    <definedName name="Вар.КАЛМЭ" localSheetId="4">'Пр 3.1 Отчет Аренда'!Вар.КАЛМЭ</definedName>
    <definedName name="Вар.КАЛМЭ" localSheetId="5">#N/A</definedName>
    <definedName name="Вар.КАЛМЭ" localSheetId="6">#N/A</definedName>
    <definedName name="Вар.КАЛМЭ" localSheetId="18">#N/A</definedName>
    <definedName name="Вар.КАЛМЭ" localSheetId="19">#N/A</definedName>
    <definedName name="Вар.КАЛМЭ">[0]!Вар.КАЛМЭ</definedName>
    <definedName name="Вар.КАЛМЭ_4">"'рт-передача'!вар.калмэ"</definedName>
    <definedName name="вв" localSheetId="7">#N/A</definedName>
    <definedName name="вв" localSheetId="8">'5.2 II НР i'!вв</definedName>
    <definedName name="вв" localSheetId="9">#N/A</definedName>
    <definedName name="вв" localSheetId="10">#N/A</definedName>
    <definedName name="вв" localSheetId="11">#N/A</definedName>
    <definedName name="вв" localSheetId="12">#N/A</definedName>
    <definedName name="вв" localSheetId="16">#N/A</definedName>
    <definedName name="вв" localSheetId="1">'Пр 1. Смета НВВ i'!вв</definedName>
    <definedName name="вв" localSheetId="2">'Пр 2. (ПАО ФСК)'!вв</definedName>
    <definedName name="вв" localSheetId="3">'Пр 3. Аренда'!вв</definedName>
    <definedName name="вв" localSheetId="4">'Пр 3.1 Отчет Аренда'!вв</definedName>
    <definedName name="вв" localSheetId="5">#N/A</definedName>
    <definedName name="вв" localSheetId="6">#N/A</definedName>
    <definedName name="вв" localSheetId="18">#N/A</definedName>
    <definedName name="вв" localSheetId="19">#N/A</definedName>
    <definedName name="вв">[0]!вв</definedName>
    <definedName name="вв_4">"'рт-передача'!вв"</definedName>
    <definedName name="вв1">#N/A</definedName>
    <definedName name="Виды_деятельности" localSheetId="9">[105]t_настройки!$I$43:$I$61</definedName>
    <definedName name="Виды_деятельности" localSheetId="10">[105]t_настройки!$I$43:$I$61</definedName>
    <definedName name="Виды_деятельности" localSheetId="11">[106]t_настройки!$I$43:$I$61</definedName>
    <definedName name="Виды_деятельности" localSheetId="12">[106]t_настройки!$I$43:$I$61</definedName>
    <definedName name="Виды_деятельности" localSheetId="16">[106]t_настройки!$I$43:$I$61</definedName>
    <definedName name="Виды_деятельности" localSheetId="6">[105]t_настройки!$I$43:$I$61</definedName>
    <definedName name="Виды_деятельности">[107]Список!$B$2:$B$7</definedName>
    <definedName name="витт" localSheetId="7" hidden="1">{#N/A,#N/A,TRUE,"Лист1";#N/A,#N/A,TRUE,"Лист2";#N/A,#N/A,TRUE,"Лист3"}</definedName>
    <definedName name="витт" localSheetId="8" hidden="1">{#N/A,#N/A,TRUE,"Лист1";#N/A,#N/A,TRUE,"Лист2";#N/A,#N/A,TRUE,"Лист3"}</definedName>
    <definedName name="витт" localSheetId="9" hidden="1">{#N/A,#N/A,TRUE,"Лист1";#N/A,#N/A,TRUE,"Лист2";#N/A,#N/A,TRUE,"Лист3"}</definedName>
    <definedName name="витт" localSheetId="10" hidden="1">{#N/A,#N/A,TRUE,"Лист1";#N/A,#N/A,TRUE,"Лист2";#N/A,#N/A,TRUE,"Лист3"}</definedName>
    <definedName name="витт" localSheetId="11" hidden="1">{#N/A,#N/A,TRUE,"Лист1";#N/A,#N/A,TRUE,"Лист2";#N/A,#N/A,TRUE,"Лист3"}</definedName>
    <definedName name="витт" localSheetId="12" hidden="1">{#N/A,#N/A,TRUE,"Лист1";#N/A,#N/A,TRUE,"Лист2";#N/A,#N/A,TRUE,"Лист3"}</definedName>
    <definedName name="витт" localSheetId="16" hidden="1">{#N/A,#N/A,TRUE,"Лист1";#N/A,#N/A,TRUE,"Лист2";#N/A,#N/A,TRUE,"Лист3"}</definedName>
    <definedName name="витт" localSheetId="1" hidden="1">{#N/A,#N/A,TRUE,"Лист1";#N/A,#N/A,TRUE,"Лист2";#N/A,#N/A,TRUE,"Лист3"}</definedName>
    <definedName name="витт" localSheetId="2" hidden="1">{#N/A,#N/A,TRUE,"Лист1";#N/A,#N/A,TRUE,"Лист2";#N/A,#N/A,TRUE,"Лист3"}</definedName>
    <definedName name="витт" localSheetId="3" hidden="1">{#N/A,#N/A,TRUE,"Лист1";#N/A,#N/A,TRUE,"Лист2";#N/A,#N/A,TRUE,"Лист3"}</definedName>
    <definedName name="витт" localSheetId="4" hidden="1">{#N/A,#N/A,TRUE,"Лист1";#N/A,#N/A,TRUE,"Лист2";#N/A,#N/A,TRUE,"Лист3"}</definedName>
    <definedName name="витт" localSheetId="5" hidden="1">{#N/A,#N/A,TRUE,"Лист1";#N/A,#N/A,TRUE,"Лист2";#N/A,#N/A,TRUE,"Лист3"}</definedName>
    <definedName name="витт" localSheetId="6" hidden="1">{#N/A,#N/A,TRUE,"Лист1";#N/A,#N/A,TRUE,"Лист2";#N/A,#N/A,TRUE,"Лист3"}</definedName>
    <definedName name="витт" localSheetId="18" hidden="1">{#N/A,#N/A,TRUE,"Лист1";#N/A,#N/A,TRUE,"Лист2";#N/A,#N/A,TRUE,"Лист3"}</definedName>
    <definedName name="витт" localSheetId="19" hidden="1">{#N/A,#N/A,TRUE,"Лист1";#N/A,#N/A,TRUE,"Лист2";#N/A,#N/A,TRUE,"Лист3"}</definedName>
    <definedName name="витт" hidden="1">{#N/A,#N/A,TRUE,"Лист1";#N/A,#N/A,TRUE,"Лист2";#N/A,#N/A,TRUE,"Лист3"}</definedName>
    <definedName name="вм" localSheetId="7">#N/A</definedName>
    <definedName name="вм" localSheetId="8">'5.2 II НР i'!вм</definedName>
    <definedName name="вм" localSheetId="9">#N/A</definedName>
    <definedName name="вм" localSheetId="10">#N/A</definedName>
    <definedName name="вм" localSheetId="11">#N/A</definedName>
    <definedName name="вм" localSheetId="12">#N/A</definedName>
    <definedName name="вм" localSheetId="16">#N/A</definedName>
    <definedName name="вм" localSheetId="1">'Пр 1. Смета НВВ i'!вм</definedName>
    <definedName name="вм" localSheetId="2">'Пр 2. (ПАО ФСК)'!вм</definedName>
    <definedName name="вм" localSheetId="3">'Пр 3. Аренда'!вм</definedName>
    <definedName name="вм" localSheetId="4">'Пр 3.1 Отчет Аренда'!вм</definedName>
    <definedName name="вм" localSheetId="5">#N/A</definedName>
    <definedName name="вм" localSheetId="6">#N/A</definedName>
    <definedName name="вм" localSheetId="18">#N/A</definedName>
    <definedName name="вм" localSheetId="19">#N/A</definedName>
    <definedName name="вм">[0]!вм</definedName>
    <definedName name="вм_4">"'рт-передача'!вм"</definedName>
    <definedName name="вмивртвр" localSheetId="7">#N/A</definedName>
    <definedName name="вмивртвр" localSheetId="8">'5.2 II НР i'!вмивртвр</definedName>
    <definedName name="вмивртвр" localSheetId="9">#N/A</definedName>
    <definedName name="вмивртвр" localSheetId="10">#N/A</definedName>
    <definedName name="вмивртвр" localSheetId="11">#N/A</definedName>
    <definedName name="вмивртвр" localSheetId="12">#N/A</definedName>
    <definedName name="вмивртвр" localSheetId="16">#N/A</definedName>
    <definedName name="вмивртвр" localSheetId="1">'Пр 1. Смета НВВ i'!вмивртвр</definedName>
    <definedName name="вмивртвр" localSheetId="2">'Пр 2. (ПАО ФСК)'!вмивртвр</definedName>
    <definedName name="вмивртвр" localSheetId="3">'Пр 3. Аренда'!вмивртвр</definedName>
    <definedName name="вмивртвр" localSheetId="4">'Пр 3.1 Отчет Аренда'!вмивртвр</definedName>
    <definedName name="вмивртвр" localSheetId="5">#N/A</definedName>
    <definedName name="вмивртвр" localSheetId="6">#N/A</definedName>
    <definedName name="вмивртвр" localSheetId="18">#N/A</definedName>
    <definedName name="вмивртвр" localSheetId="19">#N/A</definedName>
    <definedName name="вмивртвр">[0]!вмивртвр</definedName>
    <definedName name="вмивртвр_4">"'рт-передача'!вмивртвр"</definedName>
    <definedName name="восемь" localSheetId="7">#REF!</definedName>
    <definedName name="восемь" localSheetId="8">#REF!</definedName>
    <definedName name="восемь" localSheetId="11">#REF!</definedName>
    <definedName name="восемь" localSheetId="12">#REF!</definedName>
    <definedName name="восемь" localSheetId="14">#REF!</definedName>
    <definedName name="восемь" localSheetId="16">#REF!</definedName>
    <definedName name="восемь" localSheetId="1">#REF!</definedName>
    <definedName name="восемь" localSheetId="2">#REF!</definedName>
    <definedName name="восемь" localSheetId="3">#REF!</definedName>
    <definedName name="восемь" localSheetId="4">#REF!</definedName>
    <definedName name="восемь" localSheetId="5">#REF!</definedName>
    <definedName name="восемь" localSheetId="6">#REF!</definedName>
    <definedName name="восемь" localSheetId="18">#REF!</definedName>
    <definedName name="восемь" localSheetId="19">#REF!</definedName>
    <definedName name="восемь">#REF!</definedName>
    <definedName name="вп" localSheetId="9">'[102]ИТ-бюджет'!$L$5:$L$98</definedName>
    <definedName name="вп" localSheetId="10">'[102]ИТ-бюджет'!$L$5:$L$98</definedName>
    <definedName name="вп" localSheetId="11">'[103]ИТ-бюджет'!$L$5:$L$98</definedName>
    <definedName name="вп" localSheetId="12">'[103]ИТ-бюджет'!$L$5:$L$98</definedName>
    <definedName name="вп" localSheetId="16">'[103]ИТ-бюджет'!$L$5:$L$98</definedName>
    <definedName name="вп" localSheetId="6">'[102]ИТ-бюджет'!$L$5:$L$98</definedName>
    <definedName name="вп">'[104]ИТ-бюджет'!$L$5:$L$98</definedName>
    <definedName name="впаавп" localSheetId="7">#REF!</definedName>
    <definedName name="впаавп" localSheetId="8">#REF!</definedName>
    <definedName name="впаавп" localSheetId="11">#REF!</definedName>
    <definedName name="впаавп" localSheetId="12">#REF!</definedName>
    <definedName name="впаавп" localSheetId="14">#REF!</definedName>
    <definedName name="впаавп" localSheetId="16">#REF!</definedName>
    <definedName name="впаавп" localSheetId="6">#REF!</definedName>
    <definedName name="впаавп" localSheetId="18">#REF!</definedName>
    <definedName name="впаавп" localSheetId="19">#REF!</definedName>
    <definedName name="впаавп">#REF!</definedName>
    <definedName name="впарп" localSheetId="9">'[108]ИТ-бюджет'!$L$5:$L$99</definedName>
    <definedName name="впарп" localSheetId="10">'[108]ИТ-бюджет'!$L$5:$L$99</definedName>
    <definedName name="впарп" localSheetId="11">'[109]ИТ-бюджет'!$L$5:$L$99</definedName>
    <definedName name="впарп" localSheetId="12">'[109]ИТ-бюджет'!$L$5:$L$99</definedName>
    <definedName name="впарп" localSheetId="16">'[109]ИТ-бюджет'!$L$5:$L$99</definedName>
    <definedName name="впарп" localSheetId="6">'[108]ИТ-бюджет'!$L$5:$L$99</definedName>
    <definedName name="впарп">'[110]ИТ-бюджет'!$L$5:$L$99</definedName>
    <definedName name="вптыаи" localSheetId="7">'5.1 I ПР i'!вптыаи</definedName>
    <definedName name="вптыаи" localSheetId="9">[12]!вптыаи</definedName>
    <definedName name="вптыаи" localSheetId="10">[12]!вптыаи</definedName>
    <definedName name="вптыаи" localSheetId="11">'5.3.2.  КНР'!вптыаи</definedName>
    <definedName name="вптыаи" localSheetId="12">'5.3.3.  КНВВ'!вптыаи</definedName>
    <definedName name="вптыаи" localSheetId="16">'5.3.4.  КПО'!вптыаи</definedName>
    <definedName name="вптыаи" localSheetId="6">[12]!вптыаи</definedName>
    <definedName name="вптыаи" localSheetId="18">'Пр 5.3.5 В i корр ИП'!вптыаи</definedName>
    <definedName name="вптыаи" localSheetId="19">'Пр 5.3.6 IV КНК i-2'!вптыаи</definedName>
    <definedName name="вптыаи">[0]!вптыаи</definedName>
    <definedName name="вртт" localSheetId="7">#N/A</definedName>
    <definedName name="вртт" localSheetId="8">'5.2 II НР i'!вртт</definedName>
    <definedName name="вртт" localSheetId="9">#N/A</definedName>
    <definedName name="вртт" localSheetId="10">#N/A</definedName>
    <definedName name="вртт" localSheetId="11">#N/A</definedName>
    <definedName name="вртт" localSheetId="12">#N/A</definedName>
    <definedName name="вртт" localSheetId="16">#N/A</definedName>
    <definedName name="вртт" localSheetId="1">'Пр 1. Смета НВВ i'!вртт</definedName>
    <definedName name="вртт" localSheetId="2">'Пр 2. (ПАО ФСК)'!вртт</definedName>
    <definedName name="вртт" localSheetId="3">'Пр 3. Аренда'!вртт</definedName>
    <definedName name="вртт" localSheetId="4">'Пр 3.1 Отчет Аренда'!вртт</definedName>
    <definedName name="вртт" localSheetId="5">#N/A</definedName>
    <definedName name="вртт" localSheetId="6">#N/A</definedName>
    <definedName name="вртт" localSheetId="18">#N/A</definedName>
    <definedName name="вртт" localSheetId="19">#N/A</definedName>
    <definedName name="вртт">[0]!вртт</definedName>
    <definedName name="вртт_4">"'рт-передача'!вртт"</definedName>
    <definedName name="вс" localSheetId="7">[108]расшифровка!#REF!</definedName>
    <definedName name="вс" localSheetId="8">[108]расшифровка!#REF!</definedName>
    <definedName name="вс" localSheetId="9">[111]расшифровка!#REF!</definedName>
    <definedName name="вс" localSheetId="10">[111]расшифровка!#REF!</definedName>
    <definedName name="вс" localSheetId="11">[108]расшифровка!#REF!</definedName>
    <definedName name="вс" localSheetId="12">[108]расшифровка!#REF!</definedName>
    <definedName name="вс" localSheetId="14">[108]расшифровка!#REF!</definedName>
    <definedName name="вс" localSheetId="6">[111]расшифровка!#REF!</definedName>
    <definedName name="вс" localSheetId="18">[108]расшифровка!#REF!</definedName>
    <definedName name="вс" localSheetId="19">[108]расшифровка!#REF!</definedName>
    <definedName name="вс">[108]расшифровка!#REF!</definedName>
    <definedName name="ВТОП" localSheetId="7">#REF!</definedName>
    <definedName name="ВТОП" localSheetId="8">#REF!</definedName>
    <definedName name="ВТОП" localSheetId="11">#REF!</definedName>
    <definedName name="ВТОП" localSheetId="12">#REF!</definedName>
    <definedName name="ВТОП" localSheetId="14">#REF!</definedName>
    <definedName name="ВТОП" localSheetId="16">#REF!</definedName>
    <definedName name="ВТОП" localSheetId="1">#REF!</definedName>
    <definedName name="ВТОП" localSheetId="2">#REF!</definedName>
    <definedName name="ВТОП" localSheetId="3">#REF!</definedName>
    <definedName name="ВТОП" localSheetId="4">#REF!</definedName>
    <definedName name="ВТОП" localSheetId="5">#REF!</definedName>
    <definedName name="ВТОП" localSheetId="6">#REF!</definedName>
    <definedName name="ВТОП" localSheetId="18">#REF!</definedName>
    <definedName name="ВТОП" localSheetId="19">#REF!</definedName>
    <definedName name="ВТОП">#REF!</definedName>
    <definedName name="ВТОП_4">"#REF!"</definedName>
    <definedName name="второй" localSheetId="7">#REF!</definedName>
    <definedName name="второй" localSheetId="8">#REF!</definedName>
    <definedName name="второй" localSheetId="11">#REF!</definedName>
    <definedName name="второй" localSheetId="12">#REF!</definedName>
    <definedName name="второй" localSheetId="14">#REF!</definedName>
    <definedName name="второй" localSheetId="16">#REF!</definedName>
    <definedName name="второй" localSheetId="2">#REF!</definedName>
    <definedName name="второй" localSheetId="4">#REF!</definedName>
    <definedName name="второй" localSheetId="5">#REF!</definedName>
    <definedName name="второй" localSheetId="6">#REF!</definedName>
    <definedName name="второй" localSheetId="18">#REF!</definedName>
    <definedName name="второй" localSheetId="19">#REF!</definedName>
    <definedName name="второй">#REF!</definedName>
    <definedName name="вуув" localSheetId="7" hidden="1">{#N/A,#N/A,TRUE,"Лист1";#N/A,#N/A,TRUE,"Лист2";#N/A,#N/A,TRUE,"Лист3"}</definedName>
    <definedName name="вуув" localSheetId="8" hidden="1">{#N/A,#N/A,TRUE,"Лист1";#N/A,#N/A,TRUE,"Лист2";#N/A,#N/A,TRUE,"Лист3"}</definedName>
    <definedName name="вуув" localSheetId="9" hidden="1">{#N/A,#N/A,TRUE,"Лист1";#N/A,#N/A,TRUE,"Лист2";#N/A,#N/A,TRUE,"Лист3"}</definedName>
    <definedName name="вуув" localSheetId="10" hidden="1">{#N/A,#N/A,TRUE,"Лист1";#N/A,#N/A,TRUE,"Лист2";#N/A,#N/A,TRUE,"Лист3"}</definedName>
    <definedName name="вуув" localSheetId="11" hidden="1">{#N/A,#N/A,TRUE,"Лист1";#N/A,#N/A,TRUE,"Лист2";#N/A,#N/A,TRUE,"Лист3"}</definedName>
    <definedName name="вуув" localSheetId="12" hidden="1">{#N/A,#N/A,TRUE,"Лист1";#N/A,#N/A,TRUE,"Лист2";#N/A,#N/A,TRUE,"Лист3"}</definedName>
    <definedName name="вуув" localSheetId="16" hidden="1">{#N/A,#N/A,TRUE,"Лист1";#N/A,#N/A,TRUE,"Лист2";#N/A,#N/A,TRUE,"Лист3"}</definedName>
    <definedName name="вуув" localSheetId="1" hidden="1">{#N/A,#N/A,TRUE,"Лист1";#N/A,#N/A,TRUE,"Лист2";#N/A,#N/A,TRUE,"Лист3"}</definedName>
    <definedName name="вуув" localSheetId="2"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6" hidden="1">{#N/A,#N/A,TRUE,"Лист1";#N/A,#N/A,TRUE,"Лист2";#N/A,#N/A,TRUE,"Лист3"}</definedName>
    <definedName name="вуув" localSheetId="18" hidden="1">{#N/A,#N/A,TRUE,"Лист1";#N/A,#N/A,TRUE,"Лист2";#N/A,#N/A,TRUE,"Лист3"}</definedName>
    <definedName name="вуув" localSheetId="19" hidden="1">{#N/A,#N/A,TRUE,"Лист1";#N/A,#N/A,TRUE,"Лист2";#N/A,#N/A,TRUE,"Лист3"}</definedName>
    <definedName name="вуув" hidden="1">{#N/A,#N/A,TRUE,"Лист1";#N/A,#N/A,TRUE,"Лист2";#N/A,#N/A,TRUE,"Лист3"}</definedName>
    <definedName name="выап" localSheetId="7" hidden="1">#REF!</definedName>
    <definedName name="выап" localSheetId="8" hidden="1">#REF!</definedName>
    <definedName name="выап" localSheetId="11" hidden="1">#REF!</definedName>
    <definedName name="выап" localSheetId="12" hidden="1">#REF!</definedName>
    <definedName name="выап" localSheetId="14" hidden="1">#REF!</definedName>
    <definedName name="выап" localSheetId="16" hidden="1">#REF!</definedName>
    <definedName name="выап" localSheetId="6" hidden="1">#REF!</definedName>
    <definedName name="выап" localSheetId="18" hidden="1">#REF!</definedName>
    <definedName name="выап" localSheetId="19" hidden="1">#REF!</definedName>
    <definedName name="выап" hidden="1">#REF!</definedName>
    <definedName name="Выборка_АМТА" localSheetId="9">[112]!Выборка_АМТА</definedName>
    <definedName name="Выборка_АМТА" localSheetId="10">[112]!Выборка_АМТА</definedName>
    <definedName name="Выборка_АМТА" localSheetId="6">[112]!Выборка_АМТА</definedName>
    <definedName name="Выборка_АМТА">[111]!Выборка_АМТА</definedName>
    <definedName name="Выборка_БА_ЖД" localSheetId="9">[112]!Выборка_БА_ЖД</definedName>
    <definedName name="Выборка_БА_ЖД" localSheetId="10">[112]!Выборка_БА_ЖД</definedName>
    <definedName name="Выборка_БА_ЖД" localSheetId="6">[112]!Выборка_БА_ЖД</definedName>
    <definedName name="Выборка_БА_ЖД">[111]!Выборка_БА_ЖД</definedName>
    <definedName name="Выборка_ВСЖД" localSheetId="9">[112]!Выборка_ВСЖД</definedName>
    <definedName name="Выборка_ВСЖД" localSheetId="10">[112]!Выборка_ВСЖД</definedName>
    <definedName name="Выборка_ВСЖД" localSheetId="6">[112]!Выборка_ВСЖД</definedName>
    <definedName name="Выборка_ВСЖД">[111]!Выборка_ВСЖД</definedName>
    <definedName name="Выборка_ЛВРЗ" localSheetId="9">[112]!Выборка_ЛВРЗ</definedName>
    <definedName name="Выборка_ЛВРЗ" localSheetId="10">[112]!Выборка_ЛВРЗ</definedName>
    <definedName name="Выборка_ЛВРЗ" localSheetId="6">[112]!Выборка_ЛВРЗ</definedName>
    <definedName name="Выборка_ЛВРЗ">[111]!Выборка_ЛВРЗ</definedName>
    <definedName name="Выборка_Ливона" localSheetId="9">[112]!Выборка_Ливона</definedName>
    <definedName name="Выборка_Ливона" localSheetId="10">[112]!Выборка_Ливона</definedName>
    <definedName name="Выборка_Ливона" localSheetId="6">[112]!Выборка_Ливона</definedName>
    <definedName name="Выборка_Ливона">[111]!Выборка_Ливона</definedName>
    <definedName name="Выборка_мяспром" localSheetId="9">[112]!Выборка_мяспром</definedName>
    <definedName name="Выборка_мяспром" localSheetId="10">[112]!Выборка_мяспром</definedName>
    <definedName name="Выборка_мяспром" localSheetId="6">[112]!Выборка_мяспром</definedName>
    <definedName name="Выборка_мяспром">[111]!Выборка_мяспром</definedName>
    <definedName name="Выборка_ТАЦИ" localSheetId="9">[112]!Выборка_ТАЦИ</definedName>
    <definedName name="Выборка_ТАЦИ" localSheetId="10">[112]!Выборка_ТАЦИ</definedName>
    <definedName name="Выборка_ТАЦИ" localSheetId="6">[112]!Выборка_ТАЦИ</definedName>
    <definedName name="Выборка_ТАЦИ">[111]!Выборка_ТАЦИ</definedName>
    <definedName name="Выборка_Тимцем" localSheetId="9">[112]!Выборка_Тимцем</definedName>
    <definedName name="Выборка_Тимцем" localSheetId="10">[112]!Выборка_Тимцем</definedName>
    <definedName name="Выборка_Тимцем" localSheetId="6">[112]!Выборка_Тимцем</definedName>
    <definedName name="Выборка_Тимцем">[111]!Выборка_Тимцем</definedName>
    <definedName name="выработка" localSheetId="9">[18]Уравнения!$B$3</definedName>
    <definedName name="выработка" localSheetId="10">[18]Уравнения!$B$3</definedName>
    <definedName name="выработка" localSheetId="6">[18]Уравнения!$B$3</definedName>
    <definedName name="выработка">[17]Уравнения!$B$3</definedName>
    <definedName name="выработка_ТЭЦ1" localSheetId="9">[18]расчетный!$B$8</definedName>
    <definedName name="выработка_ТЭЦ1" localSheetId="10">[18]расчетный!$B$8</definedName>
    <definedName name="выработка_ТЭЦ1" localSheetId="6">[18]расчетный!$B$8</definedName>
    <definedName name="выработка_ТЭЦ1">[17]расчетный!$B$8</definedName>
    <definedName name="выручка">#N/A</definedName>
    <definedName name="выыапвавап" localSheetId="7" hidden="1">{#N/A,#N/A,TRUE,"Лист1";#N/A,#N/A,TRUE,"Лист2";#N/A,#N/A,TRUE,"Лист3"}</definedName>
    <definedName name="выыапвавап" localSheetId="9" hidden="1">{#N/A,#N/A,TRUE,"Лист1";#N/A,#N/A,TRUE,"Лист2";#N/A,#N/A,TRUE,"Лист3"}</definedName>
    <definedName name="выыапвавап" localSheetId="10" hidden="1">{#N/A,#N/A,TRUE,"Лист1";#N/A,#N/A,TRUE,"Лист2";#N/A,#N/A,TRUE,"Лист3"}</definedName>
    <definedName name="выыапвавап" localSheetId="11" hidden="1">{#N/A,#N/A,TRUE,"Лист1";#N/A,#N/A,TRUE,"Лист2";#N/A,#N/A,TRUE,"Лист3"}</definedName>
    <definedName name="выыапвавап" localSheetId="12" hidden="1">{#N/A,#N/A,TRUE,"Лист1";#N/A,#N/A,TRUE,"Лист2";#N/A,#N/A,TRUE,"Лист3"}</definedName>
    <definedName name="выыапвавап" localSheetId="16" hidden="1">{#N/A,#N/A,TRUE,"Лист1";#N/A,#N/A,TRUE,"Лист2";#N/A,#N/A,TRUE,"Лист3"}</definedName>
    <definedName name="выыапвавап" localSheetId="6" hidden="1">{#N/A,#N/A,TRUE,"Лист1";#N/A,#N/A,TRUE,"Лист2";#N/A,#N/A,TRUE,"Лист3"}</definedName>
    <definedName name="выыапвавап" localSheetId="18" hidden="1">{#N/A,#N/A,TRUE,"Лист1";#N/A,#N/A,TRUE,"Лист2";#N/A,#N/A,TRUE,"Лист3"}</definedName>
    <definedName name="выыапвавап" localSheetId="19" hidden="1">{#N/A,#N/A,TRUE,"Лист1";#N/A,#N/A,TRUE,"Лист2";#N/A,#N/A,TRUE,"Лист3"}</definedName>
    <definedName name="выыапвавап" hidden="1">{#N/A,#N/A,TRUE,"Лист1";#N/A,#N/A,TRUE,"Лист2";#N/A,#N/A,TRUE,"Лист3"}</definedName>
    <definedName name="вьпрлож">#N/A</definedName>
    <definedName name="гггр">#N/A</definedName>
    <definedName name="гнгепнапра" localSheetId="7" hidden="1">{#N/A,#N/A,TRUE,"Лист1";#N/A,#N/A,TRUE,"Лист2";#N/A,#N/A,TRUE,"Лист3"}</definedName>
    <definedName name="гнгепнапра" localSheetId="9" hidden="1">{#N/A,#N/A,TRUE,"Лист1";#N/A,#N/A,TRUE,"Лист2";#N/A,#N/A,TRUE,"Лист3"}</definedName>
    <definedName name="гнгепнапра" localSheetId="10" hidden="1">{#N/A,#N/A,TRUE,"Лист1";#N/A,#N/A,TRUE,"Лист2";#N/A,#N/A,TRUE,"Лист3"}</definedName>
    <definedName name="гнгепнапра" localSheetId="11" hidden="1">{#N/A,#N/A,TRUE,"Лист1";#N/A,#N/A,TRUE,"Лист2";#N/A,#N/A,TRUE,"Лист3"}</definedName>
    <definedName name="гнгепнапра" localSheetId="12" hidden="1">{#N/A,#N/A,TRUE,"Лист1";#N/A,#N/A,TRUE,"Лист2";#N/A,#N/A,TRUE,"Лист3"}</definedName>
    <definedName name="гнгепнапра" localSheetId="16" hidden="1">{#N/A,#N/A,TRUE,"Лист1";#N/A,#N/A,TRUE,"Лист2";#N/A,#N/A,TRUE,"Лист3"}</definedName>
    <definedName name="гнгепнапра" localSheetId="6" hidden="1">{#N/A,#N/A,TRUE,"Лист1";#N/A,#N/A,TRUE,"Лист2";#N/A,#N/A,TRUE,"Лист3"}</definedName>
    <definedName name="гнгепнапра" localSheetId="18" hidden="1">{#N/A,#N/A,TRUE,"Лист1";#N/A,#N/A,TRUE,"Лист2";#N/A,#N/A,TRUE,"Лист3"}</definedName>
    <definedName name="гнгепнапра" localSheetId="19" hidden="1">{#N/A,#N/A,TRUE,"Лист1";#N/A,#N/A,TRUE,"Лист2";#N/A,#N/A,TRUE,"Лист3"}</definedName>
    <definedName name="гнгепнапра" hidden="1">{#N/A,#N/A,TRUE,"Лист1";#N/A,#N/A,TRUE,"Лист2";#N/A,#N/A,TRUE,"Лист3"}</definedName>
    <definedName name="гнлзщ" localSheetId="7">#N/A</definedName>
    <definedName name="гнлзщ" localSheetId="8">'5.2 II НР i'!гнлзщ</definedName>
    <definedName name="гнлзщ" localSheetId="9">#N/A</definedName>
    <definedName name="гнлзщ" localSheetId="10">#N/A</definedName>
    <definedName name="гнлзщ" localSheetId="11">#N/A</definedName>
    <definedName name="гнлзщ" localSheetId="12">#N/A</definedName>
    <definedName name="гнлзщ" localSheetId="16">#N/A</definedName>
    <definedName name="гнлзщ" localSheetId="1">'Пр 1. Смета НВВ i'!гнлзщ</definedName>
    <definedName name="гнлзщ" localSheetId="2">'Пр 2. (ПАО ФСК)'!гнлзщ</definedName>
    <definedName name="гнлзщ" localSheetId="3">'Пр 3. Аренда'!гнлзщ</definedName>
    <definedName name="гнлзщ" localSheetId="4">'Пр 3.1 Отчет Аренда'!гнлзщ</definedName>
    <definedName name="гнлзщ" localSheetId="5">#N/A</definedName>
    <definedName name="гнлзщ" localSheetId="6">#N/A</definedName>
    <definedName name="гнлзщ" localSheetId="18">#N/A</definedName>
    <definedName name="гнлзщ" localSheetId="19">#N/A</definedName>
    <definedName name="гнлзщ">[0]!гнлзщ</definedName>
    <definedName name="гнлзщ_4">"'рт-передача'!гнлзщ"</definedName>
    <definedName name="Год" localSheetId="9">[113]t_Настройки!$B$56:$B$67</definedName>
    <definedName name="Год" localSheetId="10">[113]t_Настройки!$B$56:$B$67</definedName>
    <definedName name="Год" localSheetId="6">[113]t_Настройки!$B$56:$B$67</definedName>
    <definedName name="Год">[112]t_Настройки!$B$56:$B$67</definedName>
    <definedName name="Год_выбрано" localSheetId="9">[105]t_настройки!$I$81</definedName>
    <definedName name="Год_выбрано" localSheetId="10">[105]t_настройки!$I$81</definedName>
    <definedName name="Год_выбрано" localSheetId="6">[105]t_настройки!$I$81</definedName>
    <definedName name="Год_выбрано">[106]t_настройки!$I$81</definedName>
    <definedName name="Год_Выбрано_Название" localSheetId="9">[105]t_настройки!$J$75</definedName>
    <definedName name="Год_Выбрано_Название" localSheetId="10">[105]t_настройки!$J$75</definedName>
    <definedName name="Год_Выбрано_Название" localSheetId="6">[105]t_настройки!$J$75</definedName>
    <definedName name="Год_Выбрано_Название">[106]t_настройки!$J$75</definedName>
    <definedName name="ГОР" localSheetId="7" hidden="1">P5_T1_Protect,P6_T1_Protect,P7_T1_Protect,P8_T1_Protect,P9_T1_Protect,P10_T1_Protect,P11_T1_Protect,P12_T1_Protect,P13_T1_Protect,P14_T1_Protect</definedName>
    <definedName name="ГОР" localSheetId="9" hidden="1">'5.3 III. В i'!P5_T1_Protect,'5.3 III. В i'!P6_T1_Protect,'5.3 III. В i'!P7_T1_Protect,'5.3 III. В i'!P8_T1_Protect,'5.3 III. В i'!P9_T1_Protect,'5.3 III. В i'!P10_T1_Protect,'5.3 III. В i'!P11_T1_Protect,'5.3 III. В i'!P12_T1_Protect,'5.3 III. В i'!P13_T1_Protect,'5.3 III. В i'!P14_T1_Protect</definedName>
    <definedName name="ГОР" localSheetId="10" hidden="1">'5.3.1.  КПР'!P5_T1_Protect,'5.3.1.  КПР'!P6_T1_Protect,'5.3.1.  КПР'!P7_T1_Protect,'5.3.1.  КПР'!P8_T1_Protect,'5.3.1.  КПР'!P9_T1_Protect,'5.3.1.  КПР'!P10_T1_Protect,'5.3.1.  КПР'!P11_T1_Protect,'5.3.1.  КПР'!P12_T1_Protect,'5.3.1.  КПР'!P13_T1_Protect,'5.3.1.  КПР'!P14_T1_Protect</definedName>
    <definedName name="ГОР" localSheetId="11" hidden="1">[0]!P5_T1_Protect,[0]!P6_T1_Protect,[0]!P7_T1_Protect,[0]!P8_T1_Protect,[0]!P9_T1_Protect,[0]!P10_T1_Protect,[0]!P11_T1_Protect,[0]!P12_T1_Protect,[0]!P13_T1_Protect,[0]!P14_T1_Protect</definedName>
    <definedName name="ГОР" localSheetId="12" hidden="1">[0]!P5_T1_Protect,[0]!P6_T1_Protect,[0]!P7_T1_Protect,[0]!P8_T1_Protect,[0]!P9_T1_Protect,[0]!P10_T1_Protect,[0]!P11_T1_Protect,[0]!P12_T1_Protect,[0]!P13_T1_Protect,[0]!P14_T1_Protect</definedName>
    <definedName name="ГОР" localSheetId="16" hidden="1">P5_T1_Protect,P6_T1_Protect,P7_T1_Protect,P8_T1_Protect,P9_T1_Protect,P10_T1_Protect,P11_T1_Protect,P12_T1_Protect,P13_T1_Protect,P14_T1_Protect</definedName>
    <definedName name="ГОР" localSheetId="6" hidden="1">'Пр 5. НВВ i'!P5_T1_Protect,'Пр 5. НВВ i'!P6_T1_Protect,'Пр 5. НВВ i'!P7_T1_Protect,'Пр 5. НВВ i'!P8_T1_Protect,'Пр 5. НВВ i'!P9_T1_Protect,'Пр 5. НВВ i'!P10_T1_Protect,'Пр 5. НВВ i'!P11_T1_Protect,'Пр 5. НВВ i'!P12_T1_Protect,'Пр 5. НВВ i'!P13_T1_Protect,'Пр 5. НВВ i'!P14_T1_Protect</definedName>
    <definedName name="ГОР" localSheetId="18" hidden="1">P5_T1_Protect,P6_T1_Protect,P7_T1_Protect,P8_T1_Protect,P9_T1_Protect,P10_T1_Protect,P11_T1_Protect,P12_T1_Protect,P13_T1_Protect,P14_T1_Protect</definedName>
    <definedName name="ГОР" localSheetId="19" hidden="1">P5_T1_Protect,P6_T1_Protect,P7_T1_Protect,P8_T1_Protect,P9_T1_Protect,P10_T1_Protect,P11_T1_Protect,P12_T1_Protect,P13_T1_Protect,P14_T1_Protect</definedName>
    <definedName name="ГОР" hidden="1">P5_T1_Protect,P6_T1_Protect,P7_T1_Protect,P8_T1_Protect,P9_T1_Protect,P10_T1_Protect,P11_T1_Protect,P12_T1_Protect,P13_T1_Protect,P14_T1_Protect</definedName>
    <definedName name="График_1_параметр" localSheetId="9">[105]t_настройки!$I$94:$I$101</definedName>
    <definedName name="График_1_параметр" localSheetId="10">[105]t_настройки!$I$94:$I$101</definedName>
    <definedName name="График_1_параметр" localSheetId="6">[105]t_настройки!$I$94:$I$101</definedName>
    <definedName name="График_1_параметр">[106]t_настройки!$I$94:$I$101</definedName>
    <definedName name="График_3_параметр" localSheetId="9">[105]t_настройки!$I$104:$I$105</definedName>
    <definedName name="График_3_параметр" localSheetId="10">[105]t_настройки!$I$104:$I$105</definedName>
    <definedName name="График_3_параметр" localSheetId="6">[105]t_настройки!$I$104:$I$105</definedName>
    <definedName name="График_3_параметр">[106]t_настройки!$I$104:$I$105</definedName>
    <definedName name="грприрцфв00ав98" localSheetId="7" hidden="1">{#N/A,#N/A,TRUE,"Лист1";#N/A,#N/A,TRUE,"Лист2";#N/A,#N/A,TRUE,"Лист3"}</definedName>
    <definedName name="грприрцфв00ав98" localSheetId="8" hidden="1">{#N/A,#N/A,TRUE,"Лист1";#N/A,#N/A,TRUE,"Лист2";#N/A,#N/A,TRUE,"Лист3"}</definedName>
    <definedName name="грприрцфв00ав98" localSheetId="9" hidden="1">{#N/A,#N/A,TRUE,"Лист1";#N/A,#N/A,TRUE,"Лист2";#N/A,#N/A,TRUE,"Лист3"}</definedName>
    <definedName name="грприрцфв00ав98" localSheetId="10" hidden="1">{#N/A,#N/A,TRUE,"Лист1";#N/A,#N/A,TRUE,"Лист2";#N/A,#N/A,TRUE,"Лист3"}</definedName>
    <definedName name="грприрцфв00ав98" localSheetId="11" hidden="1">{#N/A,#N/A,TRUE,"Лист1";#N/A,#N/A,TRUE,"Лист2";#N/A,#N/A,TRUE,"Лист3"}</definedName>
    <definedName name="грприрцфв00ав98" localSheetId="12" hidden="1">{#N/A,#N/A,TRUE,"Лист1";#N/A,#N/A,TRUE,"Лист2";#N/A,#N/A,TRUE,"Лист3"}</definedName>
    <definedName name="грприрцфв00ав98" localSheetId="16" hidden="1">{#N/A,#N/A,TRUE,"Лист1";#N/A,#N/A,TRUE,"Лист2";#N/A,#N/A,TRUE,"Лист3"}</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6" hidden="1">{#N/A,#N/A,TRUE,"Лист1";#N/A,#N/A,TRUE,"Лист2";#N/A,#N/A,TRUE,"Лист3"}</definedName>
    <definedName name="грприрцфв00ав98" localSheetId="18" hidden="1">{#N/A,#N/A,TRUE,"Лист1";#N/A,#N/A,TRUE,"Лист2";#N/A,#N/A,TRUE,"Лист3"}</definedName>
    <definedName name="грприрцфв00ав98" localSheetId="19" hidden="1">{#N/A,#N/A,TRUE,"Лист1";#N/A,#N/A,TRUE,"Лист2";#N/A,#N/A,TRUE,"Лист3"}</definedName>
    <definedName name="грприрцфв00ав98" hidden="1">{#N/A,#N/A,TRUE,"Лист1";#N/A,#N/A,TRUE,"Лист2";#N/A,#N/A,TRUE,"Лист3"}</definedName>
    <definedName name="грфинцкавг98Х" localSheetId="7" hidden="1">{#N/A,#N/A,TRUE,"Лист1";#N/A,#N/A,TRUE,"Лист2";#N/A,#N/A,TRUE,"Лист3"}</definedName>
    <definedName name="грфинцкавг98Х" localSheetId="8" hidden="1">{#N/A,#N/A,TRUE,"Лист1";#N/A,#N/A,TRUE,"Лист2";#N/A,#N/A,TRUE,"Лист3"}</definedName>
    <definedName name="грфинцкавг98Х" localSheetId="9" hidden="1">{#N/A,#N/A,TRUE,"Лист1";#N/A,#N/A,TRUE,"Лист2";#N/A,#N/A,TRUE,"Лист3"}</definedName>
    <definedName name="грфинцкавг98Х" localSheetId="10" hidden="1">{#N/A,#N/A,TRUE,"Лист1";#N/A,#N/A,TRUE,"Лист2";#N/A,#N/A,TRUE,"Лист3"}</definedName>
    <definedName name="грфинцкавг98Х" localSheetId="11" hidden="1">{#N/A,#N/A,TRUE,"Лист1";#N/A,#N/A,TRUE,"Лист2";#N/A,#N/A,TRUE,"Лист3"}</definedName>
    <definedName name="грфинцкавг98Х" localSheetId="12" hidden="1">{#N/A,#N/A,TRUE,"Лист1";#N/A,#N/A,TRUE,"Лист2";#N/A,#N/A,TRUE,"Лист3"}</definedName>
    <definedName name="грфинцкавг98Х" localSheetId="16" hidden="1">{#N/A,#N/A,TRUE,"Лист1";#N/A,#N/A,TRUE,"Лист2";#N/A,#N/A,TRUE,"Лист3"}</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6" hidden="1">{#N/A,#N/A,TRUE,"Лист1";#N/A,#N/A,TRUE,"Лист2";#N/A,#N/A,TRUE,"Лист3"}</definedName>
    <definedName name="грфинцкавг98Х" localSheetId="18" hidden="1">{#N/A,#N/A,TRUE,"Лист1";#N/A,#N/A,TRUE,"Лист2";#N/A,#N/A,TRUE,"Лист3"}</definedName>
    <definedName name="грфинцкавг98Х" localSheetId="19" hidden="1">{#N/A,#N/A,TRUE,"Лист1";#N/A,#N/A,TRUE,"Лист2";#N/A,#N/A,TRUE,"Лист3"}</definedName>
    <definedName name="грфинцкавг98Х" hidden="1">{#N/A,#N/A,TRUE,"Лист1";#N/A,#N/A,TRUE,"Лист2";#N/A,#N/A,TRUE,"Лист3"}</definedName>
    <definedName name="гш">#N/A</definedName>
    <definedName name="гшгш" localSheetId="7" hidden="1">{#N/A,#N/A,TRUE,"Лист1";#N/A,#N/A,TRUE,"Лист2";#N/A,#N/A,TRUE,"Лист3"}</definedName>
    <definedName name="гшгш" localSheetId="8" hidden="1">{#N/A,#N/A,TRUE,"Лист1";#N/A,#N/A,TRUE,"Лист2";#N/A,#N/A,TRUE,"Лист3"}</definedName>
    <definedName name="гшгш" localSheetId="9" hidden="1">{#N/A,#N/A,TRUE,"Лист1";#N/A,#N/A,TRUE,"Лист2";#N/A,#N/A,TRUE,"Лист3"}</definedName>
    <definedName name="гшгш" localSheetId="10" hidden="1">{#N/A,#N/A,TRUE,"Лист1";#N/A,#N/A,TRUE,"Лист2";#N/A,#N/A,TRUE,"Лист3"}</definedName>
    <definedName name="гшгш" localSheetId="11" hidden="1">{#N/A,#N/A,TRUE,"Лист1";#N/A,#N/A,TRUE,"Лист2";#N/A,#N/A,TRUE,"Лист3"}</definedName>
    <definedName name="гшгш" localSheetId="12" hidden="1">{#N/A,#N/A,TRUE,"Лист1";#N/A,#N/A,TRUE,"Лист2";#N/A,#N/A,TRUE,"Лист3"}</definedName>
    <definedName name="гшгш" localSheetId="16" hidden="1">{#N/A,#N/A,TRUE,"Лист1";#N/A,#N/A,TRUE,"Лист2";#N/A,#N/A,TRUE,"Лист3"}</definedName>
    <definedName name="гшгш" localSheetId="1" hidden="1">{#N/A,#N/A,TRUE,"Лист1";#N/A,#N/A,TRUE,"Лист2";#N/A,#N/A,TRUE,"Лист3"}</definedName>
    <definedName name="гшгш" localSheetId="2" hidden="1">{#N/A,#N/A,TRUE,"Лист1";#N/A,#N/A,TRUE,"Лист2";#N/A,#N/A,TRUE,"Лист3"}</definedName>
    <definedName name="гшгш" localSheetId="3" hidden="1">{#N/A,#N/A,TRUE,"Лист1";#N/A,#N/A,TRUE,"Лист2";#N/A,#N/A,TRUE,"Лист3"}</definedName>
    <definedName name="гшгш" localSheetId="4" hidden="1">{#N/A,#N/A,TRUE,"Лист1";#N/A,#N/A,TRUE,"Лист2";#N/A,#N/A,TRUE,"Лист3"}</definedName>
    <definedName name="гшгш" localSheetId="5" hidden="1">{#N/A,#N/A,TRUE,"Лист1";#N/A,#N/A,TRUE,"Лист2";#N/A,#N/A,TRUE,"Лист3"}</definedName>
    <definedName name="гшгш" localSheetId="6" hidden="1">{#N/A,#N/A,TRUE,"Лист1";#N/A,#N/A,TRUE,"Лист2";#N/A,#N/A,TRUE,"Лист3"}</definedName>
    <definedName name="гшгш" localSheetId="18" hidden="1">{#N/A,#N/A,TRUE,"Лист1";#N/A,#N/A,TRUE,"Лист2";#N/A,#N/A,TRUE,"Лист3"}</definedName>
    <definedName name="гшгш" localSheetId="19" hidden="1">{#N/A,#N/A,TRUE,"Лист1";#N/A,#N/A,TRUE,"Лист2";#N/A,#N/A,TRUE,"Лист3"}</definedName>
    <definedName name="гшгш" hidden="1">{#N/A,#N/A,TRUE,"Лист1";#N/A,#N/A,TRUE,"Лист2";#N/A,#N/A,TRUE,"Лист3"}</definedName>
    <definedName name="д">#N/A</definedName>
    <definedName name="да" localSheetId="9">[114]Списки!$D$1:$D$3</definedName>
    <definedName name="да" localSheetId="10">[114]Списки!$D$1:$D$3</definedName>
    <definedName name="да" localSheetId="6">[114]Списки!$D$1:$D$3</definedName>
    <definedName name="да">[115]Списки!$D$1:$D$3</definedName>
    <definedName name="дата_начала_отчетного_месяца" localSheetId="7">#REF!</definedName>
    <definedName name="дата_начала_отчетного_месяца" localSheetId="8">#REF!</definedName>
    <definedName name="дата_начала_отчетного_месяца" localSheetId="11">#REF!</definedName>
    <definedName name="дата_начала_отчетного_месяца" localSheetId="12">#REF!</definedName>
    <definedName name="дата_начала_отчетного_месяца" localSheetId="14">#REF!</definedName>
    <definedName name="дата_начала_отчетного_месяца" localSheetId="6">#REF!</definedName>
    <definedName name="дата_начала_отчетного_месяца" localSheetId="18">#REF!</definedName>
    <definedName name="дата_начала_отчетного_месяца" localSheetId="19">#REF!</definedName>
    <definedName name="дата_начала_отчетного_месяца">#REF!</definedName>
    <definedName name="Дата_составления_отчета" localSheetId="9">[116]Предприятие!$F$5</definedName>
    <definedName name="Дата_составления_отчета" localSheetId="10">[116]Предприятие!$F$5</definedName>
    <definedName name="Дата_составления_отчета" localSheetId="6">[116]Предприятие!$F$5</definedName>
    <definedName name="Дата_составления_отчета">[117]Предприятие!$F$5</definedName>
    <definedName name="дд" localSheetId="2">'Пр 2. (ПАО ФСК)'!дд</definedName>
    <definedName name="дд" localSheetId="3">'Пр 3. Аренда'!дд</definedName>
    <definedName name="дд" localSheetId="4">'Пр 3.1 Отчет Аренда'!дд</definedName>
    <definedName name="дд" localSheetId="5">'Пр 4. Амортизация'!дд</definedName>
    <definedName name="дд">[0]!дд</definedName>
    <definedName name="ддд">#N/A</definedName>
    <definedName name="дек" localSheetId="7">#REF!</definedName>
    <definedName name="дек" localSheetId="8">#REF!</definedName>
    <definedName name="дек" localSheetId="11">#REF!</definedName>
    <definedName name="дек" localSheetId="12">#REF!</definedName>
    <definedName name="дек" localSheetId="14">#REF!</definedName>
    <definedName name="дек" localSheetId="16">#REF!</definedName>
    <definedName name="дек" localSheetId="1">#REF!</definedName>
    <definedName name="дек" localSheetId="2">#REF!</definedName>
    <definedName name="дек" localSheetId="3">#REF!</definedName>
    <definedName name="дек" localSheetId="4">#REF!</definedName>
    <definedName name="дек" localSheetId="5">#REF!</definedName>
    <definedName name="дек" localSheetId="6">#REF!</definedName>
    <definedName name="дек" localSheetId="18">#REF!</definedName>
    <definedName name="дек" localSheetId="19">#REF!</definedName>
    <definedName name="дек">#REF!</definedName>
    <definedName name="дек2" localSheetId="7">#REF!</definedName>
    <definedName name="дек2" localSheetId="8">#REF!</definedName>
    <definedName name="дек2" localSheetId="11">#REF!</definedName>
    <definedName name="дек2" localSheetId="12">#REF!</definedName>
    <definedName name="дек2" localSheetId="14">#REF!</definedName>
    <definedName name="дек2" localSheetId="16">#REF!</definedName>
    <definedName name="дек2" localSheetId="2">#REF!</definedName>
    <definedName name="дек2" localSheetId="5">#REF!</definedName>
    <definedName name="дек2" localSheetId="6">#REF!</definedName>
    <definedName name="дек2" localSheetId="18">#REF!</definedName>
    <definedName name="дек2" localSheetId="19">#REF!</definedName>
    <definedName name="дек2">#REF!</definedName>
    <definedName name="ДелАктПоказатели">'[118]Дел акт'!$A$3:$IV$17</definedName>
    <definedName name="ДелАктРасчеты">'[118]Дел акт'!$A$18</definedName>
    <definedName name="дж" localSheetId="7">#N/A</definedName>
    <definedName name="дж" localSheetId="8">'5.2 II НР i'!дж</definedName>
    <definedName name="дж" localSheetId="9">#N/A</definedName>
    <definedName name="дж" localSheetId="10">#N/A</definedName>
    <definedName name="дж" localSheetId="11">#N/A</definedName>
    <definedName name="дж" localSheetId="12">#N/A</definedName>
    <definedName name="дж" localSheetId="16">#N/A</definedName>
    <definedName name="дж" localSheetId="1">'Пр 1. Смета НВВ i'!дж</definedName>
    <definedName name="дж" localSheetId="2">'Пр 2. (ПАО ФСК)'!дж</definedName>
    <definedName name="дж" localSheetId="3">'Пр 3. Аренда'!дж</definedName>
    <definedName name="дж" localSheetId="4">'Пр 3.1 Отчет Аренда'!дж</definedName>
    <definedName name="дж" localSheetId="5">#N/A</definedName>
    <definedName name="дж" localSheetId="6">#N/A</definedName>
    <definedName name="дж" localSheetId="18">#N/A</definedName>
    <definedName name="дж" localSheetId="19">#N/A</definedName>
    <definedName name="дж">[0]!дж</definedName>
    <definedName name="дж_4">"'рт-передача'!дж"</definedName>
    <definedName name="ДЗО_Выбрано" localSheetId="9">[105]t_настройки!$I$78</definedName>
    <definedName name="ДЗО_Выбрано" localSheetId="10">[105]t_настройки!$I$78</definedName>
    <definedName name="ДЗО_Выбрано" localSheetId="6">[105]t_настройки!$I$78</definedName>
    <definedName name="ДЗО_Выбрано">[106]t_настройки!$I$78</definedName>
    <definedName name="ДЗО_Выбрано_Название" localSheetId="9">[119]t_Настройки!$I$87</definedName>
    <definedName name="ДЗО_Выбрано_Название" localSheetId="10">[119]t_Настройки!$I$87</definedName>
    <definedName name="ДЗО_Выбрано_Название" localSheetId="6">[119]t_Настройки!$I$87</definedName>
    <definedName name="ДЗО_Выбрано_Название">[120]t_настройки!$I$87</definedName>
    <definedName name="ДиапазонЗащиты" localSheetId="7">#REF!,#REF!,#REF!,#REF!,[0]!P1_ДиапазонЗащиты,[0]!P2_ДиапазонЗащиты,[0]!P3_ДиапазонЗащиты,[0]!P4_ДиапазонЗащиты</definedName>
    <definedName name="ДиапазонЗащиты" localSheetId="8">#REF!,#REF!,#REF!,#REF!,[0]!P1_ДиапазонЗащиты,[0]!P2_ДиапазонЗащиты,[0]!P3_ДиапазонЗащиты,[0]!P4_ДиапазонЗащиты</definedName>
    <definedName name="ДиапазонЗащиты" localSheetId="9">#REF!,#REF!,#REF!,#REF!,[12]!P1_ДиапазонЗащиты,[12]!P2_ДиапазонЗащиты,[12]!P3_ДиапазонЗащиты,[12]!P4_ДиапазонЗащиты</definedName>
    <definedName name="ДиапазонЗащиты" localSheetId="10">#REF!,#REF!,#REF!,#REF!,[12]!P1_ДиапазонЗащиты,[12]!P2_ДиапазонЗащиты,[12]!P3_ДиапазонЗащиты,[12]!P4_ДиапазонЗащиты</definedName>
    <definedName name="ДиапазонЗащиты" localSheetId="11">#REF!,#REF!,#REF!,#REF!,[0]!P1_ДиапазонЗащиты,[0]!P2_ДиапазонЗащиты,[0]!P3_ДиапазонЗащиты,[0]!P4_ДиапазонЗащиты</definedName>
    <definedName name="ДиапазонЗащиты" localSheetId="12">#REF!,#REF!,#REF!,#REF!,[0]!P1_ДиапазонЗащиты,[0]!P2_ДиапазонЗащиты,[0]!P3_ДиапазонЗащиты,[0]!P4_ДиапазонЗащиты</definedName>
    <definedName name="ДиапазонЗащиты" localSheetId="14">#REF!,#REF!,#REF!,#REF!,[0]!P1_ДиапазонЗащиты,[0]!P2_ДиапазонЗащиты,[0]!P3_ДиапазонЗащиты,[0]!P4_ДиапазонЗащиты</definedName>
    <definedName name="ДиапазонЗащиты" localSheetId="16">#REF!,#REF!,#REF!,#REF!,[0]!P1_ДиапазонЗащиты,[0]!P2_ДиапазонЗащиты,[0]!P3_ДиапазонЗащиты,[0]!P4_ДиапазонЗащиты</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 localSheetId="3">#REF!,#REF!,#REF!,#REF!,[0]!P1_ДиапазонЗащиты,[0]!P2_ДиапазонЗащиты,[0]!P3_ДиапазонЗащиты,[0]!P4_ДиапазонЗащиты</definedName>
    <definedName name="ДиапазонЗащиты" localSheetId="4">#REF!,#REF!,#REF!,#REF!,[0]!P1_ДиапазонЗащиты,[0]!P2_ДиапазонЗащиты,[0]!P3_ДиапазонЗащиты,[0]!P4_ДиапазонЗащиты</definedName>
    <definedName name="ДиапазонЗащиты" localSheetId="5">#REF!,#REF!,#REF!,#REF!,[0]!P1_ДиапазонЗащиты,[0]!P2_ДиапазонЗащиты,[0]!P3_ДиапазонЗащиты,[0]!P4_ДиапазонЗащиты</definedName>
    <definedName name="ДиапазонЗащиты" localSheetId="6">#REF!,#REF!,#REF!,#REF!,[12]!P1_ДиапазонЗащиты,[12]!P2_ДиапазонЗащиты,[12]!P3_ДиапазонЗащиты,[12]!P4_ДиапазонЗащиты</definedName>
    <definedName name="ДиапазонЗащиты" localSheetId="18">#REF!,#REF!,#REF!,#REF!,[0]!P1_ДиапазонЗащиты,[0]!P2_ДиапазонЗащиты,[0]!P3_ДиапазонЗащиты,[0]!P4_ДиапазонЗащиты</definedName>
    <definedName name="ДиапазонЗащиты" localSheetId="19">#REF!,#REF!,#REF!,#REF!,[0]!P1_ДиапазонЗащиты,[0]!P2_ДиапазонЗащиты,[0]!P3_ДиапазонЗащиты,[0]!P4_ДиапазонЗащиты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7">#REF!</definedName>
    <definedName name="Дисконт" localSheetId="8">#REF!</definedName>
    <definedName name="Дисконт" localSheetId="9">#REF!</definedName>
    <definedName name="Дисконт" localSheetId="10">#REF!</definedName>
    <definedName name="Дисконт" localSheetId="11">#REF!</definedName>
    <definedName name="Дисконт" localSheetId="12">#REF!</definedName>
    <definedName name="Дисконт" localSheetId="14">#REF!</definedName>
    <definedName name="Дисконт" localSheetId="16">#REF!</definedName>
    <definedName name="Дисконт" localSheetId="6">#REF!</definedName>
    <definedName name="Дисконт" localSheetId="18">#REF!</definedName>
    <definedName name="Дисконт" localSheetId="19">#REF!</definedName>
    <definedName name="Дисконт">#REF!</definedName>
    <definedName name="доли1" localSheetId="9">'[121]эл ст'!$A$368:$IV$368</definedName>
    <definedName name="доли1" localSheetId="10">'[121]эл ст'!$A$368:$IV$368</definedName>
    <definedName name="доли1" localSheetId="11">'[122]эл ст'!$A$368:$IV$368</definedName>
    <definedName name="доли1" localSheetId="12">'[122]эл ст'!$A$368:$IV$368</definedName>
    <definedName name="доли1" localSheetId="16">'[122]эл ст'!$A$368:$IV$368</definedName>
    <definedName name="доли1" localSheetId="6">'[121]эл ст'!$A$368:$IV$368</definedName>
    <definedName name="доли1">'[121]эл ст'!$368:$368</definedName>
    <definedName name="доопатмо" localSheetId="7">#N/A</definedName>
    <definedName name="доопатмо" localSheetId="8">'5.2 II НР i'!доопатмо</definedName>
    <definedName name="доопатмо" localSheetId="9">#N/A</definedName>
    <definedName name="доопатмо" localSheetId="10">#N/A</definedName>
    <definedName name="доопатмо" localSheetId="11">#N/A</definedName>
    <definedName name="доопатмо" localSheetId="12">#N/A</definedName>
    <definedName name="доопатмо" localSheetId="16">#N/A</definedName>
    <definedName name="доопатмо" localSheetId="1">'Пр 1. Смета НВВ i'!доопатмо</definedName>
    <definedName name="доопатмо" localSheetId="2">'Пр 2. (ПАО ФСК)'!доопатмо</definedName>
    <definedName name="доопатмо" localSheetId="3">'Пр 3. Аренда'!доопатмо</definedName>
    <definedName name="доопатмо" localSheetId="4">'Пр 3.1 Отчет Аренда'!доопатмо</definedName>
    <definedName name="доопатмо" localSheetId="5">#N/A</definedName>
    <definedName name="доопатмо" localSheetId="6">#N/A</definedName>
    <definedName name="доопатмо" localSheetId="18">#N/A</definedName>
    <definedName name="доопатмо" localSheetId="19">#N/A</definedName>
    <definedName name="доопатмо">[0]!доопатмо</definedName>
    <definedName name="доопатмо_4">"'рт-передача'!доопатмо"</definedName>
    <definedName name="Дополнение" localSheetId="7">#N/A</definedName>
    <definedName name="Дополнение" localSheetId="8">'5.2 II НР i'!Дополнение</definedName>
    <definedName name="Дополнение" localSheetId="9">#N/A</definedName>
    <definedName name="Дополнение" localSheetId="10">#N/A</definedName>
    <definedName name="Дополнение" localSheetId="11">#N/A</definedName>
    <definedName name="Дополнение" localSheetId="12">#N/A</definedName>
    <definedName name="Дополнение" localSheetId="16">#N/A</definedName>
    <definedName name="Дополнение" localSheetId="1">'Пр 1. Смета НВВ i'!Дополнение</definedName>
    <definedName name="Дополнение" localSheetId="2">'Пр 2. (ПАО ФСК)'!Дополнение</definedName>
    <definedName name="Дополнение" localSheetId="3">'Пр 3. Аренда'!Дополнение</definedName>
    <definedName name="Дополнение" localSheetId="4">'Пр 3.1 Отчет Аренда'!Дополнение</definedName>
    <definedName name="Дополнение" localSheetId="5">#N/A</definedName>
    <definedName name="Дополнение" localSheetId="6">#N/A</definedName>
    <definedName name="Дополнение" localSheetId="18">#N/A</definedName>
    <definedName name="Дополнение" localSheetId="19">#N/A</definedName>
    <definedName name="Дополнение">[0]!Дополнение</definedName>
    <definedName name="Дополнение_4">"'рт-передача'!дополнение"</definedName>
    <definedName name="Доход">#N/A</definedName>
    <definedName name="ДРУГОЕ" localSheetId="9">[123]Справочники!$A$26:$A$28</definedName>
    <definedName name="ДРУГОЕ" localSheetId="10">[123]Справочники!$A$26:$A$28</definedName>
    <definedName name="ДРУГОЕ" localSheetId="11">[124]Справочники!$A$26:$A$28</definedName>
    <definedName name="ДРУГОЕ" localSheetId="12">[124]Справочники!$A$26:$A$28</definedName>
    <definedName name="ДРУГОЕ" localSheetId="16">[124]Справочники!$A$26:$A$28</definedName>
    <definedName name="ДРУГОЕ" localSheetId="6">[123]Справочники!$A$26:$A$28</definedName>
    <definedName name="ДРУГОЕ">[125]Справочники!$A$26:$A$28</definedName>
    <definedName name="ДРУГОЕ_5">#N/A</definedName>
    <definedName name="дшголлололол" localSheetId="7" hidden="1">{#N/A,#N/A,TRUE,"Лист1";#N/A,#N/A,TRUE,"Лист2";#N/A,#N/A,TRUE,"Лист3"}</definedName>
    <definedName name="дшголлололол" localSheetId="9" hidden="1">{#N/A,#N/A,TRUE,"Лист1";#N/A,#N/A,TRUE,"Лист2";#N/A,#N/A,TRUE,"Лист3"}</definedName>
    <definedName name="дшголлололол" localSheetId="10" hidden="1">{#N/A,#N/A,TRUE,"Лист1";#N/A,#N/A,TRUE,"Лист2";#N/A,#N/A,TRUE,"Лист3"}</definedName>
    <definedName name="дшголлололол" localSheetId="11" hidden="1">{#N/A,#N/A,TRUE,"Лист1";#N/A,#N/A,TRUE,"Лист2";#N/A,#N/A,TRUE,"Лист3"}</definedName>
    <definedName name="дшголлололол" localSheetId="12" hidden="1">{#N/A,#N/A,TRUE,"Лист1";#N/A,#N/A,TRUE,"Лист2";#N/A,#N/A,TRUE,"Лист3"}</definedName>
    <definedName name="дшголлололол" localSheetId="16" hidden="1">{#N/A,#N/A,TRUE,"Лист1";#N/A,#N/A,TRUE,"Лист2";#N/A,#N/A,TRUE,"Лист3"}</definedName>
    <definedName name="дшголлололол" localSheetId="6" hidden="1">{#N/A,#N/A,TRUE,"Лист1";#N/A,#N/A,TRUE,"Лист2";#N/A,#N/A,TRUE,"Лист3"}</definedName>
    <definedName name="дшголлололол" localSheetId="18" hidden="1">{#N/A,#N/A,TRUE,"Лист1";#N/A,#N/A,TRUE,"Лист2";#N/A,#N/A,TRUE,"Лист3"}</definedName>
    <definedName name="дшголлололол" localSheetId="19" hidden="1">{#N/A,#N/A,TRUE,"Лист1";#N/A,#N/A,TRUE,"Лист2";#N/A,#N/A,TRUE,"Лист3"}</definedName>
    <definedName name="дшголлололол" hidden="1">{#N/A,#N/A,TRUE,"Лист1";#N/A,#N/A,TRUE,"Лист2";#N/A,#N/A,TRUE,"Лист3"}</definedName>
    <definedName name="дщ">#N/A</definedName>
    <definedName name="дщл">#N/A</definedName>
    <definedName name="еапапарорппис" localSheetId="7" hidden="1">{#N/A,#N/A,TRUE,"Лист1";#N/A,#N/A,TRUE,"Лист2";#N/A,#N/A,TRUE,"Лист3"}</definedName>
    <definedName name="еапапарорппис" localSheetId="9" hidden="1">{#N/A,#N/A,TRUE,"Лист1";#N/A,#N/A,TRUE,"Лист2";#N/A,#N/A,TRUE,"Лист3"}</definedName>
    <definedName name="еапапарорппис" localSheetId="10" hidden="1">{#N/A,#N/A,TRUE,"Лист1";#N/A,#N/A,TRUE,"Лист2";#N/A,#N/A,TRUE,"Лист3"}</definedName>
    <definedName name="еапапарорппис" localSheetId="11" hidden="1">{#N/A,#N/A,TRUE,"Лист1";#N/A,#N/A,TRUE,"Лист2";#N/A,#N/A,TRUE,"Лист3"}</definedName>
    <definedName name="еапапарорппис" localSheetId="12" hidden="1">{#N/A,#N/A,TRUE,"Лист1";#N/A,#N/A,TRUE,"Лист2";#N/A,#N/A,TRUE,"Лист3"}</definedName>
    <definedName name="еапапарорппис" localSheetId="16" hidden="1">{#N/A,#N/A,TRUE,"Лист1";#N/A,#N/A,TRUE,"Лист2";#N/A,#N/A,TRUE,"Лист3"}</definedName>
    <definedName name="еапапарорппис" localSheetId="6" hidden="1">{#N/A,#N/A,TRUE,"Лист1";#N/A,#N/A,TRUE,"Лист2";#N/A,#N/A,TRUE,"Лист3"}</definedName>
    <definedName name="еапапарорппис" localSheetId="18" hidden="1">{#N/A,#N/A,TRUE,"Лист1";#N/A,#N/A,TRUE,"Лист2";#N/A,#N/A,TRUE,"Лист3"}</definedName>
    <definedName name="еапапарорппис" localSheetId="19" hidden="1">{#N/A,#N/A,TRUE,"Лист1";#N/A,#N/A,TRUE,"Лист2";#N/A,#N/A,TRUE,"Лист3"}</definedName>
    <definedName name="еапапарорппис" hidden="1">{#N/A,#N/A,TRUE,"Лист1";#N/A,#N/A,TRUE,"Лист2";#N/A,#N/A,TRUE,"Лист3"}</definedName>
    <definedName name="евапараорплор" localSheetId="7" hidden="1">{#N/A,#N/A,TRUE,"Лист1";#N/A,#N/A,TRUE,"Лист2";#N/A,#N/A,TRUE,"Лист3"}</definedName>
    <definedName name="евапараорплор" localSheetId="9" hidden="1">{#N/A,#N/A,TRUE,"Лист1";#N/A,#N/A,TRUE,"Лист2";#N/A,#N/A,TRUE,"Лист3"}</definedName>
    <definedName name="евапараорплор" localSheetId="10" hidden="1">{#N/A,#N/A,TRUE,"Лист1";#N/A,#N/A,TRUE,"Лист2";#N/A,#N/A,TRUE,"Лист3"}</definedName>
    <definedName name="евапараорплор" localSheetId="11" hidden="1">{#N/A,#N/A,TRUE,"Лист1";#N/A,#N/A,TRUE,"Лист2";#N/A,#N/A,TRUE,"Лист3"}</definedName>
    <definedName name="евапараорплор" localSheetId="12" hidden="1">{#N/A,#N/A,TRUE,"Лист1";#N/A,#N/A,TRUE,"Лист2";#N/A,#N/A,TRUE,"Лист3"}</definedName>
    <definedName name="евапараорплор" localSheetId="16" hidden="1">{#N/A,#N/A,TRUE,"Лист1";#N/A,#N/A,TRUE,"Лист2";#N/A,#N/A,TRUE,"Лист3"}</definedName>
    <definedName name="евапараорплор" localSheetId="6" hidden="1">{#N/A,#N/A,TRUE,"Лист1";#N/A,#N/A,TRUE,"Лист2";#N/A,#N/A,TRUE,"Лист3"}</definedName>
    <definedName name="евапараорплор" localSheetId="18" hidden="1">{#N/A,#N/A,TRUE,"Лист1";#N/A,#N/A,TRUE,"Лист2";#N/A,#N/A,TRUE,"Лист3"}</definedName>
    <definedName name="евапараорплор" localSheetId="19" hidden="1">{#N/A,#N/A,TRUE,"Лист1";#N/A,#N/A,TRUE,"Лист2";#N/A,#N/A,TRUE,"Лист3"}</definedName>
    <definedName name="евапараорплор" hidden="1">{#N/A,#N/A,TRUE,"Лист1";#N/A,#N/A,TRUE,"Лист2";#N/A,#N/A,TRUE,"Лист3"}</definedName>
    <definedName name="еее" localSheetId="7">#N/A</definedName>
    <definedName name="еее" localSheetId="9">#N/A</definedName>
    <definedName name="еее" localSheetId="10">#N/A</definedName>
    <definedName name="еее" localSheetId="11">#N/A</definedName>
    <definedName name="еее" localSheetId="12">#N/A</definedName>
    <definedName name="еее" localSheetId="16">#N/A</definedName>
    <definedName name="еее" localSheetId="2">'Пр 2. (ПАО ФСК)'!еее</definedName>
    <definedName name="еее" localSheetId="3">'Пр 3. Аренда'!еее</definedName>
    <definedName name="еее" localSheetId="4">'Пр 3.1 Отчет Аренда'!еее</definedName>
    <definedName name="еее" localSheetId="5">'Пр 4. Амортизация'!еее</definedName>
    <definedName name="еее" localSheetId="6">#N/A</definedName>
    <definedName name="еее" localSheetId="18">#N/A</definedName>
    <definedName name="еее" localSheetId="19">#N/A</definedName>
    <definedName name="еее">[0]!еее</definedName>
    <definedName name="екпаритд">#N/A</definedName>
    <definedName name="енг" localSheetId="7">'5.1 I ПР i'!енг</definedName>
    <definedName name="енг" localSheetId="9">[12]!енг</definedName>
    <definedName name="енг" localSheetId="10">[12]!енг</definedName>
    <definedName name="енг" localSheetId="11">'5.3.2.  КНР'!енг</definedName>
    <definedName name="енг" localSheetId="12">'5.3.3.  КНВВ'!енг</definedName>
    <definedName name="енг" localSheetId="16">'5.3.4.  КПО'!енг</definedName>
    <definedName name="енг" localSheetId="6">[12]!енг</definedName>
    <definedName name="енг" localSheetId="18">'Пр 5.3.5 В i корр ИП'!енг</definedName>
    <definedName name="енг" localSheetId="19">'Пр 5.3.6 IV КНК i-2'!енг</definedName>
    <definedName name="енг">[0]!енг</definedName>
    <definedName name="енег" localSheetId="7">'5.1 I ПР i'!енег</definedName>
    <definedName name="енег" localSheetId="9">[12]!енег</definedName>
    <definedName name="енег" localSheetId="10">[12]!енег</definedName>
    <definedName name="енег" localSheetId="11">'5.3.2.  КНР'!енег</definedName>
    <definedName name="енег" localSheetId="12">'5.3.3.  КНВВ'!енег</definedName>
    <definedName name="енег" localSheetId="16">'5.3.4.  КПО'!енег</definedName>
    <definedName name="енег" localSheetId="6">[12]!енег</definedName>
    <definedName name="енег" localSheetId="18">'Пр 5.3.5 В i корр ИП'!енег</definedName>
    <definedName name="енег" localSheetId="19">'Пр 5.3.6 IV КНК i-2'!енег</definedName>
    <definedName name="енег">[0]!енег</definedName>
    <definedName name="епке">#N/A</definedName>
    <definedName name="епор" localSheetId="7" hidden="1">#REF!,#REF!,#REF!,#REF!</definedName>
    <definedName name="епор" localSheetId="8" hidden="1">#REF!,#REF!,#REF!,#REF!</definedName>
    <definedName name="епор" localSheetId="11" hidden="1">#REF!,#REF!,#REF!,#REF!</definedName>
    <definedName name="епор" localSheetId="12" hidden="1">#REF!,#REF!,#REF!,#REF!</definedName>
    <definedName name="епор" localSheetId="14" hidden="1">#REF!,#REF!,#REF!,#REF!</definedName>
    <definedName name="епор" localSheetId="16" hidden="1">#REF!,#REF!,#REF!,#REF!</definedName>
    <definedName name="епор" localSheetId="6" hidden="1">#REF!,#REF!,#REF!,#REF!</definedName>
    <definedName name="епор" localSheetId="18" hidden="1">#REF!,#REF!,#REF!,#REF!</definedName>
    <definedName name="епор" localSheetId="19" hidden="1">#REF!,#REF!,#REF!,#REF!</definedName>
    <definedName name="епор" hidden="1">#REF!,#REF!,#REF!,#REF!</definedName>
    <definedName name="еще" localSheetId="7">#N/A</definedName>
    <definedName name="еще" localSheetId="8">'5.2 II НР i'!еще</definedName>
    <definedName name="еще" localSheetId="9">#N/A</definedName>
    <definedName name="еще" localSheetId="10">#N/A</definedName>
    <definedName name="еще" localSheetId="11">#N/A</definedName>
    <definedName name="еще" localSheetId="12">#N/A</definedName>
    <definedName name="еще" localSheetId="16">#N/A</definedName>
    <definedName name="еще" localSheetId="1">'Пр 1. Смета НВВ i'!еще</definedName>
    <definedName name="еще" localSheetId="2">'Пр 2. (ПАО ФСК)'!еще</definedName>
    <definedName name="еще" localSheetId="3">'Пр 3. Аренда'!еще</definedName>
    <definedName name="еще" localSheetId="4">'Пр 3.1 Отчет Аренда'!еще</definedName>
    <definedName name="еще" localSheetId="5">#N/A</definedName>
    <definedName name="еще" localSheetId="6">#N/A</definedName>
    <definedName name="еще" localSheetId="18">#N/A</definedName>
    <definedName name="еще" localSheetId="19">#N/A</definedName>
    <definedName name="еще">[0]!еще</definedName>
    <definedName name="еще_4">"'рт-передача'!еще"</definedName>
    <definedName name="ж" localSheetId="7">#N/A</definedName>
    <definedName name="ж" localSheetId="8">'5.2 II НР i'!ж</definedName>
    <definedName name="ж" localSheetId="9">#N/A</definedName>
    <definedName name="ж" localSheetId="10">#N/A</definedName>
    <definedName name="ж" localSheetId="11">#N/A</definedName>
    <definedName name="ж" localSheetId="12">#N/A</definedName>
    <definedName name="ж" localSheetId="16">#N/A</definedName>
    <definedName name="ж" localSheetId="1">'Пр 1. Смета НВВ i'!ж</definedName>
    <definedName name="ж" localSheetId="2">'Пр 2. (ПАО ФСК)'!ж</definedName>
    <definedName name="ж" localSheetId="3">'Пр 3. Аренда'!ж</definedName>
    <definedName name="ж" localSheetId="4">'Пр 3.1 Отчет Аренда'!ж</definedName>
    <definedName name="ж" localSheetId="5">#N/A</definedName>
    <definedName name="ж" localSheetId="6">#N/A</definedName>
    <definedName name="ж" localSheetId="18">#N/A</definedName>
    <definedName name="ж" localSheetId="19">#N/A</definedName>
    <definedName name="ж">[0]!ж</definedName>
    <definedName name="ж_4">"'рт-передача'!ж"</definedName>
    <definedName name="жд" localSheetId="7">#N/A</definedName>
    <definedName name="жд" localSheetId="8">'5.2 II НР i'!жд</definedName>
    <definedName name="жд" localSheetId="9">#N/A</definedName>
    <definedName name="жд" localSheetId="10">#N/A</definedName>
    <definedName name="жд" localSheetId="11">#N/A</definedName>
    <definedName name="жд" localSheetId="12">#N/A</definedName>
    <definedName name="жд" localSheetId="16">#N/A</definedName>
    <definedName name="жд" localSheetId="1">'Пр 1. Смета НВВ i'!жд</definedName>
    <definedName name="жд" localSheetId="2">'Пр 2. (ПАО ФСК)'!жд</definedName>
    <definedName name="жд" localSheetId="3">'Пр 3. Аренда'!жд</definedName>
    <definedName name="жд" localSheetId="4">'Пр 3.1 Отчет Аренда'!жд</definedName>
    <definedName name="жд" localSheetId="5">#N/A</definedName>
    <definedName name="жд" localSheetId="6">#N/A</definedName>
    <definedName name="жд" localSheetId="18">#N/A</definedName>
    <definedName name="жд" localSheetId="19">#N/A</definedName>
    <definedName name="жд">[0]!жд</definedName>
    <definedName name="жд_4">"'рт-передача'!жд"</definedName>
    <definedName name="ждждлдлодл" localSheetId="7" hidden="1">{#N/A,#N/A,TRUE,"Лист1";#N/A,#N/A,TRUE,"Лист2";#N/A,#N/A,TRUE,"Лист3"}</definedName>
    <definedName name="ждждлдлодл" localSheetId="9" hidden="1">{#N/A,#N/A,TRUE,"Лист1";#N/A,#N/A,TRUE,"Лист2";#N/A,#N/A,TRUE,"Лист3"}</definedName>
    <definedName name="ждждлдлодл" localSheetId="10" hidden="1">{#N/A,#N/A,TRUE,"Лист1";#N/A,#N/A,TRUE,"Лист2";#N/A,#N/A,TRUE,"Лист3"}</definedName>
    <definedName name="ждждлдлодл" localSheetId="11" hidden="1">{#N/A,#N/A,TRUE,"Лист1";#N/A,#N/A,TRUE,"Лист2";#N/A,#N/A,TRUE,"Лист3"}</definedName>
    <definedName name="ждждлдлодл" localSheetId="12" hidden="1">{#N/A,#N/A,TRUE,"Лист1";#N/A,#N/A,TRUE,"Лист2";#N/A,#N/A,TRUE,"Лист3"}</definedName>
    <definedName name="ждждлдлодл" localSheetId="16" hidden="1">{#N/A,#N/A,TRUE,"Лист1";#N/A,#N/A,TRUE,"Лист2";#N/A,#N/A,TRUE,"Лист3"}</definedName>
    <definedName name="ждждлдлодл" localSheetId="6" hidden="1">{#N/A,#N/A,TRUE,"Лист1";#N/A,#N/A,TRUE,"Лист2";#N/A,#N/A,TRUE,"Лист3"}</definedName>
    <definedName name="ждждлдлодл" localSheetId="18" hidden="1">{#N/A,#N/A,TRUE,"Лист1";#N/A,#N/A,TRUE,"Лист2";#N/A,#N/A,TRUE,"Лист3"}</definedName>
    <definedName name="ждждлдлодл" localSheetId="19" hidden="1">{#N/A,#N/A,TRUE,"Лист1";#N/A,#N/A,TRUE,"Лист2";#N/A,#N/A,TRUE,"Лист3"}</definedName>
    <definedName name="ждждлдлодл" hidden="1">{#N/A,#N/A,TRUE,"Лист1";#N/A,#N/A,TRUE,"Лист2";#N/A,#N/A,TRUE,"Лист3"}</definedName>
    <definedName name="жж" localSheetId="7" hidden="1">{#N/A,#N/A,TRUE,"Лист1";#N/A,#N/A,TRUE,"Лист2";#N/A,#N/A,TRUE,"Лист3"}</definedName>
    <definedName name="жж" localSheetId="9" hidden="1">{#N/A,#N/A,TRUE,"Лист1";#N/A,#N/A,TRUE,"Лист2";#N/A,#N/A,TRUE,"Лист3"}</definedName>
    <definedName name="жж" localSheetId="10" hidden="1">{#N/A,#N/A,TRUE,"Лист1";#N/A,#N/A,TRUE,"Лист2";#N/A,#N/A,TRUE,"Лист3"}</definedName>
    <definedName name="жж" localSheetId="11" hidden="1">{#N/A,#N/A,TRUE,"Лист1";#N/A,#N/A,TRUE,"Лист2";#N/A,#N/A,TRUE,"Лист3"}</definedName>
    <definedName name="жж" localSheetId="12" hidden="1">{#N/A,#N/A,TRUE,"Лист1";#N/A,#N/A,TRUE,"Лист2";#N/A,#N/A,TRUE,"Лист3"}</definedName>
    <definedName name="жж" localSheetId="16" hidden="1">{#N/A,#N/A,TRUE,"Лист1";#N/A,#N/A,TRUE,"Лист2";#N/A,#N/A,TRUE,"Лист3"}</definedName>
    <definedName name="жж" localSheetId="6" hidden="1">{#N/A,#N/A,TRUE,"Лист1";#N/A,#N/A,TRUE,"Лист2";#N/A,#N/A,TRUE,"Лист3"}</definedName>
    <definedName name="жж" localSheetId="18" hidden="1">{#N/A,#N/A,TRUE,"Лист1";#N/A,#N/A,TRUE,"Лист2";#N/A,#N/A,TRUE,"Лист3"}</definedName>
    <definedName name="жж" localSheetId="19" hidden="1">{#N/A,#N/A,TRUE,"Лист1";#N/A,#N/A,TRUE,"Лист2";#N/A,#N/A,TRUE,"Лист3"}</definedName>
    <definedName name="жж" hidden="1">{#N/A,#N/A,TRUE,"Лист1";#N/A,#N/A,TRUE,"Лист2";#N/A,#N/A,TRUE,"Лист3"}</definedName>
    <definedName name="з4" localSheetId="7">#REF!</definedName>
    <definedName name="з4" localSheetId="8">#REF!</definedName>
    <definedName name="з4" localSheetId="11">#REF!</definedName>
    <definedName name="з4" localSheetId="12">#REF!</definedName>
    <definedName name="з4" localSheetId="14">#REF!</definedName>
    <definedName name="з4" localSheetId="16">#REF!</definedName>
    <definedName name="з4" localSheetId="1">#REF!</definedName>
    <definedName name="з4" localSheetId="2">#REF!</definedName>
    <definedName name="з4" localSheetId="3">#REF!</definedName>
    <definedName name="з4" localSheetId="4">#REF!</definedName>
    <definedName name="з4" localSheetId="5">#REF!</definedName>
    <definedName name="з4" localSheetId="6">#REF!</definedName>
    <definedName name="з4" localSheetId="18">#REF!</definedName>
    <definedName name="з4" localSheetId="19">#REF!</definedName>
    <definedName name="з4">#REF!</definedName>
    <definedName name="_xlnm.Print_Titles" localSheetId="16">'[123]ИТОГИ  по Н,Р,Э,Q'!$A$2:$IV$4</definedName>
    <definedName name="_xlnm.Print_Titles">'[124]ИТОГИ  по Н,Р,Э,Q'!$2:$4</definedName>
    <definedName name="заголовок" localSheetId="8">#REF!</definedName>
    <definedName name="заголовок" localSheetId="11">#REF!</definedName>
    <definedName name="заголовок" localSheetId="12">#REF!</definedName>
    <definedName name="заголовок" localSheetId="14">#REF!</definedName>
    <definedName name="заголовок" localSheetId="2">#REF!</definedName>
    <definedName name="заголовок" localSheetId="6">#REF!</definedName>
    <definedName name="заголовок">#REF!</definedName>
    <definedName name="Звн" localSheetId="7">#REF!</definedName>
    <definedName name="Звн" localSheetId="8">#REF!</definedName>
    <definedName name="Звн" localSheetId="9">#REF!</definedName>
    <definedName name="Звн" localSheetId="10">#REF!</definedName>
    <definedName name="Звн" localSheetId="11">#REF!</definedName>
    <definedName name="Звн" localSheetId="12">#REF!</definedName>
    <definedName name="Звн" localSheetId="14">#REF!</definedName>
    <definedName name="Звн" localSheetId="16">#REF!</definedName>
    <definedName name="Звн" localSheetId="6">#REF!</definedName>
    <definedName name="Звн" localSheetId="18">#REF!</definedName>
    <definedName name="Звн" localSheetId="19">#REF!</definedName>
    <definedName name="Звн">#REF!</definedName>
    <definedName name="Зитп" localSheetId="7">#REF!</definedName>
    <definedName name="Зитп" localSheetId="8">#REF!</definedName>
    <definedName name="Зитп" localSheetId="9">#REF!</definedName>
    <definedName name="Зитп" localSheetId="10">#REF!</definedName>
    <definedName name="Зитп" localSheetId="11">#REF!</definedName>
    <definedName name="Зитп" localSheetId="12">#REF!</definedName>
    <definedName name="Зитп" localSheetId="14">#REF!</definedName>
    <definedName name="Зитп" localSheetId="16">#REF!</definedName>
    <definedName name="Зитп" localSheetId="6">#REF!</definedName>
    <definedName name="Зитп" localSheetId="18">#REF!</definedName>
    <definedName name="Зитп" localSheetId="19">#REF!</definedName>
    <definedName name="Зитп">#REF!</definedName>
    <definedName name="Зиэ" localSheetId="7">#REF!</definedName>
    <definedName name="Зиэ" localSheetId="8">#REF!</definedName>
    <definedName name="Зиэ" localSheetId="9">#REF!</definedName>
    <definedName name="Зиэ" localSheetId="10">#REF!</definedName>
    <definedName name="Зиэ" localSheetId="11">#REF!</definedName>
    <definedName name="Зиэ" localSheetId="12">#REF!</definedName>
    <definedName name="Зиэ" localSheetId="14">#REF!</definedName>
    <definedName name="Зиэ" localSheetId="16">#REF!</definedName>
    <definedName name="Зиэ" localSheetId="6">#REF!</definedName>
    <definedName name="Зиэ" localSheetId="18">#REF!</definedName>
    <definedName name="Зиэ" localSheetId="19">#REF!</definedName>
    <definedName name="Зиэ">#REF!</definedName>
    <definedName name="Знн" localSheetId="7">#REF!</definedName>
    <definedName name="Знн" localSheetId="8">#REF!</definedName>
    <definedName name="Знн" localSheetId="9">#REF!</definedName>
    <definedName name="Знн" localSheetId="10">#REF!</definedName>
    <definedName name="Знн" localSheetId="11">#REF!</definedName>
    <definedName name="Знн" localSheetId="12">#REF!</definedName>
    <definedName name="Знн" localSheetId="14">#REF!</definedName>
    <definedName name="Знн" localSheetId="16">#REF!</definedName>
    <definedName name="Знн" localSheetId="6">#REF!</definedName>
    <definedName name="Знн" localSheetId="18">#REF!</definedName>
    <definedName name="Знн" localSheetId="19">#REF!</definedName>
    <definedName name="Знн">#REF!</definedName>
    <definedName name="ЗП1" localSheetId="9">[126]Лист13!$A$2</definedName>
    <definedName name="ЗП1" localSheetId="10">[126]Лист13!$A$2</definedName>
    <definedName name="ЗП1" localSheetId="11">[127]Лист13!$A$2</definedName>
    <definedName name="ЗП1" localSheetId="12">[127]Лист13!$A$2</definedName>
    <definedName name="ЗП1" localSheetId="16">[127]Лист13!$A$2</definedName>
    <definedName name="ЗП1" localSheetId="6">[126]Лист13!$A$2</definedName>
    <definedName name="ЗП1">[128]Лист13!$A$2</definedName>
    <definedName name="ЗП2" localSheetId="9">[126]Лист13!$B$2</definedName>
    <definedName name="ЗП2" localSheetId="10">[126]Лист13!$B$2</definedName>
    <definedName name="ЗП2" localSheetId="11">[127]Лист13!$B$2</definedName>
    <definedName name="ЗП2" localSheetId="12">[127]Лист13!$B$2</definedName>
    <definedName name="ЗП2" localSheetId="16">[127]Лист13!$B$2</definedName>
    <definedName name="ЗП2" localSheetId="6">[126]Лист13!$B$2</definedName>
    <definedName name="ЗП2">[128]Лист13!$B$2</definedName>
    <definedName name="ЗП3" localSheetId="9">[126]Лист13!$C$2</definedName>
    <definedName name="ЗП3" localSheetId="10">[126]Лист13!$C$2</definedName>
    <definedName name="ЗП3" localSheetId="11">[127]Лист13!$C$2</definedName>
    <definedName name="ЗП3" localSheetId="12">[127]Лист13!$C$2</definedName>
    <definedName name="ЗП3" localSheetId="16">[127]Лист13!$C$2</definedName>
    <definedName name="ЗП3" localSheetId="6">[126]Лист13!$C$2</definedName>
    <definedName name="ЗП3">[128]Лист13!$C$2</definedName>
    <definedName name="ЗП4" localSheetId="9">[126]Лист13!$D$2</definedName>
    <definedName name="ЗП4" localSheetId="10">[126]Лист13!$D$2</definedName>
    <definedName name="ЗП4" localSheetId="11">[127]Лист13!$D$2</definedName>
    <definedName name="ЗП4" localSheetId="12">[127]Лист13!$D$2</definedName>
    <definedName name="ЗП4" localSheetId="16">[127]Лист13!$D$2</definedName>
    <definedName name="ЗП4" localSheetId="6">[126]Лист13!$D$2</definedName>
    <definedName name="ЗП4">[128]Лист13!$D$2</definedName>
    <definedName name="Зпсс" localSheetId="7">#REF!</definedName>
    <definedName name="Зпсс" localSheetId="8">#REF!</definedName>
    <definedName name="Зпсс" localSheetId="9">#REF!</definedName>
    <definedName name="Зпсс" localSheetId="10">#REF!</definedName>
    <definedName name="Зпсс" localSheetId="11">#REF!</definedName>
    <definedName name="Зпсс" localSheetId="12">#REF!</definedName>
    <definedName name="Зпсс" localSheetId="14">#REF!</definedName>
    <definedName name="Зпсс" localSheetId="16">#REF!</definedName>
    <definedName name="Зпсс" localSheetId="6">#REF!</definedName>
    <definedName name="Зпсс" localSheetId="18">#REF!</definedName>
    <definedName name="Зпсс" localSheetId="19">#REF!</definedName>
    <definedName name="Зпсс">#REF!</definedName>
    <definedName name="Зпсэ" localSheetId="7">#REF!</definedName>
    <definedName name="Зпсэ" localSheetId="8">#REF!</definedName>
    <definedName name="Зпсэ" localSheetId="9">#REF!</definedName>
    <definedName name="Зпсэ" localSheetId="10">#REF!</definedName>
    <definedName name="Зпсэ" localSheetId="11">#REF!</definedName>
    <definedName name="Зпсэ" localSheetId="12">#REF!</definedName>
    <definedName name="Зпсэ" localSheetId="14">#REF!</definedName>
    <definedName name="Зпсэ" localSheetId="16">#REF!</definedName>
    <definedName name="Зпсэ" localSheetId="6">#REF!</definedName>
    <definedName name="Зпсэ" localSheetId="18">#REF!</definedName>
    <definedName name="Зпсэ" localSheetId="19">#REF!</definedName>
    <definedName name="Зпсэ">#REF!</definedName>
    <definedName name="Зпт" localSheetId="7">#REF!</definedName>
    <definedName name="Зпт" localSheetId="8">#REF!</definedName>
    <definedName name="Зпт" localSheetId="9">#REF!</definedName>
    <definedName name="Зпт" localSheetId="10">#REF!</definedName>
    <definedName name="Зпт" localSheetId="11">#REF!</definedName>
    <definedName name="Зпт" localSheetId="12">#REF!</definedName>
    <definedName name="Зпт" localSheetId="14">#REF!</definedName>
    <definedName name="Зпт" localSheetId="16">#REF!</definedName>
    <definedName name="Зпт" localSheetId="6">#REF!</definedName>
    <definedName name="Зпт" localSheetId="18">#REF!</definedName>
    <definedName name="Зпт" localSheetId="19">#REF!</definedName>
    <definedName name="Зпт">#REF!</definedName>
    <definedName name="Зсн" localSheetId="7">#REF!</definedName>
    <definedName name="Зсн" localSheetId="8">#REF!</definedName>
    <definedName name="Зсн" localSheetId="11">#REF!</definedName>
    <definedName name="Зсн" localSheetId="12">#REF!</definedName>
    <definedName name="Зсн" localSheetId="14">#REF!</definedName>
    <definedName name="Зсн" localSheetId="16">#REF!</definedName>
    <definedName name="Зсн" localSheetId="6">#REF!</definedName>
    <definedName name="Зсн" localSheetId="18">#REF!</definedName>
    <definedName name="Зсн" localSheetId="19">#REF!</definedName>
    <definedName name="Зсн">#REF!</definedName>
    <definedName name="зщ">#N/A</definedName>
    <definedName name="зщщщшгрпаав" localSheetId="7" hidden="1">{#N/A,#N/A,TRUE,"Лист1";#N/A,#N/A,TRUE,"Лист2";#N/A,#N/A,TRUE,"Лист3"}</definedName>
    <definedName name="зщщщшгрпаав" localSheetId="9" hidden="1">{#N/A,#N/A,TRUE,"Лист1";#N/A,#N/A,TRUE,"Лист2";#N/A,#N/A,TRUE,"Лист3"}</definedName>
    <definedName name="зщщщшгрпаав" localSheetId="10" hidden="1">{#N/A,#N/A,TRUE,"Лист1";#N/A,#N/A,TRUE,"Лист2";#N/A,#N/A,TRUE,"Лист3"}</definedName>
    <definedName name="зщщщшгрпаав" localSheetId="11" hidden="1">{#N/A,#N/A,TRUE,"Лист1";#N/A,#N/A,TRUE,"Лист2";#N/A,#N/A,TRUE,"Лист3"}</definedName>
    <definedName name="зщщщшгрпаав" localSheetId="12" hidden="1">{#N/A,#N/A,TRUE,"Лист1";#N/A,#N/A,TRUE,"Лист2";#N/A,#N/A,TRUE,"Лист3"}</definedName>
    <definedName name="зщщщшгрпаав" localSheetId="16" hidden="1">{#N/A,#N/A,TRUE,"Лист1";#N/A,#N/A,TRUE,"Лист2";#N/A,#N/A,TRUE,"Лист3"}</definedName>
    <definedName name="зщщщшгрпаав" localSheetId="6" hidden="1">{#N/A,#N/A,TRUE,"Лист1";#N/A,#N/A,TRUE,"Лист2";#N/A,#N/A,TRUE,"Лист3"}</definedName>
    <definedName name="зщщщшгрпаав" localSheetId="18" hidden="1">{#N/A,#N/A,TRUE,"Лист1";#N/A,#N/A,TRUE,"Лист2";#N/A,#N/A,TRUE,"Лист3"}</definedName>
    <definedName name="зщщщшгрпаав" localSheetId="19" hidden="1">{#N/A,#N/A,TRUE,"Лист1";#N/A,#N/A,TRUE,"Лист2";#N/A,#N/A,TRUE,"Лист3"}</definedName>
    <definedName name="зщщщшгрпаав" hidden="1">{#N/A,#N/A,TRUE,"Лист1";#N/A,#N/A,TRUE,"Лист2";#N/A,#N/A,TRUE,"Лист3"}</definedName>
    <definedName name="й" localSheetId="7">#N/A</definedName>
    <definedName name="й" localSheetId="8">'5.2 II НР i'!й</definedName>
    <definedName name="й" localSheetId="9">#N/A</definedName>
    <definedName name="й" localSheetId="10">#N/A</definedName>
    <definedName name="й" localSheetId="11">#N/A</definedName>
    <definedName name="й" localSheetId="12">#N/A</definedName>
    <definedName name="й" localSheetId="16">#N/A</definedName>
    <definedName name="й" localSheetId="1">'Пр 1. Смета НВВ i'!й</definedName>
    <definedName name="й" localSheetId="2">'Пр 2. (ПАО ФСК)'!й</definedName>
    <definedName name="й" localSheetId="3">'Пр 3. Аренда'!й</definedName>
    <definedName name="й" localSheetId="4">'Пр 3.1 Отчет Аренда'!й</definedName>
    <definedName name="й" localSheetId="5">#N/A</definedName>
    <definedName name="й" localSheetId="6">#N/A</definedName>
    <definedName name="й" localSheetId="18">#N/A</definedName>
    <definedName name="й" localSheetId="19">#N/A</definedName>
    <definedName name="й">[0]!й</definedName>
    <definedName name="й_4">"'рт-передача'!й"</definedName>
    <definedName name="и_эсо_вн" localSheetId="7">#REF!</definedName>
    <definedName name="и_эсо_вн" localSheetId="8">#REF!</definedName>
    <definedName name="и_эсо_вн" localSheetId="11">#REF!</definedName>
    <definedName name="и_эсо_вн" localSheetId="12">#REF!</definedName>
    <definedName name="и_эсо_вн" localSheetId="14">#REF!</definedName>
    <definedName name="и_эсо_вн" localSheetId="16">#REF!</definedName>
    <definedName name="и_эсо_вн" localSheetId="2">#REF!</definedName>
    <definedName name="и_эсо_вн" localSheetId="5">#REF!</definedName>
    <definedName name="и_эсо_вн" localSheetId="6">#REF!</definedName>
    <definedName name="и_эсо_вн" localSheetId="18">#REF!</definedName>
    <definedName name="и_эсо_вн" localSheetId="19">#REF!</definedName>
    <definedName name="и_эсо_вн">#REF!</definedName>
    <definedName name="и_эсо_сн1" localSheetId="7">#REF!</definedName>
    <definedName name="и_эсо_сн1" localSheetId="8">#REF!</definedName>
    <definedName name="и_эсо_сн1" localSheetId="11">#REF!</definedName>
    <definedName name="и_эсо_сн1" localSheetId="12">#REF!</definedName>
    <definedName name="и_эсо_сн1" localSheetId="14">#REF!</definedName>
    <definedName name="и_эсо_сн1" localSheetId="16">#REF!</definedName>
    <definedName name="и_эсо_сн1" localSheetId="2">#REF!</definedName>
    <definedName name="и_эсо_сн1" localSheetId="5">#REF!</definedName>
    <definedName name="и_эсо_сн1" localSheetId="6">#REF!</definedName>
    <definedName name="и_эсо_сн1" localSheetId="18">#REF!</definedName>
    <definedName name="и_эсо_сн1" localSheetId="19">#REF!</definedName>
    <definedName name="и_эсо_сн1">#REF!</definedName>
    <definedName name="й1">#N/A</definedName>
    <definedName name="ИА" localSheetId="9">[114]Списки!$B$1:$B$12</definedName>
    <definedName name="ИА" localSheetId="10">[114]Списки!$B$1:$B$12</definedName>
    <definedName name="ИА" localSheetId="6">[114]Списки!$B$1:$B$12</definedName>
    <definedName name="ИА">[115]Списки!$B$1:$B$12</definedName>
    <definedName name="иарп">#N/A</definedName>
    <definedName name="Извлечение_ИМ" localSheetId="7">#REF!</definedName>
    <definedName name="Извлечение_ИМ" localSheetId="8">#REF!</definedName>
    <definedName name="Извлечение_ИМ" localSheetId="11">#REF!</definedName>
    <definedName name="Извлечение_ИМ" localSheetId="12">#REF!</definedName>
    <definedName name="Извлечение_ИМ" localSheetId="14">#REF!</definedName>
    <definedName name="Извлечение_ИМ" localSheetId="16">#REF!</definedName>
    <definedName name="Извлечение_ИМ" localSheetId="2">#REF!</definedName>
    <definedName name="Извлечение_ИМ" localSheetId="5">#REF!</definedName>
    <definedName name="Извлечение_ИМ" localSheetId="6">#REF!</definedName>
    <definedName name="Извлечение_ИМ" localSheetId="18">#REF!</definedName>
    <definedName name="Извлечение_ИМ" localSheetId="19">#REF!</definedName>
    <definedName name="Извлечение_ИМ">#REF!</definedName>
    <definedName name="_xlnm.Extract" localSheetId="7">#REF!</definedName>
    <definedName name="_xlnm.Extract" localSheetId="8">#REF!</definedName>
    <definedName name="_xlnm.Extract" localSheetId="11">#REF!</definedName>
    <definedName name="_xlnm.Extract" localSheetId="12">#REF!</definedName>
    <definedName name="_xlnm.Extract" localSheetId="14">#REF!</definedName>
    <definedName name="_xlnm.Extract" localSheetId="16">#REF!</definedName>
    <definedName name="_xlnm.Extract" localSheetId="2">#REF!</definedName>
    <definedName name="_xlnm.Extract" localSheetId="5">#REF!</definedName>
    <definedName name="_xlnm.Extract" localSheetId="6">#REF!</definedName>
    <definedName name="_xlnm.Extract" localSheetId="18">#REF!</definedName>
    <definedName name="_xlnm.Extract" localSheetId="19">#REF!</definedName>
    <definedName name="_xlnm.Extract">#REF!</definedName>
    <definedName name="ий" localSheetId="7">#N/A</definedName>
    <definedName name="ий" localSheetId="8">'5.2 II НР i'!ий</definedName>
    <definedName name="ий" localSheetId="9">#N/A</definedName>
    <definedName name="ий" localSheetId="10">#N/A</definedName>
    <definedName name="ий" localSheetId="11">#N/A</definedName>
    <definedName name="ий" localSheetId="12">#N/A</definedName>
    <definedName name="ий" localSheetId="16">#N/A</definedName>
    <definedName name="ий" localSheetId="1">'Пр 1. Смета НВВ i'!ий</definedName>
    <definedName name="ий" localSheetId="2">'Пр 2. (ПАО ФСК)'!ий</definedName>
    <definedName name="ий" localSheetId="3">'Пр 3. Аренда'!ий</definedName>
    <definedName name="ий" localSheetId="4">'Пр 3.1 Отчет Аренда'!ий</definedName>
    <definedName name="ий" localSheetId="5">#N/A</definedName>
    <definedName name="ий" localSheetId="6">#N/A</definedName>
    <definedName name="ий" localSheetId="18">#N/A</definedName>
    <definedName name="ий" localSheetId="19">#N/A</definedName>
    <definedName name="ий">[0]!ий</definedName>
    <definedName name="йй" localSheetId="7">#N/A</definedName>
    <definedName name="йй" localSheetId="8">'5.2 II НР i'!йй</definedName>
    <definedName name="йй" localSheetId="9">#N/A</definedName>
    <definedName name="йй" localSheetId="10">#N/A</definedName>
    <definedName name="йй" localSheetId="11">#N/A</definedName>
    <definedName name="йй" localSheetId="12">#N/A</definedName>
    <definedName name="йй" localSheetId="16">#N/A</definedName>
    <definedName name="йй" localSheetId="1">'Пр 1. Смета НВВ i'!йй</definedName>
    <definedName name="йй" localSheetId="2">'Пр 2. (ПАО ФСК)'!йй</definedName>
    <definedName name="йй" localSheetId="3">'Пр 3. Аренда'!йй</definedName>
    <definedName name="йй" localSheetId="4">'Пр 3.1 Отчет Аренда'!йй</definedName>
    <definedName name="йй" localSheetId="5">#N/A</definedName>
    <definedName name="йй" localSheetId="6">#N/A</definedName>
    <definedName name="йй" localSheetId="18">#N/A</definedName>
    <definedName name="йй" localSheetId="19">#N/A</definedName>
    <definedName name="йй">[0]!йй</definedName>
    <definedName name="ий_4">"'рт-передача'!ий"</definedName>
    <definedName name="йй_4">"'рт-передача'!йй"</definedName>
    <definedName name="йй1">#N/A</definedName>
    <definedName name="йййййййййййййййййййййййй">#N/A</definedName>
    <definedName name="имп" localSheetId="9">'[129]ИТ-бюджет'!$L$5:$L$99</definedName>
    <definedName name="имп" localSheetId="10">'[129]ИТ-бюджет'!$L$5:$L$99</definedName>
    <definedName name="имп" localSheetId="11">'[126]ИТ-бюджет'!$L$5:$L$99</definedName>
    <definedName name="имп" localSheetId="12">'[126]ИТ-бюджет'!$L$5:$L$99</definedName>
    <definedName name="имп" localSheetId="16">'[126]ИТ-бюджет'!$L$5:$L$99</definedName>
    <definedName name="имп" localSheetId="6">'[129]ИТ-бюджет'!$L$5:$L$99</definedName>
    <definedName name="имп">'[127]ИТ-бюджет'!$L$5:$L$99</definedName>
    <definedName name="имрпа">#N/A</definedName>
    <definedName name="имтпор">#N/A</definedName>
    <definedName name="индцкавг98" localSheetId="7" hidden="1">{#N/A,#N/A,TRUE,"Лист1";#N/A,#N/A,TRUE,"Лист2";#N/A,#N/A,TRUE,"Лист3"}</definedName>
    <definedName name="индцкавг98" localSheetId="8" hidden="1">{#N/A,#N/A,TRUE,"Лист1";#N/A,#N/A,TRUE,"Лист2";#N/A,#N/A,TRUE,"Лист3"}</definedName>
    <definedName name="индцкавг98" localSheetId="9" hidden="1">{#N/A,#N/A,TRUE,"Лист1";#N/A,#N/A,TRUE,"Лист2";#N/A,#N/A,TRUE,"Лист3"}</definedName>
    <definedName name="индцкавг98" localSheetId="10" hidden="1">{#N/A,#N/A,TRUE,"Лист1";#N/A,#N/A,TRUE,"Лист2";#N/A,#N/A,TRUE,"Лист3"}</definedName>
    <definedName name="индцкавг98" localSheetId="11" hidden="1">{#N/A,#N/A,TRUE,"Лист1";#N/A,#N/A,TRUE,"Лист2";#N/A,#N/A,TRUE,"Лист3"}</definedName>
    <definedName name="индцкавг98" localSheetId="12" hidden="1">{#N/A,#N/A,TRUE,"Лист1";#N/A,#N/A,TRUE,"Лист2";#N/A,#N/A,TRUE,"Лист3"}</definedName>
    <definedName name="индцкавг98" localSheetId="16" hidden="1">{#N/A,#N/A,TRUE,"Лист1";#N/A,#N/A,TRUE,"Лист2";#N/A,#N/A,TRUE,"Лист3"}</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6" hidden="1">{#N/A,#N/A,TRUE,"Лист1";#N/A,#N/A,TRUE,"Лист2";#N/A,#N/A,TRUE,"Лист3"}</definedName>
    <definedName name="индцкавг98" localSheetId="18" hidden="1">{#N/A,#N/A,TRUE,"Лист1";#N/A,#N/A,TRUE,"Лист2";#N/A,#N/A,TRUE,"Лист3"}</definedName>
    <definedName name="индцкавг98" localSheetId="19" hidden="1">{#N/A,#N/A,TRUE,"Лист1";#N/A,#N/A,TRUE,"Лист2";#N/A,#N/A,TRUE,"Лист3"}</definedName>
    <definedName name="индцкавг98" hidden="1">{#N/A,#N/A,TRUE,"Лист1";#N/A,#N/A,TRUE,"Лист2";#N/A,#N/A,TRUE,"Лист3"}</definedName>
    <definedName name="итит" localSheetId="2">'Пр 2. (ПАО ФСК)'!итит</definedName>
    <definedName name="итит" localSheetId="3">'Пр 3. Аренда'!итит</definedName>
    <definedName name="итит" localSheetId="4">'Пр 3.1 Отчет Аренда'!итит</definedName>
    <definedName name="итит" localSheetId="5">'Пр 4. Амортизация'!итит</definedName>
    <definedName name="итит">[0]!итит</definedName>
    <definedName name="йфц" localSheetId="7">#N/A</definedName>
    <definedName name="йфц" localSheetId="8">'5.2 II НР i'!йфц</definedName>
    <definedName name="йфц" localSheetId="9">#N/A</definedName>
    <definedName name="йфц" localSheetId="10">#N/A</definedName>
    <definedName name="йфц" localSheetId="11">#N/A</definedName>
    <definedName name="йфц" localSheetId="12">#N/A</definedName>
    <definedName name="йфц" localSheetId="16">#N/A</definedName>
    <definedName name="йфц" localSheetId="1">'Пр 1. Смета НВВ i'!йфц</definedName>
    <definedName name="йфц" localSheetId="2">'Пр 2. (ПАО ФСК)'!йфц</definedName>
    <definedName name="йфц" localSheetId="3">'Пр 3. Аренда'!йфц</definedName>
    <definedName name="йфц" localSheetId="4">'Пр 3.1 Отчет Аренда'!йфц</definedName>
    <definedName name="йфц" localSheetId="5">#N/A</definedName>
    <definedName name="йфц" localSheetId="6">#N/A</definedName>
    <definedName name="йфц" localSheetId="18">#N/A</definedName>
    <definedName name="йфц" localSheetId="19">#N/A</definedName>
    <definedName name="йфц">[0]!йфц</definedName>
    <definedName name="йфц_4">"'рт-передача'!йфц"</definedName>
    <definedName name="йц" localSheetId="7">#N/A</definedName>
    <definedName name="йц" localSheetId="8">'5.2 II НР i'!йц</definedName>
    <definedName name="йц" localSheetId="9">#N/A</definedName>
    <definedName name="йц" localSheetId="10">#N/A</definedName>
    <definedName name="йц" localSheetId="11">#N/A</definedName>
    <definedName name="йц" localSheetId="12">#N/A</definedName>
    <definedName name="йц" localSheetId="16">#N/A</definedName>
    <definedName name="йц" localSheetId="1">'Пр 1. Смета НВВ i'!йц</definedName>
    <definedName name="йц" localSheetId="2">'Пр 2. (ПАО ФСК)'!йц</definedName>
    <definedName name="йц" localSheetId="3">'Пр 3. Аренда'!йц</definedName>
    <definedName name="йц" localSheetId="4">'Пр 3.1 Отчет Аренда'!йц</definedName>
    <definedName name="йц" localSheetId="5">#N/A</definedName>
    <definedName name="йц" localSheetId="6">#N/A</definedName>
    <definedName name="йц" localSheetId="18">#N/A</definedName>
    <definedName name="йц" localSheetId="19">#N/A</definedName>
    <definedName name="йц">[0]!йц</definedName>
    <definedName name="йц_4">"'рт-передача'!йц"</definedName>
    <definedName name="йцу" localSheetId="7">#N/A</definedName>
    <definedName name="йцу" localSheetId="8">'5.2 II НР i'!йцу</definedName>
    <definedName name="йцу" localSheetId="9">#N/A</definedName>
    <definedName name="йцу" localSheetId="10">#N/A</definedName>
    <definedName name="йцу" localSheetId="11">#N/A</definedName>
    <definedName name="йцу" localSheetId="12">#N/A</definedName>
    <definedName name="йцу" localSheetId="16">#N/A</definedName>
    <definedName name="йцу" localSheetId="1">'Пр 1. Смета НВВ i'!йцу</definedName>
    <definedName name="йцу" localSheetId="2">'Пр 2. (ПАО ФСК)'!йцу</definedName>
    <definedName name="йцу" localSheetId="3">'Пр 3. Аренда'!йцу</definedName>
    <definedName name="йцу" localSheetId="4">'Пр 3.1 Отчет Аренда'!йцу</definedName>
    <definedName name="йцу" localSheetId="5">#N/A</definedName>
    <definedName name="йцу" localSheetId="6">#N/A</definedName>
    <definedName name="йцу" localSheetId="18">#N/A</definedName>
    <definedName name="йцу" localSheetId="19">#N/A</definedName>
    <definedName name="йцу">[0]!йцу</definedName>
    <definedName name="июл" localSheetId="7">#REF!</definedName>
    <definedName name="июл" localSheetId="8">#REF!</definedName>
    <definedName name="июл" localSheetId="11">#REF!</definedName>
    <definedName name="июл" localSheetId="12">#REF!</definedName>
    <definedName name="июл" localSheetId="14">#REF!</definedName>
    <definedName name="июл" localSheetId="16">#REF!</definedName>
    <definedName name="июл" localSheetId="1">#REF!</definedName>
    <definedName name="июл" localSheetId="2">#REF!</definedName>
    <definedName name="июл" localSheetId="3">#REF!</definedName>
    <definedName name="июл" localSheetId="4">#REF!</definedName>
    <definedName name="июл" localSheetId="5">#REF!</definedName>
    <definedName name="июл" localSheetId="6">#REF!</definedName>
    <definedName name="июл" localSheetId="18">#REF!</definedName>
    <definedName name="июл" localSheetId="19">#REF!</definedName>
    <definedName name="июл">#REF!</definedName>
    <definedName name="июл2" localSheetId="7">#REF!</definedName>
    <definedName name="июл2" localSheetId="8">#REF!</definedName>
    <definedName name="июл2" localSheetId="11">#REF!</definedName>
    <definedName name="июл2" localSheetId="12">#REF!</definedName>
    <definedName name="июл2" localSheetId="14">#REF!</definedName>
    <definedName name="июл2" localSheetId="16">#REF!</definedName>
    <definedName name="июл2" localSheetId="2">#REF!</definedName>
    <definedName name="июл2" localSheetId="5">#REF!</definedName>
    <definedName name="июл2" localSheetId="6">#REF!</definedName>
    <definedName name="июл2" localSheetId="18">#REF!</definedName>
    <definedName name="июл2" localSheetId="19">#REF!</definedName>
    <definedName name="июл2">#REF!</definedName>
    <definedName name="июль" localSheetId="7">'5.1 I ПР i'!июль</definedName>
    <definedName name="июль" localSheetId="9">[12]!июль</definedName>
    <definedName name="июль" localSheetId="10">[12]!июль</definedName>
    <definedName name="июль" localSheetId="11">'5.3.2.  КНР'!июль</definedName>
    <definedName name="июль" localSheetId="12">'5.3.3.  КНВВ'!июль</definedName>
    <definedName name="июль" localSheetId="16">'5.3.4.  КПО'!июль</definedName>
    <definedName name="июль" localSheetId="6">[12]!июль</definedName>
    <definedName name="июль" localSheetId="18">'Пр 5.3.5 В i корр ИП'!июль</definedName>
    <definedName name="июль" localSheetId="19">'Пр 5.3.6 IV КНК i-2'!июль</definedName>
    <definedName name="июль">[0]!июль</definedName>
    <definedName name="июн" localSheetId="7">#REF!</definedName>
    <definedName name="июн" localSheetId="8">#REF!</definedName>
    <definedName name="июн" localSheetId="11">#REF!</definedName>
    <definedName name="июн" localSheetId="12">#REF!</definedName>
    <definedName name="июн" localSheetId="14">#REF!</definedName>
    <definedName name="июн" localSheetId="16">#REF!</definedName>
    <definedName name="июн" localSheetId="2">#REF!</definedName>
    <definedName name="июн" localSheetId="5">#REF!</definedName>
    <definedName name="июн" localSheetId="6">#REF!</definedName>
    <definedName name="июн" localSheetId="18">#REF!</definedName>
    <definedName name="июн" localSheetId="19">#REF!</definedName>
    <definedName name="июн">#REF!</definedName>
    <definedName name="июн2" localSheetId="7">#REF!</definedName>
    <definedName name="июн2" localSheetId="8">#REF!</definedName>
    <definedName name="июн2" localSheetId="11">#REF!</definedName>
    <definedName name="июн2" localSheetId="12">#REF!</definedName>
    <definedName name="июн2" localSheetId="14">#REF!</definedName>
    <definedName name="июн2" localSheetId="16">#REF!</definedName>
    <definedName name="июн2" localSheetId="2">#REF!</definedName>
    <definedName name="июн2" localSheetId="5">#REF!</definedName>
    <definedName name="июн2" localSheetId="6">#REF!</definedName>
    <definedName name="июн2" localSheetId="18">#REF!</definedName>
    <definedName name="июн2" localSheetId="19">#REF!</definedName>
    <definedName name="июн2">#REF!</definedName>
    <definedName name="кв3">#N/A</definedName>
    <definedName name="Квартал" localSheetId="9">[113]t_Настройки!$B$70:$B$73</definedName>
    <definedName name="Квартал" localSheetId="10">[113]t_Настройки!$B$70:$B$73</definedName>
    <definedName name="Квартал" localSheetId="11">[112]t_Настройки!$B$70:$B$73</definedName>
    <definedName name="Квартал" localSheetId="12">[112]t_Настройки!$B$70:$B$73</definedName>
    <definedName name="Квартал" localSheetId="16">[112]t_Настройки!$B$70:$B$73</definedName>
    <definedName name="Квартал" localSheetId="6">[113]t_Настройки!$B$70:$B$73</definedName>
    <definedName name="квартал">#N/A</definedName>
    <definedName name="Кгэс1э" localSheetId="7">#REF!</definedName>
    <definedName name="Кгэс1э" localSheetId="8">#REF!</definedName>
    <definedName name="Кгэс1э" localSheetId="9">#REF!</definedName>
    <definedName name="Кгэс1э" localSheetId="10">#REF!</definedName>
    <definedName name="Кгэс1э" localSheetId="11">#REF!</definedName>
    <definedName name="Кгэс1э" localSheetId="12">#REF!</definedName>
    <definedName name="Кгэс1э" localSheetId="14">#REF!</definedName>
    <definedName name="Кгэс1э" localSheetId="16">#REF!</definedName>
    <definedName name="Кгэс1э" localSheetId="6">#REF!</definedName>
    <definedName name="Кгэс1э" localSheetId="18">#REF!</definedName>
    <definedName name="Кгэс1э" localSheetId="19">#REF!</definedName>
    <definedName name="Кгэс1э">#REF!</definedName>
    <definedName name="Кгэс2э" localSheetId="7">#REF!</definedName>
    <definedName name="Кгэс2э" localSheetId="8">#REF!</definedName>
    <definedName name="Кгэс2э" localSheetId="9">#REF!</definedName>
    <definedName name="Кгэс2э" localSheetId="10">#REF!</definedName>
    <definedName name="Кгэс2э" localSheetId="11">#REF!</definedName>
    <definedName name="Кгэс2э" localSheetId="12">#REF!</definedName>
    <definedName name="Кгэс2э" localSheetId="14">#REF!</definedName>
    <definedName name="Кгэс2э" localSheetId="16">#REF!</definedName>
    <definedName name="Кгэс2э" localSheetId="6">#REF!</definedName>
    <definedName name="Кгэс2э" localSheetId="18">#REF!</definedName>
    <definedName name="Кгэс2э" localSheetId="19">#REF!</definedName>
    <definedName name="Кгэс2э">#REF!</definedName>
    <definedName name="Кгэс3э" localSheetId="7">#REF!</definedName>
    <definedName name="Кгэс3э" localSheetId="8">#REF!</definedName>
    <definedName name="Кгэс3э" localSheetId="9">#REF!</definedName>
    <definedName name="Кгэс3э" localSheetId="10">#REF!</definedName>
    <definedName name="Кгэс3э" localSheetId="11">#REF!</definedName>
    <definedName name="Кгэс3э" localSheetId="12">#REF!</definedName>
    <definedName name="Кгэс3э" localSheetId="14">#REF!</definedName>
    <definedName name="Кгэс3э" localSheetId="16">#REF!</definedName>
    <definedName name="Кгэс3э" localSheetId="6">#REF!</definedName>
    <definedName name="Кгэс3э" localSheetId="18">#REF!</definedName>
    <definedName name="Кгэс3э" localSheetId="19">#REF!</definedName>
    <definedName name="Кгэс3э">#REF!</definedName>
    <definedName name="Кгэсэ" localSheetId="7">#REF!</definedName>
    <definedName name="Кгэсэ" localSheetId="8">#REF!</definedName>
    <definedName name="Кгэсэ" localSheetId="11">#REF!</definedName>
    <definedName name="Кгэсэ" localSheetId="12">#REF!</definedName>
    <definedName name="Кгэсэ" localSheetId="14">#REF!</definedName>
    <definedName name="Кгэсэ" localSheetId="16">#REF!</definedName>
    <definedName name="Кгэсэ" localSheetId="6">#REF!</definedName>
    <definedName name="Кгэсэ" localSheetId="18">#REF!</definedName>
    <definedName name="Кгэсэ" localSheetId="19">#REF!</definedName>
    <definedName name="Кгэсэ">#REF!</definedName>
    <definedName name="Кгэсэ1" localSheetId="7">#REF!</definedName>
    <definedName name="Кгэсэ1" localSheetId="8">#REF!</definedName>
    <definedName name="Кгэсэ1" localSheetId="11">#REF!</definedName>
    <definedName name="Кгэсэ1" localSheetId="12">#REF!</definedName>
    <definedName name="Кгэсэ1" localSheetId="14">#REF!</definedName>
    <definedName name="Кгэсэ1" localSheetId="16">#REF!</definedName>
    <definedName name="Кгэсэ1" localSheetId="6">#REF!</definedName>
    <definedName name="Кгэсэ1" localSheetId="18">#REF!</definedName>
    <definedName name="Кгэсэ1" localSheetId="19">#REF!</definedName>
    <definedName name="Кгэсэ1">#REF!</definedName>
    <definedName name="Кгэсэ2" localSheetId="7">#REF!</definedName>
    <definedName name="Кгэсэ2" localSheetId="8">#REF!</definedName>
    <definedName name="Кгэсэ2" localSheetId="11">#REF!</definedName>
    <definedName name="Кгэсэ2" localSheetId="12">#REF!</definedName>
    <definedName name="Кгэсэ2" localSheetId="14">#REF!</definedName>
    <definedName name="Кгэсэ2" localSheetId="16">#REF!</definedName>
    <definedName name="Кгэсэ2" localSheetId="6">#REF!</definedName>
    <definedName name="Кгэсэ2" localSheetId="18">#REF!</definedName>
    <definedName name="Кгэсэ2" localSheetId="19">#REF!</definedName>
    <definedName name="Кгэсэ2">#REF!</definedName>
    <definedName name="Кгэсэ3" localSheetId="7">#REF!</definedName>
    <definedName name="Кгэсэ3" localSheetId="8">#REF!</definedName>
    <definedName name="Кгэсэ3" localSheetId="11">#REF!</definedName>
    <definedName name="Кгэсэ3" localSheetId="12">#REF!</definedName>
    <definedName name="Кгэсэ3" localSheetId="14">#REF!</definedName>
    <definedName name="Кгэсэ3" localSheetId="16">#REF!</definedName>
    <definedName name="Кгэсэ3" localSheetId="6">#REF!</definedName>
    <definedName name="Кгэсэ3" localSheetId="18">#REF!</definedName>
    <definedName name="Кгэсэ3" localSheetId="19">#REF!</definedName>
    <definedName name="Кгэсэ3">#REF!</definedName>
    <definedName name="ке" localSheetId="7">#N/A</definedName>
    <definedName name="ке" localSheetId="8">'5.2 II НР i'!ке</definedName>
    <definedName name="ке" localSheetId="9">#N/A</definedName>
    <definedName name="ке" localSheetId="10">#N/A</definedName>
    <definedName name="ке" localSheetId="11">#N/A</definedName>
    <definedName name="ке" localSheetId="12">#N/A</definedName>
    <definedName name="ке" localSheetId="16">#N/A</definedName>
    <definedName name="ке" localSheetId="1">'Пр 1. Смета НВВ i'!ке</definedName>
    <definedName name="ке" localSheetId="2">'Пр 2. (ПАО ФСК)'!ке</definedName>
    <definedName name="ке" localSheetId="3">'Пр 3. Аренда'!ке</definedName>
    <definedName name="ке" localSheetId="4">'Пр 3.1 Отчет Аренда'!ке</definedName>
    <definedName name="ке" localSheetId="5">#N/A</definedName>
    <definedName name="ке" localSheetId="6">#N/A</definedName>
    <definedName name="ке" localSheetId="18">#N/A</definedName>
    <definedName name="ке" localSheetId="19">#N/A</definedName>
    <definedName name="ке">[0]!ке</definedName>
    <definedName name="ке_4">"'рт-передача'!ке"</definedName>
    <definedName name="ке1">#N/A</definedName>
    <definedName name="кеппппппппппп" localSheetId="7" hidden="1">{#N/A,#N/A,TRUE,"Лист1";#N/A,#N/A,TRUE,"Лист2";#N/A,#N/A,TRUE,"Лист3"}</definedName>
    <definedName name="кеппппппппппп" localSheetId="8" hidden="1">{#N/A,#N/A,TRUE,"Лист1";#N/A,#N/A,TRUE,"Лист2";#N/A,#N/A,TRUE,"Лист3"}</definedName>
    <definedName name="кеппппппппппп" localSheetId="9" hidden="1">{#N/A,#N/A,TRUE,"Лист1";#N/A,#N/A,TRUE,"Лист2";#N/A,#N/A,TRUE,"Лист3"}</definedName>
    <definedName name="кеппппппппппп" localSheetId="10" hidden="1">{#N/A,#N/A,TRUE,"Лист1";#N/A,#N/A,TRUE,"Лист2";#N/A,#N/A,TRUE,"Лист3"}</definedName>
    <definedName name="кеппппппппппп" localSheetId="11" hidden="1">{#N/A,#N/A,TRUE,"Лист1";#N/A,#N/A,TRUE,"Лист2";#N/A,#N/A,TRUE,"Лист3"}</definedName>
    <definedName name="кеппппппппппп" localSheetId="12" hidden="1">{#N/A,#N/A,TRUE,"Лист1";#N/A,#N/A,TRUE,"Лист2";#N/A,#N/A,TRUE,"Лист3"}</definedName>
    <definedName name="кеппппппппппп" localSheetId="16" hidden="1">{#N/A,#N/A,TRUE,"Лист1";#N/A,#N/A,TRUE,"Лист2";#N/A,#N/A,TRUE,"Лист3"}</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6" hidden="1">{#N/A,#N/A,TRUE,"Лист1";#N/A,#N/A,TRUE,"Лист2";#N/A,#N/A,TRUE,"Лист3"}</definedName>
    <definedName name="кеппппппппппп" localSheetId="18" hidden="1">{#N/A,#N/A,TRUE,"Лист1";#N/A,#N/A,TRUE,"Лист2";#N/A,#N/A,TRUE,"Лист3"}</definedName>
    <definedName name="кеппппппппппп" localSheetId="19" hidden="1">{#N/A,#N/A,TRUE,"Лист1";#N/A,#N/A,TRUE,"Лист2";#N/A,#N/A,TRUE,"Лист3"}</definedName>
    <definedName name="кеппппппппппп" hidden="1">{#N/A,#N/A,TRUE,"Лист1";#N/A,#N/A,TRUE,"Лист2";#N/A,#N/A,TRUE,"Лист3"}</definedName>
    <definedName name="ккк" localSheetId="7">[130]тар!#REF!</definedName>
    <definedName name="ккк" localSheetId="8">[130]тар!#REF!</definedName>
    <definedName name="ккк" localSheetId="9">[131]тар!#REF!</definedName>
    <definedName name="ккк" localSheetId="10">[131]тар!#REF!</definedName>
    <definedName name="ккк" localSheetId="11">[130]тар!#REF!</definedName>
    <definedName name="ккк" localSheetId="12">[130]тар!#REF!</definedName>
    <definedName name="ккк" localSheetId="14">[130]тар!#REF!</definedName>
    <definedName name="ккк" localSheetId="6">[131]тар!#REF!</definedName>
    <definedName name="ккк" localSheetId="18">[130]тар!#REF!</definedName>
    <definedName name="ккк" localSheetId="19">[130]тар!#REF!</definedName>
    <definedName name="ккк">[130]тар!#REF!</definedName>
    <definedName name="Классификатор" localSheetId="9">[114]Списки!$C$2:$C$36</definedName>
    <definedName name="Классификатор" localSheetId="10">[114]Списки!$C$2:$C$36</definedName>
    <definedName name="Классификатор" localSheetId="6">[114]Списки!$C$2:$C$36</definedName>
    <definedName name="Классификатор">[115]Списки!$C$2:$C$36</definedName>
    <definedName name="Кнопка5_Щелкнуть" localSheetId="7">'5.1 I ПР i'!Кнопка5_Щелкнуть</definedName>
    <definedName name="Кнопка5_Щелкнуть" localSheetId="9">[12]!Кнопка5_Щелкнуть</definedName>
    <definedName name="Кнопка5_Щелкнуть" localSheetId="10">[12]!Кнопка5_Щелкнуть</definedName>
    <definedName name="Кнопка5_Щелкнуть" localSheetId="11">'5.3.2.  КНР'!Кнопка5_Щелкнуть</definedName>
    <definedName name="Кнопка5_Щелкнуть" localSheetId="12">'5.3.3.  КНВВ'!Кнопка5_Щелкнуть</definedName>
    <definedName name="Кнопка5_Щелкнуть" localSheetId="16">'5.3.4.  КПО'!Кнопка5_Щелкнуть</definedName>
    <definedName name="Кнопка5_Щелкнуть" localSheetId="6">[12]!Кнопка5_Щелкнуть</definedName>
    <definedName name="Кнопка5_Щелкнуть" localSheetId="18">'Пр 5.3.5 В i корр ИП'!Кнопка5_Щелкнуть</definedName>
    <definedName name="Кнопка5_Щелкнуть" localSheetId="19">'Пр 5.3.6 IV КНК i-2'!Кнопка5_Щелкнуть</definedName>
    <definedName name="Кнопка5_Щелкнуть">[0]!Кнопка5_Щелкнуть</definedName>
    <definedName name="компенсация" localSheetId="7">#N/A</definedName>
    <definedName name="компенсация" localSheetId="8">'5.2 II НР i'!компенсация</definedName>
    <definedName name="компенсация" localSheetId="9">#N/A</definedName>
    <definedName name="компенсация" localSheetId="10">#N/A</definedName>
    <definedName name="компенсация" localSheetId="11">#N/A</definedName>
    <definedName name="компенсация" localSheetId="12">#N/A</definedName>
    <definedName name="компенсация" localSheetId="16">#N/A</definedName>
    <definedName name="компенсация" localSheetId="1">'Пр 1. Смета НВВ i'!компенсация</definedName>
    <definedName name="компенсация" localSheetId="2">'Пр 2. (ПАО ФСК)'!компенсация</definedName>
    <definedName name="компенсация" localSheetId="3">'Пр 3. Аренда'!компенсация</definedName>
    <definedName name="компенсация" localSheetId="4">'Пр 3.1 Отчет Аренда'!компенсация</definedName>
    <definedName name="компенсация" localSheetId="5">#N/A</definedName>
    <definedName name="компенсация" localSheetId="6">#N/A</definedName>
    <definedName name="компенсация" localSheetId="18">#N/A</definedName>
    <definedName name="компенсация" localSheetId="19">#N/A</definedName>
    <definedName name="компенсация">[0]!компенсация</definedName>
    <definedName name="компенсация_4">"'рт-передача'!компенсация"</definedName>
    <definedName name="Коэф_d" localSheetId="9">[18]Уравнения!$B$12</definedName>
    <definedName name="Коэф_d" localSheetId="10">[18]Уравнения!$B$12</definedName>
    <definedName name="Коэф_d" localSheetId="6">[18]Уравнения!$B$12</definedName>
    <definedName name="Коэф_d">[17]Уравнения!$B$12</definedName>
    <definedName name="Коэф_E" localSheetId="9">[18]Уравнения!$B$13</definedName>
    <definedName name="Коэф_E" localSheetId="10">[18]Уравнения!$B$13</definedName>
    <definedName name="Коэф_E" localSheetId="6">[18]Уравнения!$B$13</definedName>
    <definedName name="Коэф_E">[17]Уравнения!$B$13</definedName>
    <definedName name="Коэф_f" localSheetId="9">[18]Уравнения!$B$14</definedName>
    <definedName name="Коэф_f" localSheetId="10">[18]Уравнения!$B$14</definedName>
    <definedName name="Коэф_f" localSheetId="6">[18]Уравнения!$B$14</definedName>
    <definedName name="Коэф_f">[17]Уравнения!$B$14</definedName>
    <definedName name="Коэф_а" localSheetId="9">[18]Уравнения!$B$9</definedName>
    <definedName name="Коэф_а" localSheetId="10">[18]Уравнения!$B$9</definedName>
    <definedName name="Коэф_а" localSheetId="6">[18]Уравнения!$B$9</definedName>
    <definedName name="Коэф_а">[17]Уравнения!$B$9</definedName>
    <definedName name="Коэф_в" localSheetId="9">[18]Уравнения!$B$10</definedName>
    <definedName name="Коэф_в" localSheetId="10">[18]Уравнения!$B$10</definedName>
    <definedName name="Коэф_в" localSheetId="6">[18]Уравнения!$B$10</definedName>
    <definedName name="Коэф_в">[17]Уравнения!$B$10</definedName>
    <definedName name="Коэф_с" localSheetId="9">[18]Уравнения!$B$11</definedName>
    <definedName name="Коэф_с" localSheetId="10">[18]Уравнения!$B$11</definedName>
    <definedName name="Коэф_с" localSheetId="6">[18]Уравнения!$B$11</definedName>
    <definedName name="Коэф_с">[17]Уравнения!$B$11</definedName>
    <definedName name="коэф1" localSheetId="7">#REF!</definedName>
    <definedName name="коэф1" localSheetId="8">#REF!</definedName>
    <definedName name="коэф1" localSheetId="11">#REF!</definedName>
    <definedName name="коэф1" localSheetId="12">#REF!</definedName>
    <definedName name="коэф1" localSheetId="14">#REF!</definedName>
    <definedName name="коэф1" localSheetId="16">#REF!</definedName>
    <definedName name="коэф1" localSheetId="6">#REF!</definedName>
    <definedName name="коэф1" localSheetId="18">#REF!</definedName>
    <definedName name="коэф1" localSheetId="19">#REF!</definedName>
    <definedName name="коэф1">#REF!</definedName>
    <definedName name="коэф2" localSheetId="7">#REF!</definedName>
    <definedName name="коэф2" localSheetId="8">#REF!</definedName>
    <definedName name="коэф2" localSheetId="11">#REF!</definedName>
    <definedName name="коэф2" localSheetId="12">#REF!</definedName>
    <definedName name="коэф2" localSheetId="14">#REF!</definedName>
    <definedName name="коэф2" localSheetId="16">#REF!</definedName>
    <definedName name="коэф2" localSheetId="6">#REF!</definedName>
    <definedName name="коэф2" localSheetId="18">#REF!</definedName>
    <definedName name="коэф2" localSheetId="19">#REF!</definedName>
    <definedName name="коэф2">#REF!</definedName>
    <definedName name="коэф3" localSheetId="7">#REF!</definedName>
    <definedName name="коэф3" localSheetId="8">#REF!</definedName>
    <definedName name="коэф3" localSheetId="11">#REF!</definedName>
    <definedName name="коэф3" localSheetId="12">#REF!</definedName>
    <definedName name="коэф3" localSheetId="14">#REF!</definedName>
    <definedName name="коэф3" localSheetId="16">#REF!</definedName>
    <definedName name="коэф3" localSheetId="6">#REF!</definedName>
    <definedName name="коэф3" localSheetId="18">#REF!</definedName>
    <definedName name="коэф3" localSheetId="19">#REF!</definedName>
    <definedName name="коэф3">#REF!</definedName>
    <definedName name="коэф4" localSheetId="7">#REF!</definedName>
    <definedName name="коэф4" localSheetId="8">#REF!</definedName>
    <definedName name="коэф4" localSheetId="11">#REF!</definedName>
    <definedName name="коэф4" localSheetId="12">#REF!</definedName>
    <definedName name="коэф4" localSheetId="14">#REF!</definedName>
    <definedName name="коэф4" localSheetId="16">#REF!</definedName>
    <definedName name="коэф4" localSheetId="6">#REF!</definedName>
    <definedName name="коэф4" localSheetId="18">#REF!</definedName>
    <definedName name="коэф4" localSheetId="19">#REF!</definedName>
    <definedName name="коэф4">#REF!</definedName>
    <definedName name="кп" localSheetId="7">#N/A</definedName>
    <definedName name="кп" localSheetId="8">'5.2 II НР i'!кп</definedName>
    <definedName name="кп" localSheetId="9">#N/A</definedName>
    <definedName name="кп" localSheetId="10">#N/A</definedName>
    <definedName name="кп" localSheetId="11">#N/A</definedName>
    <definedName name="кп" localSheetId="12">#N/A</definedName>
    <definedName name="кп" localSheetId="16">#N/A</definedName>
    <definedName name="кп" localSheetId="1">'Пр 1. Смета НВВ i'!кп</definedName>
    <definedName name="кп" localSheetId="2">'Пр 2. (ПАО ФСК)'!кп</definedName>
    <definedName name="кп" localSheetId="3">'Пр 3. Аренда'!кп</definedName>
    <definedName name="кп" localSheetId="4">'Пр 3.1 Отчет Аренда'!кп</definedName>
    <definedName name="кп" localSheetId="5">#N/A</definedName>
    <definedName name="кп" localSheetId="6">#N/A</definedName>
    <definedName name="кп" localSheetId="18">#N/A</definedName>
    <definedName name="кп" localSheetId="19">#N/A</definedName>
    <definedName name="кп">[0]!кп</definedName>
    <definedName name="кп_4">"'рт-передача'!кп"</definedName>
    <definedName name="кпнрг" localSheetId="7">#N/A</definedName>
    <definedName name="кпнрг" localSheetId="8">'5.2 II НР i'!кпнрг</definedName>
    <definedName name="кпнрг" localSheetId="9">#N/A</definedName>
    <definedName name="кпнрг" localSheetId="10">#N/A</definedName>
    <definedName name="кпнрг" localSheetId="11">#N/A</definedName>
    <definedName name="кпнрг" localSheetId="12">#N/A</definedName>
    <definedName name="кпнрг" localSheetId="16">#N/A</definedName>
    <definedName name="кпнрг" localSheetId="1">'Пр 1. Смета НВВ i'!кпнрг</definedName>
    <definedName name="кпнрг" localSheetId="2">'Пр 2. (ПАО ФСК)'!кпнрг</definedName>
    <definedName name="кпнрг" localSheetId="3">'Пр 3. Аренда'!кпнрг</definedName>
    <definedName name="кпнрг" localSheetId="4">'Пр 3.1 Отчет Аренда'!кпнрг</definedName>
    <definedName name="кпнрг" localSheetId="5">#N/A</definedName>
    <definedName name="кпнрг" localSheetId="6">#N/A</definedName>
    <definedName name="кпнрг" localSheetId="18">#N/A</definedName>
    <definedName name="кпнрг" localSheetId="19">#N/A</definedName>
    <definedName name="кпнрг">[0]!кпнрг</definedName>
    <definedName name="кпнрг_4">"'рт-передача'!кпнрг"</definedName>
    <definedName name="_xlnm.Criteria" localSheetId="7">#REF!</definedName>
    <definedName name="_xlnm.Criteria" localSheetId="8">#REF!</definedName>
    <definedName name="_xlnm.Criteria" localSheetId="11">#REF!</definedName>
    <definedName name="_xlnm.Criteria" localSheetId="12">#REF!</definedName>
    <definedName name="_xlnm.Criteria" localSheetId="14">#REF!</definedName>
    <definedName name="_xlnm.Criteria" localSheetId="16">#REF!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6">#REF!</definedName>
    <definedName name="_xlnm.Criteria" localSheetId="18">#REF!</definedName>
    <definedName name="_xlnm.Criteria" localSheetId="19">#REF!</definedName>
    <definedName name="_xlnm.Criteria">#REF!</definedName>
    <definedName name="критерий" localSheetId="7">#REF!</definedName>
    <definedName name="критерий" localSheetId="8">#REF!</definedName>
    <definedName name="критерий" localSheetId="11">#REF!</definedName>
    <definedName name="критерий" localSheetId="12">#REF!</definedName>
    <definedName name="критерий" localSheetId="14">#REF!</definedName>
    <definedName name="критерий" localSheetId="16">#REF!</definedName>
    <definedName name="критерий" localSheetId="2">#REF!</definedName>
    <definedName name="критерий" localSheetId="5">#REF!</definedName>
    <definedName name="критерий" localSheetId="6">#REF!</definedName>
    <definedName name="критерий" localSheetId="18">#REF!</definedName>
    <definedName name="критерий" localSheetId="19">#REF!</definedName>
    <definedName name="критерий">#REF!</definedName>
    <definedName name="Критерии_ИМ" localSheetId="7">#REF!</definedName>
    <definedName name="Критерии_ИМ" localSheetId="8">#REF!</definedName>
    <definedName name="Критерии_ИМ" localSheetId="11">#REF!</definedName>
    <definedName name="Критерии_ИМ" localSheetId="12">#REF!</definedName>
    <definedName name="Критерии_ИМ" localSheetId="14">#REF!</definedName>
    <definedName name="Критерии_ИМ" localSheetId="16">#REF!</definedName>
    <definedName name="Критерии_ИМ" localSheetId="2">#REF!</definedName>
    <definedName name="Критерии_ИМ" localSheetId="5">#REF!</definedName>
    <definedName name="Критерии_ИМ" localSheetId="6">#REF!</definedName>
    <definedName name="Критерии_ИМ" localSheetId="18">#REF!</definedName>
    <definedName name="Критерии_ИМ" localSheetId="19">#REF!</definedName>
    <definedName name="Критерии_ИМ">#REF!</definedName>
    <definedName name="крпр" localSheetId="9">'[108]ИТ-бюджет'!$L$5:$L$99</definedName>
    <definedName name="крпр" localSheetId="10">'[108]ИТ-бюджет'!$L$5:$L$99</definedName>
    <definedName name="крпр" localSheetId="11">'[109]ИТ-бюджет'!$L$5:$L$99</definedName>
    <definedName name="крпр" localSheetId="12">'[109]ИТ-бюджет'!$L$5:$L$99</definedName>
    <definedName name="крпр" localSheetId="16">'[109]ИТ-бюджет'!$L$5:$L$99</definedName>
    <definedName name="крпр" localSheetId="6">'[108]ИТ-бюджет'!$L$5:$L$99</definedName>
    <definedName name="крпр">'[110]ИТ-бюджет'!$L$5:$L$99</definedName>
    <definedName name="ктджщз" localSheetId="7">#N/A</definedName>
    <definedName name="ктджщз" localSheetId="8">'5.2 II НР i'!ктджщз</definedName>
    <definedName name="ктджщз" localSheetId="9">#N/A</definedName>
    <definedName name="ктджщз" localSheetId="10">#N/A</definedName>
    <definedName name="ктджщз" localSheetId="11">#N/A</definedName>
    <definedName name="ктджщз" localSheetId="12">#N/A</definedName>
    <definedName name="ктджщз" localSheetId="16">#N/A</definedName>
    <definedName name="ктджщз" localSheetId="1">'Пр 1. Смета НВВ i'!ктджщз</definedName>
    <definedName name="ктджщз" localSheetId="2">'Пр 2. (ПАО ФСК)'!ктджщз</definedName>
    <definedName name="ктджщз" localSheetId="3">'Пр 3. Аренда'!ктджщз</definedName>
    <definedName name="ктджщз" localSheetId="4">'Пр 3.1 Отчет Аренда'!ктджщз</definedName>
    <definedName name="ктджщз" localSheetId="5">#N/A</definedName>
    <definedName name="ктджщз" localSheetId="6">#N/A</definedName>
    <definedName name="ктджщз" localSheetId="18">#N/A</definedName>
    <definedName name="ктджщз" localSheetId="19">#N/A</definedName>
    <definedName name="ктджщз">[0]!ктджщз</definedName>
    <definedName name="ктджщз_4">"'рт-передача'!ктджщз"</definedName>
    <definedName name="Ктэс1э" localSheetId="7">#REF!</definedName>
    <definedName name="Ктэс1э" localSheetId="8">#REF!</definedName>
    <definedName name="Ктэс1э" localSheetId="9">#REF!</definedName>
    <definedName name="Ктэс1э" localSheetId="10">#REF!</definedName>
    <definedName name="Ктэс1э" localSheetId="11">#REF!</definedName>
    <definedName name="Ктэс1э" localSheetId="12">#REF!</definedName>
    <definedName name="Ктэс1э" localSheetId="14">#REF!</definedName>
    <definedName name="Ктэс1э" localSheetId="16">#REF!</definedName>
    <definedName name="Ктэс1э" localSheetId="6">#REF!</definedName>
    <definedName name="Ктэс1э" localSheetId="18">#REF!</definedName>
    <definedName name="Ктэс1э" localSheetId="19">#REF!</definedName>
    <definedName name="Ктэс1э">#REF!</definedName>
    <definedName name="Ктэс2э" localSheetId="7">#REF!</definedName>
    <definedName name="Ктэс2э" localSheetId="8">#REF!</definedName>
    <definedName name="Ктэс2э" localSheetId="9">#REF!</definedName>
    <definedName name="Ктэс2э" localSheetId="10">#REF!</definedName>
    <definedName name="Ктэс2э" localSheetId="11">#REF!</definedName>
    <definedName name="Ктэс2э" localSheetId="12">#REF!</definedName>
    <definedName name="Ктэс2э" localSheetId="14">#REF!</definedName>
    <definedName name="Ктэс2э" localSheetId="16">#REF!</definedName>
    <definedName name="Ктэс2э" localSheetId="6">#REF!</definedName>
    <definedName name="Ктэс2э" localSheetId="18">#REF!</definedName>
    <definedName name="Ктэс2э" localSheetId="19">#REF!</definedName>
    <definedName name="Ктэс2э">#REF!</definedName>
    <definedName name="Ктэсэ" localSheetId="7">#REF!</definedName>
    <definedName name="Ктэсэ" localSheetId="8">#REF!</definedName>
    <definedName name="Ктэсэ" localSheetId="9">#REF!</definedName>
    <definedName name="Ктэсэ" localSheetId="10">#REF!</definedName>
    <definedName name="Ктэсэ" localSheetId="11">#REF!</definedName>
    <definedName name="Ктэсэ" localSheetId="12">#REF!</definedName>
    <definedName name="Ктэсэ" localSheetId="14">#REF!</definedName>
    <definedName name="Ктэсэ" localSheetId="16">#REF!</definedName>
    <definedName name="Ктэсэ" localSheetId="6">#REF!</definedName>
    <definedName name="Ктэсэ" localSheetId="18">#REF!</definedName>
    <definedName name="Ктэсэ" localSheetId="19">#REF!</definedName>
    <definedName name="Ктэсэ">#REF!</definedName>
    <definedName name="Ктэсэ1" localSheetId="7">#REF!</definedName>
    <definedName name="Ктэсэ1" localSheetId="8">#REF!</definedName>
    <definedName name="Ктэсэ1" localSheetId="11">#REF!</definedName>
    <definedName name="Ктэсэ1" localSheetId="12">#REF!</definedName>
    <definedName name="Ктэсэ1" localSheetId="14">#REF!</definedName>
    <definedName name="Ктэсэ1" localSheetId="16">#REF!</definedName>
    <definedName name="Ктэсэ1" localSheetId="6">#REF!</definedName>
    <definedName name="Ктэсэ1" localSheetId="18">#REF!</definedName>
    <definedName name="Ктэсэ1" localSheetId="19">#REF!</definedName>
    <definedName name="Ктэсэ1">#REF!</definedName>
    <definedName name="Ктэсэ2" localSheetId="7">#REF!</definedName>
    <definedName name="Ктэсэ2" localSheetId="8">#REF!</definedName>
    <definedName name="Ктэсэ2" localSheetId="11">#REF!</definedName>
    <definedName name="Ктэсэ2" localSheetId="12">#REF!</definedName>
    <definedName name="Ктэсэ2" localSheetId="14">#REF!</definedName>
    <definedName name="Ктэсэ2" localSheetId="16">#REF!</definedName>
    <definedName name="Ктэсэ2" localSheetId="6">#REF!</definedName>
    <definedName name="Ктэсэ2" localSheetId="18">#REF!</definedName>
    <definedName name="Ктэсэ2" localSheetId="19">#REF!</definedName>
    <definedName name="Ктэсэ2">#REF!</definedName>
    <definedName name="кувп" localSheetId="9">'[132]ИТ-бюджет'!$L$5:$L$99</definedName>
    <definedName name="кувп" localSheetId="10">'[132]ИТ-бюджет'!$L$5:$L$99</definedName>
    <definedName name="кувп" localSheetId="11">'[131]ИТ-бюджет'!$L$5:$L$99</definedName>
    <definedName name="кувп" localSheetId="12">'[131]ИТ-бюджет'!$L$5:$L$99</definedName>
    <definedName name="кувп" localSheetId="16">'[131]ИТ-бюджет'!$L$5:$L$99</definedName>
    <definedName name="кувп" localSheetId="6">'[132]ИТ-бюджет'!$L$5:$L$99</definedName>
    <definedName name="кувп">'[133]ИТ-бюджет'!$L$5:$L$99</definedName>
    <definedName name="Курс_USD">28.47</definedName>
    <definedName name="лара" localSheetId="7">#N/A</definedName>
    <definedName name="лара" localSheetId="8">'5.2 II НР i'!лара</definedName>
    <definedName name="лара" localSheetId="9">#N/A</definedName>
    <definedName name="лара" localSheetId="10">#N/A</definedName>
    <definedName name="лара" localSheetId="11">#N/A</definedName>
    <definedName name="лара" localSheetId="12">#N/A</definedName>
    <definedName name="лара" localSheetId="16">#N/A</definedName>
    <definedName name="лара" localSheetId="1">'Пр 1. Смета НВВ i'!лара</definedName>
    <definedName name="лара" localSheetId="2">'Пр 2. (ПАО ФСК)'!лара</definedName>
    <definedName name="лара" localSheetId="3">'Пр 3. Аренда'!лара</definedName>
    <definedName name="лара" localSheetId="4">'Пр 3.1 Отчет Аренда'!лара</definedName>
    <definedName name="лара" localSheetId="5">#N/A</definedName>
    <definedName name="лара" localSheetId="6">#N/A</definedName>
    <definedName name="лара" localSheetId="18">#N/A</definedName>
    <definedName name="лара" localSheetId="19">#N/A</definedName>
    <definedName name="лара">[0]!лара</definedName>
    <definedName name="лара_4">"'рт-передача'!лара"</definedName>
    <definedName name="лдлдолорар" localSheetId="7" hidden="1">{#N/A,#N/A,TRUE,"Лист1";#N/A,#N/A,TRUE,"Лист2";#N/A,#N/A,TRUE,"Лист3"}</definedName>
    <definedName name="лдлдолорар" localSheetId="9" hidden="1">{#N/A,#N/A,TRUE,"Лист1";#N/A,#N/A,TRUE,"Лист2";#N/A,#N/A,TRUE,"Лист3"}</definedName>
    <definedName name="лдлдолорар" localSheetId="10" hidden="1">{#N/A,#N/A,TRUE,"Лист1";#N/A,#N/A,TRUE,"Лист2";#N/A,#N/A,TRUE,"Лист3"}</definedName>
    <definedName name="лдлдолорар" localSheetId="11" hidden="1">{#N/A,#N/A,TRUE,"Лист1";#N/A,#N/A,TRUE,"Лист2";#N/A,#N/A,TRUE,"Лист3"}</definedName>
    <definedName name="лдлдолорар" localSheetId="12" hidden="1">{#N/A,#N/A,TRUE,"Лист1";#N/A,#N/A,TRUE,"Лист2";#N/A,#N/A,TRUE,"Лист3"}</definedName>
    <definedName name="лдлдолорар" localSheetId="16" hidden="1">{#N/A,#N/A,TRUE,"Лист1";#N/A,#N/A,TRUE,"Лист2";#N/A,#N/A,TRUE,"Лист3"}</definedName>
    <definedName name="лдлдолорар" localSheetId="6" hidden="1">{#N/A,#N/A,TRUE,"Лист1";#N/A,#N/A,TRUE,"Лист2";#N/A,#N/A,TRUE,"Лист3"}</definedName>
    <definedName name="лдлдолорар" localSheetId="18" hidden="1">{#N/A,#N/A,TRUE,"Лист1";#N/A,#N/A,TRUE,"Лист2";#N/A,#N/A,TRUE,"Лист3"}</definedName>
    <definedName name="лдлдолорар" localSheetId="19" hidden="1">{#N/A,#N/A,TRUE,"Лист1";#N/A,#N/A,TRUE,"Лист2";#N/A,#N/A,TRUE,"Лист3"}</definedName>
    <definedName name="лдлдолорар" hidden="1">{#N/A,#N/A,TRUE,"Лист1";#N/A,#N/A,TRUE,"Лист2";#N/A,#N/A,TRUE,"Лист3"}</definedName>
    <definedName name="лен" localSheetId="7" hidden="1">{#N/A,#N/A,TRUE,"Лист1";#N/A,#N/A,TRUE,"Лист2";#N/A,#N/A,TRUE,"Лист3"}</definedName>
    <definedName name="лен" localSheetId="9" hidden="1">{#N/A,#N/A,TRUE,"Лист1";#N/A,#N/A,TRUE,"Лист2";#N/A,#N/A,TRUE,"Лист3"}</definedName>
    <definedName name="лен" localSheetId="10" hidden="1">{#N/A,#N/A,TRUE,"Лист1";#N/A,#N/A,TRUE,"Лист2";#N/A,#N/A,TRUE,"Лист3"}</definedName>
    <definedName name="лен" localSheetId="11" hidden="1">{#N/A,#N/A,TRUE,"Лист1";#N/A,#N/A,TRUE,"Лист2";#N/A,#N/A,TRUE,"Лист3"}</definedName>
    <definedName name="лен" localSheetId="12" hidden="1">{#N/A,#N/A,TRUE,"Лист1";#N/A,#N/A,TRUE,"Лист2";#N/A,#N/A,TRUE,"Лист3"}</definedName>
    <definedName name="лен" localSheetId="16" hidden="1">{#N/A,#N/A,TRUE,"Лист1";#N/A,#N/A,TRUE,"Лист2";#N/A,#N/A,TRUE,"Лист3"}</definedName>
    <definedName name="лен" localSheetId="6" hidden="1">{#N/A,#N/A,TRUE,"Лист1";#N/A,#N/A,TRUE,"Лист2";#N/A,#N/A,TRUE,"Лист3"}</definedName>
    <definedName name="лен" localSheetId="18" hidden="1">{#N/A,#N/A,TRUE,"Лист1";#N/A,#N/A,TRUE,"Лист2";#N/A,#N/A,TRUE,"Лист3"}</definedName>
    <definedName name="лен" localSheetId="19" hidden="1">{#N/A,#N/A,TRUE,"Лист1";#N/A,#N/A,TRUE,"Лист2";#N/A,#N/A,TRUE,"Лист3"}</definedName>
    <definedName name="лен" hidden="1">{#N/A,#N/A,TRUE,"Лист1";#N/A,#N/A,TRUE,"Лист2";#N/A,#N/A,TRUE,"Лист3"}</definedName>
    <definedName name="лена">#N/A</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localSheetId="7" hidden="1">{#N/A,#N/A,TRUE,"Лист1";#N/A,#N/A,TRUE,"Лист2";#N/A,#N/A,TRUE,"Лист3"}</definedName>
    <definedName name="Лицензии" localSheetId="9" hidden="1">{#N/A,#N/A,TRUE,"Лист1";#N/A,#N/A,TRUE,"Лист2";#N/A,#N/A,TRUE,"Лист3"}</definedName>
    <definedName name="Лицензии" localSheetId="10" hidden="1">{#N/A,#N/A,TRUE,"Лист1";#N/A,#N/A,TRUE,"Лист2";#N/A,#N/A,TRUE,"Лист3"}</definedName>
    <definedName name="Лицензии" localSheetId="11" hidden="1">{#N/A,#N/A,TRUE,"Лист1";#N/A,#N/A,TRUE,"Лист2";#N/A,#N/A,TRUE,"Лист3"}</definedName>
    <definedName name="Лицензии" localSheetId="12" hidden="1">{#N/A,#N/A,TRUE,"Лист1";#N/A,#N/A,TRUE,"Лист2";#N/A,#N/A,TRUE,"Лист3"}</definedName>
    <definedName name="Лицензии" localSheetId="16" hidden="1">{#N/A,#N/A,TRUE,"Лист1";#N/A,#N/A,TRUE,"Лист2";#N/A,#N/A,TRUE,"Лист3"}</definedName>
    <definedName name="Лицензии" localSheetId="6" hidden="1">{#N/A,#N/A,TRUE,"Лист1";#N/A,#N/A,TRUE,"Лист2";#N/A,#N/A,TRUE,"Лист3"}</definedName>
    <definedName name="Лицензии" localSheetId="18" hidden="1">{#N/A,#N/A,TRUE,"Лист1";#N/A,#N/A,TRUE,"Лист2";#N/A,#N/A,TRUE,"Лист3"}</definedName>
    <definedName name="Лицензии" localSheetId="19" hidden="1">{#N/A,#N/A,TRUE,"Лист1";#N/A,#N/A,TRUE,"Лист2";#N/A,#N/A,TRUE,"Лист3"}</definedName>
    <definedName name="Лицензии" hidden="1">{#N/A,#N/A,TRUE,"Лист1";#N/A,#N/A,TRUE,"Лист2";#N/A,#N/A,TRUE,"Лист3"}</definedName>
    <definedName name="лл" localSheetId="2">'Пр 2. (ПАО ФСК)'!лл</definedName>
    <definedName name="лл" localSheetId="3">'Пр 3. Аренда'!лл</definedName>
    <definedName name="лл" localSheetId="4">'Пр 3.1 Отчет Аренда'!лл</definedName>
    <definedName name="лл" localSheetId="5">'Пр 4. Амортизация'!лл</definedName>
    <definedName name="лл">[0]!лл</definedName>
    <definedName name="ло" localSheetId="7">#N/A</definedName>
    <definedName name="ло" localSheetId="8">'5.2 II НР i'!ло</definedName>
    <definedName name="ло" localSheetId="9">#N/A</definedName>
    <definedName name="ло" localSheetId="10">#N/A</definedName>
    <definedName name="ло" localSheetId="11">#N/A</definedName>
    <definedName name="ло" localSheetId="12">#N/A</definedName>
    <definedName name="ло" localSheetId="16">#N/A</definedName>
    <definedName name="ло" localSheetId="1">'Пр 1. Смета НВВ i'!ло</definedName>
    <definedName name="ло" localSheetId="2">'Пр 2. (ПАО ФСК)'!ло</definedName>
    <definedName name="ло" localSheetId="3">'Пр 3. Аренда'!ло</definedName>
    <definedName name="ло" localSheetId="4">'Пр 3.1 Отчет Аренда'!ло</definedName>
    <definedName name="ло" localSheetId="5">#N/A</definedName>
    <definedName name="ло" localSheetId="6">#N/A</definedName>
    <definedName name="ло" localSheetId="18">#N/A</definedName>
    <definedName name="ло" localSheetId="19">#N/A</definedName>
    <definedName name="ло">[0]!ло</definedName>
    <definedName name="ло_4">"'рт-передача'!ло"</definedName>
    <definedName name="лод">#N/A</definedName>
    <definedName name="лор" localSheetId="7">#N/A</definedName>
    <definedName name="лор" localSheetId="8">'5.2 II НР i'!лор</definedName>
    <definedName name="лор" localSheetId="9">#N/A</definedName>
    <definedName name="лор" localSheetId="10">#N/A</definedName>
    <definedName name="лор" localSheetId="11">#N/A</definedName>
    <definedName name="лор" localSheetId="12">#N/A</definedName>
    <definedName name="лор" localSheetId="16">#N/A</definedName>
    <definedName name="лор" localSheetId="1">'Пр 1. Смета НВВ i'!лор</definedName>
    <definedName name="лор" localSheetId="2">'Пр 2. (ПАО ФСК)'!лор</definedName>
    <definedName name="лор" localSheetId="3">'Пр 3. Аренда'!лор</definedName>
    <definedName name="лор" localSheetId="4">'Пр 3.1 Отчет Аренда'!лор</definedName>
    <definedName name="лор" localSheetId="5">#N/A</definedName>
    <definedName name="лор" localSheetId="6">#N/A</definedName>
    <definedName name="лор" localSheetId="18">#N/A</definedName>
    <definedName name="лор" localSheetId="19">#N/A</definedName>
    <definedName name="лор">[0]!лор</definedName>
    <definedName name="лор_4">"'рт-передача'!лор"</definedName>
    <definedName name="лщд">#N/A</definedName>
    <definedName name="лщжо" localSheetId="7" hidden="1">{#N/A,#N/A,TRUE,"Лист1";#N/A,#N/A,TRUE,"Лист2";#N/A,#N/A,TRUE,"Лист3"}</definedName>
    <definedName name="лщжо" localSheetId="8" hidden="1">{#N/A,#N/A,TRUE,"Лист1";#N/A,#N/A,TRUE,"Лист2";#N/A,#N/A,TRUE,"Лист3"}</definedName>
    <definedName name="лщжо" localSheetId="9" hidden="1">{#N/A,#N/A,TRUE,"Лист1";#N/A,#N/A,TRUE,"Лист2";#N/A,#N/A,TRUE,"Лист3"}</definedName>
    <definedName name="лщжо" localSheetId="10" hidden="1">{#N/A,#N/A,TRUE,"Лист1";#N/A,#N/A,TRUE,"Лист2";#N/A,#N/A,TRUE,"Лист3"}</definedName>
    <definedName name="лщжо" localSheetId="11" hidden="1">{#N/A,#N/A,TRUE,"Лист1";#N/A,#N/A,TRUE,"Лист2";#N/A,#N/A,TRUE,"Лист3"}</definedName>
    <definedName name="лщжо" localSheetId="12" hidden="1">{#N/A,#N/A,TRUE,"Лист1";#N/A,#N/A,TRUE,"Лист2";#N/A,#N/A,TRUE,"Лист3"}</definedName>
    <definedName name="лщжо" localSheetId="16" hidden="1">{#N/A,#N/A,TRUE,"Лист1";#N/A,#N/A,TRUE,"Лист2";#N/A,#N/A,TRUE,"Лист3"}</definedName>
    <definedName name="лщжо" localSheetId="1" hidden="1">{#N/A,#N/A,TRUE,"Лист1";#N/A,#N/A,TRUE,"Лист2";#N/A,#N/A,TRUE,"Лист3"}</definedName>
    <definedName name="лщжо" localSheetId="2" hidden="1">{#N/A,#N/A,TRUE,"Лист1";#N/A,#N/A,TRUE,"Лист2";#N/A,#N/A,TRUE,"Лист3"}</definedName>
    <definedName name="лщжо" localSheetId="3" hidden="1">{#N/A,#N/A,TRUE,"Лист1";#N/A,#N/A,TRUE,"Лист2";#N/A,#N/A,TRUE,"Лист3"}</definedName>
    <definedName name="лщжо" localSheetId="4" hidden="1">{#N/A,#N/A,TRUE,"Лист1";#N/A,#N/A,TRUE,"Лист2";#N/A,#N/A,TRUE,"Лист3"}</definedName>
    <definedName name="лщжо" localSheetId="5" hidden="1">{#N/A,#N/A,TRUE,"Лист1";#N/A,#N/A,TRUE,"Лист2";#N/A,#N/A,TRUE,"Лист3"}</definedName>
    <definedName name="лщжо" localSheetId="6" hidden="1">{#N/A,#N/A,TRUE,"Лист1";#N/A,#N/A,TRUE,"Лист2";#N/A,#N/A,TRUE,"Лист3"}</definedName>
    <definedName name="лщжо" localSheetId="18" hidden="1">{#N/A,#N/A,TRUE,"Лист1";#N/A,#N/A,TRUE,"Лист2";#N/A,#N/A,TRUE,"Лист3"}</definedName>
    <definedName name="лщжо" localSheetId="19" hidden="1">{#N/A,#N/A,TRUE,"Лист1";#N/A,#N/A,TRUE,"Лист2";#N/A,#N/A,TRUE,"Лист3"}</definedName>
    <definedName name="лщжо" hidden="1">{#N/A,#N/A,TRUE,"Лист1";#N/A,#N/A,TRUE,"Лист2";#N/A,#N/A,TRUE,"Лист3"}</definedName>
    <definedName name="май" localSheetId="7">#REF!</definedName>
    <definedName name="май" localSheetId="8">#REF!</definedName>
    <definedName name="май" localSheetId="11">#REF!</definedName>
    <definedName name="май" localSheetId="12">#REF!</definedName>
    <definedName name="май" localSheetId="14">#REF!</definedName>
    <definedName name="май" localSheetId="16">#REF!</definedName>
    <definedName name="май" localSheetId="1">#REF!</definedName>
    <definedName name="май" localSheetId="2">#REF!</definedName>
    <definedName name="май" localSheetId="3">#REF!</definedName>
    <definedName name="май" localSheetId="4">#REF!</definedName>
    <definedName name="май" localSheetId="5">#REF!</definedName>
    <definedName name="май" localSheetId="6">#REF!</definedName>
    <definedName name="май" localSheetId="18">#REF!</definedName>
    <definedName name="май" localSheetId="19">#REF!</definedName>
    <definedName name="май">#REF!</definedName>
    <definedName name="май2" localSheetId="7">#REF!</definedName>
    <definedName name="май2" localSheetId="8">#REF!</definedName>
    <definedName name="май2" localSheetId="11">#REF!</definedName>
    <definedName name="май2" localSheetId="12">#REF!</definedName>
    <definedName name="май2" localSheetId="14">#REF!</definedName>
    <definedName name="май2" localSheetId="16">#REF!</definedName>
    <definedName name="май2" localSheetId="2">#REF!</definedName>
    <definedName name="май2" localSheetId="5">#REF!</definedName>
    <definedName name="май2" localSheetId="6">#REF!</definedName>
    <definedName name="май2" localSheetId="18">#REF!</definedName>
    <definedName name="май2" localSheetId="19">#REF!</definedName>
    <definedName name="май2">#REF!</definedName>
    <definedName name="мам" localSheetId="7">#N/A</definedName>
    <definedName name="мам" localSheetId="8">'5.2 II НР i'!мам</definedName>
    <definedName name="мам" localSheetId="9">#N/A</definedName>
    <definedName name="мам" localSheetId="10">#N/A</definedName>
    <definedName name="мам" localSheetId="11">#N/A</definedName>
    <definedName name="мам" localSheetId="12">#N/A</definedName>
    <definedName name="мам" localSheetId="16">#N/A</definedName>
    <definedName name="мам" localSheetId="1">'Пр 1. Смета НВВ i'!мам</definedName>
    <definedName name="мам" localSheetId="2">'Пр 2. (ПАО ФСК)'!мам</definedName>
    <definedName name="мам" localSheetId="3">'Пр 3. Аренда'!мам</definedName>
    <definedName name="мам" localSheetId="4">'Пр 3.1 Отчет Аренда'!мам</definedName>
    <definedName name="мам" localSheetId="5">#N/A</definedName>
    <definedName name="мам" localSheetId="6">#N/A</definedName>
    <definedName name="мам" localSheetId="18">#N/A</definedName>
    <definedName name="мам" localSheetId="19">#N/A</definedName>
    <definedName name="мам">[0]!мам</definedName>
    <definedName name="мам_4">"'рт-передача'!мам"</definedName>
    <definedName name="мар" localSheetId="7">#REF!</definedName>
    <definedName name="мар" localSheetId="8">#REF!</definedName>
    <definedName name="мар" localSheetId="11">#REF!</definedName>
    <definedName name="мар" localSheetId="12">#REF!</definedName>
    <definedName name="мар" localSheetId="14">#REF!</definedName>
    <definedName name="мар" localSheetId="16">#REF!</definedName>
    <definedName name="мар" localSheetId="1">#REF!</definedName>
    <definedName name="мар" localSheetId="2">#REF!</definedName>
    <definedName name="мар" localSheetId="3">#REF!</definedName>
    <definedName name="мар" localSheetId="4">#REF!</definedName>
    <definedName name="мар" localSheetId="5">#REF!</definedName>
    <definedName name="мар" localSheetId="6">#REF!</definedName>
    <definedName name="мар" localSheetId="18">#REF!</definedName>
    <definedName name="мар" localSheetId="19">#REF!</definedName>
    <definedName name="мар">#REF!</definedName>
    <definedName name="мар2" localSheetId="7">#REF!</definedName>
    <definedName name="мар2" localSheetId="8">#REF!</definedName>
    <definedName name="мар2" localSheetId="11">#REF!</definedName>
    <definedName name="мар2" localSheetId="12">#REF!</definedName>
    <definedName name="мар2" localSheetId="14">#REF!</definedName>
    <definedName name="мар2" localSheetId="16">#REF!</definedName>
    <definedName name="мар2" localSheetId="2">#REF!</definedName>
    <definedName name="мар2" localSheetId="5">#REF!</definedName>
    <definedName name="мар2" localSheetId="6">#REF!</definedName>
    <definedName name="мар2" localSheetId="18">#REF!</definedName>
    <definedName name="мар2" localSheetId="19">#REF!</definedName>
    <definedName name="мар2">#REF!</definedName>
    <definedName name="март" localSheetId="7">#REF!</definedName>
    <definedName name="март" localSheetId="8">#REF!</definedName>
    <definedName name="март" localSheetId="11">#REF!</definedName>
    <definedName name="март" localSheetId="12">#REF!</definedName>
    <definedName name="март" localSheetId="14">#REF!</definedName>
    <definedName name="март" localSheetId="16">#REF!</definedName>
    <definedName name="март" localSheetId="6">#REF!</definedName>
    <definedName name="март" localSheetId="18">#REF!</definedName>
    <definedName name="март" localSheetId="19">#REF!</definedName>
    <definedName name="март">#REF!</definedName>
    <definedName name="Март_ДТ">#N/A</definedName>
    <definedName name="Модуль1.w" localSheetId="9">[134]!Модуль1.w</definedName>
    <definedName name="Модуль1.w" localSheetId="10">[134]!Модуль1.w</definedName>
    <definedName name="Модуль1.w" localSheetId="6">[134]!Модуль1.w</definedName>
    <definedName name="Модуль1.w">[132]!Модуль1.w</definedName>
    <definedName name="МР" localSheetId="7">#REF!</definedName>
    <definedName name="МР" localSheetId="8">#REF!</definedName>
    <definedName name="МР" localSheetId="11">#REF!</definedName>
    <definedName name="МР" localSheetId="12">#REF!</definedName>
    <definedName name="МР" localSheetId="14">#REF!</definedName>
    <definedName name="МР" localSheetId="16">#REF!</definedName>
    <definedName name="МР" localSheetId="2">#REF!</definedName>
    <definedName name="МР" localSheetId="5">#REF!</definedName>
    <definedName name="МР" localSheetId="6">#REF!</definedName>
    <definedName name="МР" localSheetId="18">#REF!</definedName>
    <definedName name="МР" localSheetId="19">#REF!</definedName>
    <definedName name="МР">#REF!</definedName>
    <definedName name="МР_4">"#REF!"</definedName>
    <definedName name="мым" localSheetId="7">#N/A</definedName>
    <definedName name="мым" localSheetId="8">'5.2 II НР i'!мым</definedName>
    <definedName name="мым" localSheetId="9">#N/A</definedName>
    <definedName name="мым" localSheetId="10">#N/A</definedName>
    <definedName name="мым" localSheetId="11">#N/A</definedName>
    <definedName name="мым" localSheetId="12">#N/A</definedName>
    <definedName name="мым" localSheetId="16">#N/A</definedName>
    <definedName name="мым" localSheetId="1">'Пр 1. Смета НВВ i'!мым</definedName>
    <definedName name="мым" localSheetId="2">'Пр 2. (ПАО ФСК)'!мым</definedName>
    <definedName name="мым" localSheetId="3">'Пр 3. Аренда'!мым</definedName>
    <definedName name="мым" localSheetId="4">'Пр 3.1 Отчет Аренда'!мым</definedName>
    <definedName name="мым" localSheetId="5">#N/A</definedName>
    <definedName name="мым" localSheetId="6">#N/A</definedName>
    <definedName name="мым" localSheetId="18">#N/A</definedName>
    <definedName name="мым" localSheetId="19">#N/A</definedName>
    <definedName name="мым">[0]!мым</definedName>
    <definedName name="мым_4">"'рт-передача'!мым"</definedName>
    <definedName name="мым1">#N/A</definedName>
    <definedName name="Н5" localSheetId="9">[135]Данные!$I$7</definedName>
    <definedName name="Н5" localSheetId="10">[135]Данные!$I$7</definedName>
    <definedName name="Н5" localSheetId="11">[136]Данные!$I$7</definedName>
    <definedName name="Н5" localSheetId="12">[136]Данные!$I$7</definedName>
    <definedName name="Н5" localSheetId="16">[136]Данные!$I$7</definedName>
    <definedName name="Н5" localSheetId="6">[135]Данные!$I$7</definedName>
    <definedName name="Н5">[137]Данные!$I$7</definedName>
    <definedName name="Н5_5">#N/A</definedName>
    <definedName name="Нав_ПерТЭ" localSheetId="9">[14]навигация!$A$39</definedName>
    <definedName name="Нав_ПерТЭ" localSheetId="10">[14]навигация!$A$39</definedName>
    <definedName name="Нав_ПерТЭ" localSheetId="6">[14]навигация!$A$39</definedName>
    <definedName name="Нав_ПерТЭ">[15]навигация!$A$39</definedName>
    <definedName name="Нав_ПерЭЭ" localSheetId="9">[14]навигация!$A$13</definedName>
    <definedName name="Нав_ПерЭЭ" localSheetId="10">[14]навигация!$A$13</definedName>
    <definedName name="Нав_ПерЭЭ" localSheetId="6">[14]навигация!$A$13</definedName>
    <definedName name="Нав_ПерЭЭ">[15]навигация!$A$13</definedName>
    <definedName name="Нав_ПрТЭ" localSheetId="9">[14]навигация!$A$21</definedName>
    <definedName name="Нав_ПрТЭ" localSheetId="10">[14]навигация!$A$21</definedName>
    <definedName name="Нав_ПрТЭ" localSheetId="6">[14]навигация!$A$21</definedName>
    <definedName name="Нав_ПрТЭ">[15]навигация!$A$21</definedName>
    <definedName name="Нав_ПрЭЭ" localSheetId="9">[14]навигация!$A$4</definedName>
    <definedName name="Нав_ПрЭЭ" localSheetId="10">[14]навигация!$A$4</definedName>
    <definedName name="Нав_ПрЭЭ" localSheetId="6">[14]навигация!$A$4</definedName>
    <definedName name="Нав_ПрЭЭ">[15]навигация!$A$4</definedName>
    <definedName name="Нав_Финансы" localSheetId="9">[14]навигация!$A$41</definedName>
    <definedName name="Нав_Финансы" localSheetId="10">[14]навигация!$A$41</definedName>
    <definedName name="Нав_Финансы" localSheetId="6">[14]навигация!$A$41</definedName>
    <definedName name="Нав_Финансы">[15]навигация!$A$41</definedName>
    <definedName name="Нав_Финансы2" localSheetId="8">[67]навигация!#REF!</definedName>
    <definedName name="Нав_Финансы2" localSheetId="9">[69]навигация!#REF!</definedName>
    <definedName name="Нав_Финансы2" localSheetId="10">[69]навигация!#REF!</definedName>
    <definedName name="Нав_Финансы2" localSheetId="11">[67]навигация!#REF!</definedName>
    <definedName name="Нав_Финансы2" localSheetId="12">[67]навигация!#REF!</definedName>
    <definedName name="Нав_Финансы2" localSheetId="14">[67]навигация!#REF!</definedName>
    <definedName name="Нав_Финансы2" localSheetId="6">[69]навигация!#REF!</definedName>
    <definedName name="Нав_Финансы2">[67]навигация!#REF!</definedName>
    <definedName name="Наименование_подразделения" localSheetId="9">[116]Предприятие!$F$4</definedName>
    <definedName name="Наименование_подразделения" localSheetId="10">[116]Предприятие!$F$4</definedName>
    <definedName name="Наименование_подразделения" localSheetId="6">[116]Предприятие!$F$4</definedName>
    <definedName name="Наименование_подразделения">[117]Предприятие!$F$4</definedName>
    <definedName name="Население" localSheetId="9">'[92]Производство электроэнергии'!$A$124</definedName>
    <definedName name="Население" localSheetId="10">'[92]Производство электроэнергии'!$A$124</definedName>
    <definedName name="Население" localSheetId="6">'[92]Производство электроэнергии'!$A$124</definedName>
    <definedName name="Население">'[93]Производство электроэнергии'!$A$124</definedName>
    <definedName name="нгг" localSheetId="7">#N/A</definedName>
    <definedName name="нгг" localSheetId="8">'5.2 II НР i'!нгг</definedName>
    <definedName name="нгг" localSheetId="9">#N/A</definedName>
    <definedName name="нгг" localSheetId="10">#N/A</definedName>
    <definedName name="нгг" localSheetId="11">#N/A</definedName>
    <definedName name="нгг" localSheetId="12">#N/A</definedName>
    <definedName name="нгг" localSheetId="16">#N/A</definedName>
    <definedName name="нгг" localSheetId="1">'Пр 1. Смета НВВ i'!нгг</definedName>
    <definedName name="нгг" localSheetId="2">'Пр 2. (ПАО ФСК)'!нгг</definedName>
    <definedName name="нгг" localSheetId="3">'Пр 3. Аренда'!нгг</definedName>
    <definedName name="нгг" localSheetId="4">'Пр 3.1 Отчет Аренда'!нгг</definedName>
    <definedName name="нгг" localSheetId="5">#N/A</definedName>
    <definedName name="нгг" localSheetId="6">#N/A</definedName>
    <definedName name="нгг" localSheetId="18">#N/A</definedName>
    <definedName name="нгг" localSheetId="19">#N/A</definedName>
    <definedName name="нгг">[0]!нгг</definedName>
    <definedName name="нгг_4">"'рт-передача'!нгг"</definedName>
    <definedName name="нгневаапор" localSheetId="7" hidden="1">{#N/A,#N/A,TRUE,"Лист1";#N/A,#N/A,TRUE,"Лист2";#N/A,#N/A,TRUE,"Лист3"}</definedName>
    <definedName name="нгневаапор" localSheetId="9" hidden="1">{#N/A,#N/A,TRUE,"Лист1";#N/A,#N/A,TRUE,"Лист2";#N/A,#N/A,TRUE,"Лист3"}</definedName>
    <definedName name="нгневаапор" localSheetId="10" hidden="1">{#N/A,#N/A,TRUE,"Лист1";#N/A,#N/A,TRUE,"Лист2";#N/A,#N/A,TRUE,"Лист3"}</definedName>
    <definedName name="нгневаапор" localSheetId="11" hidden="1">{#N/A,#N/A,TRUE,"Лист1";#N/A,#N/A,TRUE,"Лист2";#N/A,#N/A,TRUE,"Лист3"}</definedName>
    <definedName name="нгневаапор" localSheetId="12" hidden="1">{#N/A,#N/A,TRUE,"Лист1";#N/A,#N/A,TRUE,"Лист2";#N/A,#N/A,TRUE,"Лист3"}</definedName>
    <definedName name="нгневаапор" localSheetId="16" hidden="1">{#N/A,#N/A,TRUE,"Лист1";#N/A,#N/A,TRUE,"Лист2";#N/A,#N/A,TRUE,"Лист3"}</definedName>
    <definedName name="нгневаапор" localSheetId="6" hidden="1">{#N/A,#N/A,TRUE,"Лист1";#N/A,#N/A,TRUE,"Лист2";#N/A,#N/A,TRUE,"Лист3"}</definedName>
    <definedName name="нгневаапор" localSheetId="18" hidden="1">{#N/A,#N/A,TRUE,"Лист1";#N/A,#N/A,TRUE,"Лист2";#N/A,#N/A,TRUE,"Лист3"}</definedName>
    <definedName name="нгневаапор" localSheetId="19" hidden="1">{#N/A,#N/A,TRUE,"Лист1";#N/A,#N/A,TRUE,"Лист2";#N/A,#N/A,TRUE,"Лист3"}</definedName>
    <definedName name="нгневаапор" hidden="1">{#N/A,#N/A,TRUE,"Лист1";#N/A,#N/A,TRUE,"Лист2";#N/A,#N/A,TRUE,"Лист3"}</definedName>
    <definedName name="НДС" localSheetId="9">[138]Макро!$B$8</definedName>
    <definedName name="НДС" localSheetId="10">[138]Макро!$B$8</definedName>
    <definedName name="НДС" localSheetId="6">[138]Макро!$B$8</definedName>
    <definedName name="НДС">[135]Макро!$B$8</definedName>
    <definedName name="нет" localSheetId="9">[114]Списки!$F$1:$F$2</definedName>
    <definedName name="нет" localSheetId="10">[114]Списки!$F$1:$F$2</definedName>
    <definedName name="нет" localSheetId="6">[114]Списки!$F$1:$F$2</definedName>
    <definedName name="нет">[115]Списки!$F$1:$F$2</definedName>
    <definedName name="нов" localSheetId="7">'5.1 I ПР i'!нов</definedName>
    <definedName name="нов" localSheetId="9">[12]!нов</definedName>
    <definedName name="нов" localSheetId="10">[12]!нов</definedName>
    <definedName name="нов" localSheetId="11">'5.3.2.  КНР'!нов</definedName>
    <definedName name="нов" localSheetId="12">'5.3.3.  КНВВ'!нов</definedName>
    <definedName name="нов" localSheetId="16">'5.3.4.  КПО'!нов</definedName>
    <definedName name="нов" localSheetId="6">[12]!нов</definedName>
    <definedName name="нов" localSheetId="18">'Пр 5.3.5 В i корр ИП'!нов</definedName>
    <definedName name="нов" localSheetId="19">'Пр 5.3.6 IV КНК i-2'!нов</definedName>
    <definedName name="нов">[0]!нов</definedName>
    <definedName name="Номер_ДЗО" localSheetId="9">'[139]Технический лист'!$I$43</definedName>
    <definedName name="Номер_ДЗО" localSheetId="10">'[139]Технический лист'!$I$43</definedName>
    <definedName name="Номер_ДЗО" localSheetId="6">'[139]Технический лист'!$I$43</definedName>
    <definedName name="Номер_ДЗО">'[138]Технический лист'!$I$43</definedName>
    <definedName name="ноя" localSheetId="7">#REF!</definedName>
    <definedName name="ноя" localSheetId="8">#REF!</definedName>
    <definedName name="ноя" localSheetId="11">#REF!</definedName>
    <definedName name="ноя" localSheetId="12">#REF!</definedName>
    <definedName name="ноя" localSheetId="14">#REF!</definedName>
    <definedName name="ноя" localSheetId="16">#REF!</definedName>
    <definedName name="ноя" localSheetId="1">#REF!</definedName>
    <definedName name="ноя" localSheetId="2">#REF!</definedName>
    <definedName name="ноя" localSheetId="3">#REF!</definedName>
    <definedName name="ноя" localSheetId="4">#REF!</definedName>
    <definedName name="ноя" localSheetId="5">#REF!</definedName>
    <definedName name="ноя" localSheetId="6">#REF!</definedName>
    <definedName name="ноя" localSheetId="18">#REF!</definedName>
    <definedName name="ноя" localSheetId="19">#REF!</definedName>
    <definedName name="ноя">#REF!</definedName>
    <definedName name="ноя2" localSheetId="7">#REF!</definedName>
    <definedName name="ноя2" localSheetId="8">#REF!</definedName>
    <definedName name="ноя2" localSheetId="11">#REF!</definedName>
    <definedName name="ноя2" localSheetId="12">#REF!</definedName>
    <definedName name="ноя2" localSheetId="14">#REF!</definedName>
    <definedName name="ноя2" localSheetId="16">#REF!</definedName>
    <definedName name="ноя2" localSheetId="2">#REF!</definedName>
    <definedName name="ноя2" localSheetId="5">#REF!</definedName>
    <definedName name="ноя2" localSheetId="6">#REF!</definedName>
    <definedName name="ноя2" localSheetId="18">#REF!</definedName>
    <definedName name="ноя2" localSheetId="19">#REF!</definedName>
    <definedName name="ноя2">#REF!</definedName>
    <definedName name="Нояб">#N/A</definedName>
    <definedName name="Ноябрь">#N/A</definedName>
    <definedName name="НП" localSheetId="9">[140]Исходные!$H$5</definedName>
    <definedName name="НП" localSheetId="10">[140]Исходные!$H$5</definedName>
    <definedName name="НП" localSheetId="11">[141]Исходные!$H$5</definedName>
    <definedName name="НП" localSheetId="12">[141]Исходные!$H$5</definedName>
    <definedName name="НП" localSheetId="16">[141]Исходные!$H$5</definedName>
    <definedName name="НП" localSheetId="6">[140]Исходные!$H$5</definedName>
    <definedName name="НП">[142]Исходные!$H$5</definedName>
    <definedName name="НП_5">#N/A</definedName>
    <definedName name="НСРФ" localSheetId="7">[143]Регионы!$A$2:$A$90</definedName>
    <definedName name="НСРФ" localSheetId="8">#REF!</definedName>
    <definedName name="НСРФ" localSheetId="9">[144]Регионы!$A$2:$A$90</definedName>
    <definedName name="НСРФ" localSheetId="10">[144]Регионы!$A$2:$A$90</definedName>
    <definedName name="НСРФ" localSheetId="11">[143]Регионы!$A$2:$A$90</definedName>
    <definedName name="НСРФ" localSheetId="12">[143]Регионы!$A$2:$A$90</definedName>
    <definedName name="НСРФ" localSheetId="14">#REF!</definedName>
    <definedName name="НСРФ" localSheetId="16">[143]Регионы!$A$2:$A$90</definedName>
    <definedName name="НСРФ" localSheetId="1">#REF!</definedName>
    <definedName name="НСРФ" localSheetId="2">#REF!</definedName>
    <definedName name="НСРФ" localSheetId="3">#REF!</definedName>
    <definedName name="НСРФ" localSheetId="4">#REF!</definedName>
    <definedName name="НСРФ" localSheetId="5">#REF!</definedName>
    <definedName name="НСРФ" localSheetId="6">[144]Регионы!$A$2:$A$90</definedName>
    <definedName name="НСРФ" localSheetId="18">[143]Регионы!$A$2:$A$90</definedName>
    <definedName name="НСРФ" localSheetId="19">[143]Регионы!$A$2:$A$90</definedName>
    <definedName name="НСРФ">#REF!</definedName>
    <definedName name="НСРФ_5">#N/A</definedName>
    <definedName name="НСРФ2" localSheetId="7">#REF!</definedName>
    <definedName name="НСРФ2" localSheetId="8">#REF!</definedName>
    <definedName name="НСРФ2" localSheetId="11">#REF!</definedName>
    <definedName name="НСРФ2" localSheetId="12">#REF!</definedName>
    <definedName name="НСРФ2" localSheetId="14">#REF!</definedName>
    <definedName name="НСРФ2" localSheetId="16">#REF!</definedName>
    <definedName name="НСРФ2" localSheetId="2">#REF!</definedName>
    <definedName name="НСРФ2" localSheetId="5">#REF!</definedName>
    <definedName name="НСРФ2" localSheetId="6">#REF!</definedName>
    <definedName name="НСРФ2" localSheetId="18">#REF!</definedName>
    <definedName name="НСРФ2" localSheetId="19">#REF!</definedName>
    <definedName name="НСРФ2">#REF!</definedName>
    <definedName name="НСРФ2_4">"#REF!"</definedName>
    <definedName name="ншш" localSheetId="7" hidden="1">{#N/A,#N/A,TRUE,"Лист1";#N/A,#N/A,TRUE,"Лист2";#N/A,#N/A,TRUE,"Лист3"}</definedName>
    <definedName name="ншш" localSheetId="8" hidden="1">{#N/A,#N/A,TRUE,"Лист1";#N/A,#N/A,TRUE,"Лист2";#N/A,#N/A,TRUE,"Лист3"}</definedName>
    <definedName name="ншш" localSheetId="9" hidden="1">{#N/A,#N/A,TRUE,"Лист1";#N/A,#N/A,TRUE,"Лист2";#N/A,#N/A,TRUE,"Лист3"}</definedName>
    <definedName name="ншш" localSheetId="10" hidden="1">{#N/A,#N/A,TRUE,"Лист1";#N/A,#N/A,TRUE,"Лист2";#N/A,#N/A,TRUE,"Лист3"}</definedName>
    <definedName name="ншш" localSheetId="11" hidden="1">{#N/A,#N/A,TRUE,"Лист1";#N/A,#N/A,TRUE,"Лист2";#N/A,#N/A,TRUE,"Лист3"}</definedName>
    <definedName name="ншш" localSheetId="12" hidden="1">{#N/A,#N/A,TRUE,"Лист1";#N/A,#N/A,TRUE,"Лист2";#N/A,#N/A,TRUE,"Лист3"}</definedName>
    <definedName name="ншш" localSheetId="16" hidden="1">{#N/A,#N/A,TRUE,"Лист1";#N/A,#N/A,TRUE,"Лист2";#N/A,#N/A,TRUE,"Лист3"}</definedName>
    <definedName name="ншш" localSheetId="1" hidden="1">{#N/A,#N/A,TRUE,"Лист1";#N/A,#N/A,TRUE,"Лист2";#N/A,#N/A,TRUE,"Лист3"}</definedName>
    <definedName name="ншш" localSheetId="2" hidden="1">{#N/A,#N/A,TRUE,"Лист1";#N/A,#N/A,TRUE,"Лист2";#N/A,#N/A,TRUE,"Лист3"}</definedName>
    <definedName name="ншш" localSheetId="3" hidden="1">{#N/A,#N/A,TRUE,"Лист1";#N/A,#N/A,TRUE,"Лист2";#N/A,#N/A,TRUE,"Лист3"}</definedName>
    <definedName name="ншш" localSheetId="4" hidden="1">{#N/A,#N/A,TRUE,"Лист1";#N/A,#N/A,TRUE,"Лист2";#N/A,#N/A,TRUE,"Лист3"}</definedName>
    <definedName name="ншш" localSheetId="5" hidden="1">{#N/A,#N/A,TRUE,"Лист1";#N/A,#N/A,TRUE,"Лист2";#N/A,#N/A,TRUE,"Лист3"}</definedName>
    <definedName name="ншш" localSheetId="6" hidden="1">{#N/A,#N/A,TRUE,"Лист1";#N/A,#N/A,TRUE,"Лист2";#N/A,#N/A,TRUE,"Лист3"}</definedName>
    <definedName name="ншш" localSheetId="18" hidden="1">{#N/A,#N/A,TRUE,"Лист1";#N/A,#N/A,TRUE,"Лист2";#N/A,#N/A,TRUE,"Лист3"}</definedName>
    <definedName name="ншш" localSheetId="19" hidden="1">{#N/A,#N/A,TRUE,"Лист1";#N/A,#N/A,TRUE,"Лист2";#N/A,#N/A,TRUE,"Лист3"}</definedName>
    <definedName name="ншш" hidden="1">{#N/A,#N/A,TRUE,"Лист1";#N/A,#N/A,TRUE,"Лист2";#N/A,#N/A,TRUE,"Лист3"}</definedName>
    <definedName name="оапвне">#N/A</definedName>
    <definedName name="_xlnm.Print_Area" localSheetId="7">'5.1 I ПР i'!$A$1:$E$12</definedName>
    <definedName name="_xlnm.Print_Area" localSheetId="8">'5.2 II НР i'!$A$1:$D$30</definedName>
    <definedName name="_xlnm.Print_Area" localSheetId="9">'5.3 III. В i'!$A$1:$D$11</definedName>
    <definedName name="_xlnm.Print_Area" localSheetId="10">'5.3.1.  КПР'!$A$1:$E$14</definedName>
    <definedName name="_xlnm.Print_Area" localSheetId="11">'5.3.2.  КНР'!$A$1:$E$26</definedName>
    <definedName name="_xlnm.Print_Area" localSheetId="12">'5.3.3.  КНВВ'!$A$1:$E$14</definedName>
    <definedName name="_xlnm.Print_Area" localSheetId="15">'5.3.3.3.'!$A$1:$AM$74</definedName>
    <definedName name="_xlnm.Print_Area" localSheetId="16">'5.3.4.  КПО'!$A$1:$E$13</definedName>
    <definedName name="_xlnm.Print_Area" localSheetId="1">'Пр 1. Смета НВВ i'!$A$1:$H$89</definedName>
    <definedName name="_xlnm.Print_Area" localSheetId="2">'Пр 2. (ПАО ФСК)'!$A$1:$I$19</definedName>
    <definedName name="_xlnm.Print_Area" localSheetId="3">'Пр 3. Аренда'!$A$1:$L$12</definedName>
    <definedName name="_xlnm.Print_Area" localSheetId="4">'Пр 3.1 Отчет Аренда'!$A$1:$F$12</definedName>
    <definedName name="_xlnm.Print_Area" localSheetId="5">'Пр 4. Амортизация'!$A$1:$O$22</definedName>
    <definedName name="_xlnm.Print_Area" localSheetId="6">'Пр 5. НВВ i'!$A$1:$C$8</definedName>
    <definedName name="_xlnm.Print_Area" localSheetId="18">'Пр 5.3.5 В i корр ИП'!$A$1:$D$14</definedName>
    <definedName name="_xlnm.Print_Area" localSheetId="19">'Пр 5.3.6 IV КНК i-2'!$A$1:$D$8</definedName>
    <definedName name="окт" localSheetId="7">#REF!</definedName>
    <definedName name="окт" localSheetId="8">#REF!</definedName>
    <definedName name="окт" localSheetId="11">#REF!</definedName>
    <definedName name="окт" localSheetId="12">#REF!</definedName>
    <definedName name="окт" localSheetId="14">#REF!</definedName>
    <definedName name="окт" localSheetId="16">#REF!</definedName>
    <definedName name="окт" localSheetId="1">#REF!</definedName>
    <definedName name="окт" localSheetId="2">#REF!</definedName>
    <definedName name="окт" localSheetId="3">#REF!</definedName>
    <definedName name="окт" localSheetId="4">#REF!</definedName>
    <definedName name="окт" localSheetId="5">#REF!</definedName>
    <definedName name="окт" localSheetId="6">#REF!</definedName>
    <definedName name="окт" localSheetId="18">#REF!</definedName>
    <definedName name="окт" localSheetId="19">#REF!</definedName>
    <definedName name="окт">#REF!</definedName>
    <definedName name="окт2" localSheetId="7">#REF!</definedName>
    <definedName name="окт2" localSheetId="8">#REF!</definedName>
    <definedName name="окт2" localSheetId="11">#REF!</definedName>
    <definedName name="окт2" localSheetId="12">#REF!</definedName>
    <definedName name="окт2" localSheetId="14">#REF!</definedName>
    <definedName name="окт2" localSheetId="16">#REF!</definedName>
    <definedName name="окт2" localSheetId="2">#REF!</definedName>
    <definedName name="окт2" localSheetId="5">#REF!</definedName>
    <definedName name="окт2" localSheetId="6">#REF!</definedName>
    <definedName name="окт2" localSheetId="18">#REF!</definedName>
    <definedName name="окт2" localSheetId="19">#REF!</definedName>
    <definedName name="окт2">#REF!</definedName>
    <definedName name="ол" localSheetId="9">[145]даты!$A$1:$A$5</definedName>
    <definedName name="ол" localSheetId="10">[145]даты!$A$1:$A$5</definedName>
    <definedName name="ол" localSheetId="11">[146]даты!$A$1:$A$5</definedName>
    <definedName name="ол" localSheetId="12">[146]даты!$A$1:$A$5</definedName>
    <definedName name="ол" localSheetId="16">[146]даты!$A$1:$A$5</definedName>
    <definedName name="ол" localSheetId="6">[145]даты!$A$1:$A$5</definedName>
    <definedName name="ол">'[147]ИТ-бюджет'!$L$5:$L$99</definedName>
    <definedName name="олло" localSheetId="7">#N/A</definedName>
    <definedName name="олло" localSheetId="8">'5.2 II НР i'!олло</definedName>
    <definedName name="олло" localSheetId="9">#N/A</definedName>
    <definedName name="олло" localSheetId="10">#N/A</definedName>
    <definedName name="олло" localSheetId="11">#N/A</definedName>
    <definedName name="олло" localSheetId="12">#N/A</definedName>
    <definedName name="олло" localSheetId="16">#N/A</definedName>
    <definedName name="олло" localSheetId="1">'Пр 1. Смета НВВ i'!олло</definedName>
    <definedName name="олло" localSheetId="2">'Пр 2. (ПАО ФСК)'!олло</definedName>
    <definedName name="олло" localSheetId="3">'Пр 3. Аренда'!олло</definedName>
    <definedName name="олло" localSheetId="4">'Пр 3.1 Отчет Аренда'!олло</definedName>
    <definedName name="олло" localSheetId="5">#N/A</definedName>
    <definedName name="олло" localSheetId="6">#N/A</definedName>
    <definedName name="олло" localSheetId="18">#N/A</definedName>
    <definedName name="олло" localSheetId="19">#N/A</definedName>
    <definedName name="олло">[0]!олло</definedName>
    <definedName name="олло_4">"'рт-передача'!олло"</definedName>
    <definedName name="оллртимиава" localSheetId="7" hidden="1">{#N/A,#N/A,TRUE,"Лист1";#N/A,#N/A,TRUE,"Лист2";#N/A,#N/A,TRUE,"Лист3"}</definedName>
    <definedName name="оллртимиава" localSheetId="9" hidden="1">{#N/A,#N/A,TRUE,"Лист1";#N/A,#N/A,TRUE,"Лист2";#N/A,#N/A,TRUE,"Лист3"}</definedName>
    <definedName name="оллртимиава" localSheetId="10" hidden="1">{#N/A,#N/A,TRUE,"Лист1";#N/A,#N/A,TRUE,"Лист2";#N/A,#N/A,TRUE,"Лист3"}</definedName>
    <definedName name="оллртимиава" localSheetId="11" hidden="1">{#N/A,#N/A,TRUE,"Лист1";#N/A,#N/A,TRUE,"Лист2";#N/A,#N/A,TRUE,"Лист3"}</definedName>
    <definedName name="оллртимиава" localSheetId="12" hidden="1">{#N/A,#N/A,TRUE,"Лист1";#N/A,#N/A,TRUE,"Лист2";#N/A,#N/A,TRUE,"Лист3"}</definedName>
    <definedName name="оллртимиава" localSheetId="16" hidden="1">{#N/A,#N/A,TRUE,"Лист1";#N/A,#N/A,TRUE,"Лист2";#N/A,#N/A,TRUE,"Лист3"}</definedName>
    <definedName name="оллртимиава" localSheetId="6" hidden="1">{#N/A,#N/A,TRUE,"Лист1";#N/A,#N/A,TRUE,"Лист2";#N/A,#N/A,TRUE,"Лист3"}</definedName>
    <definedName name="оллртимиава" localSheetId="18" hidden="1">{#N/A,#N/A,TRUE,"Лист1";#N/A,#N/A,TRUE,"Лист2";#N/A,#N/A,TRUE,"Лист3"}</definedName>
    <definedName name="оллртимиава" localSheetId="19" hidden="1">{#N/A,#N/A,TRUE,"Лист1";#N/A,#N/A,TRUE,"Лист2";#N/A,#N/A,TRUE,"Лист3"}</definedName>
    <definedName name="оллртимиава" hidden="1">{#N/A,#N/A,TRUE,"Лист1";#N/A,#N/A,TRUE,"Лист2";#N/A,#N/A,TRUE,"Лист3"}</definedName>
    <definedName name="олрлпо">#N/A</definedName>
    <definedName name="олс" localSheetId="7">#N/A</definedName>
    <definedName name="олс" localSheetId="8">'5.2 II НР i'!олс</definedName>
    <definedName name="олс" localSheetId="9">#N/A</definedName>
    <definedName name="олс" localSheetId="10">#N/A</definedName>
    <definedName name="олс" localSheetId="11">#N/A</definedName>
    <definedName name="олс" localSheetId="12">#N/A</definedName>
    <definedName name="олс" localSheetId="16">#N/A</definedName>
    <definedName name="олс" localSheetId="1">'Пр 1. Смета НВВ i'!олс</definedName>
    <definedName name="олс" localSheetId="2">'Пр 2. (ПАО ФСК)'!олс</definedName>
    <definedName name="олс" localSheetId="3">'Пр 3. Аренда'!олс</definedName>
    <definedName name="олс" localSheetId="4">'Пр 3.1 Отчет Аренда'!олс</definedName>
    <definedName name="олс" localSheetId="5">#N/A</definedName>
    <definedName name="олс" localSheetId="6">#N/A</definedName>
    <definedName name="олс" localSheetId="18">#N/A</definedName>
    <definedName name="олс" localSheetId="19">#N/A</definedName>
    <definedName name="олс">[0]!олс</definedName>
    <definedName name="олс_4">"'рт-передача'!олс"</definedName>
    <definedName name="ооо" localSheetId="7">#N/A</definedName>
    <definedName name="ооо" localSheetId="8">'5.2 II НР i'!ооо</definedName>
    <definedName name="ооо" localSheetId="9">#N/A</definedName>
    <definedName name="ооо" localSheetId="10">#N/A</definedName>
    <definedName name="ооо" localSheetId="11">#N/A</definedName>
    <definedName name="ооо" localSheetId="12">#N/A</definedName>
    <definedName name="ооо" localSheetId="16">#N/A</definedName>
    <definedName name="ооо" localSheetId="1">'Пр 1. Смета НВВ i'!ооо</definedName>
    <definedName name="ооо" localSheetId="2">'Пр 2. (ПАО ФСК)'!ооо</definedName>
    <definedName name="ооо" localSheetId="3">'Пр 3. Аренда'!ооо</definedName>
    <definedName name="ооо" localSheetId="4">'Пр 3.1 Отчет Аренда'!ооо</definedName>
    <definedName name="ооо" localSheetId="5">#N/A</definedName>
    <definedName name="ооо" localSheetId="6">#N/A</definedName>
    <definedName name="ооо" localSheetId="18">#N/A</definedName>
    <definedName name="ооо" localSheetId="19">#N/A</definedName>
    <definedName name="ооо">[0]!ооо</definedName>
    <definedName name="ооо_4">"'рт-передача'!ооо"</definedName>
    <definedName name="Операция" localSheetId="7">#REF!</definedName>
    <definedName name="Операция" localSheetId="8">#REF!</definedName>
    <definedName name="Операция" localSheetId="11">#REF!</definedName>
    <definedName name="Операция" localSheetId="12">#REF!</definedName>
    <definedName name="Операция" localSheetId="14">#REF!</definedName>
    <definedName name="Операция" localSheetId="16">#REF!</definedName>
    <definedName name="Операция" localSheetId="1">#REF!</definedName>
    <definedName name="Операция" localSheetId="2">#REF!</definedName>
    <definedName name="Операция" localSheetId="3">#REF!</definedName>
    <definedName name="Операция" localSheetId="4">#REF!</definedName>
    <definedName name="Операция" localSheetId="5">#REF!</definedName>
    <definedName name="Операция" localSheetId="6">#REF!</definedName>
    <definedName name="Операция" localSheetId="18">#REF!</definedName>
    <definedName name="Операция" localSheetId="19">#REF!</definedName>
    <definedName name="Операция">#REF!</definedName>
    <definedName name="опло">#N/A</definedName>
    <definedName name="ОптРынок" localSheetId="9">'[14]Производство электроэнергии'!$A$23</definedName>
    <definedName name="ОптРынок" localSheetId="10">'[14]Производство электроэнергии'!$A$23</definedName>
    <definedName name="ОптРынок" localSheetId="6">'[14]Производство электроэнергии'!$A$23</definedName>
    <definedName name="ОптРынок">'[15]Производство электроэнергии'!$A$23</definedName>
    <definedName name="ОРГ" localSheetId="7">#REF!</definedName>
    <definedName name="ОРГ" localSheetId="8">#REF!</definedName>
    <definedName name="ОРГ" localSheetId="11">#REF!</definedName>
    <definedName name="ОРГ" localSheetId="12">#REF!</definedName>
    <definedName name="ОРГ" localSheetId="14">#REF!</definedName>
    <definedName name="ОРГ" localSheetId="16">#REF!</definedName>
    <definedName name="ОРГ" localSheetId="2">#REF!</definedName>
    <definedName name="ОРГ" localSheetId="5">#REF!</definedName>
    <definedName name="ОРГ" localSheetId="6">#REF!</definedName>
    <definedName name="ОРГ" localSheetId="18">#REF!</definedName>
    <definedName name="ОРГ" localSheetId="19">#REF!</definedName>
    <definedName name="ОРГ">#REF!</definedName>
    <definedName name="ОРГ_ВО" localSheetId="7">#REF!</definedName>
    <definedName name="ОРГ_ВО" localSheetId="8">#REF!</definedName>
    <definedName name="ОРГ_ВО" localSheetId="11">#REF!</definedName>
    <definedName name="ОРГ_ВО" localSheetId="12">#REF!</definedName>
    <definedName name="ОРГ_ВО" localSheetId="14">#REF!</definedName>
    <definedName name="ОРГ_ВО" localSheetId="16">#REF!</definedName>
    <definedName name="ОРГ_ВО" localSheetId="6">#REF!</definedName>
    <definedName name="ОРГ_ВО" localSheetId="18">#REF!</definedName>
    <definedName name="ОРГ_ВО" localSheetId="19">#REF!</definedName>
    <definedName name="ОРГ_ВО">#REF!</definedName>
    <definedName name="ОРГ_ВС" localSheetId="7">#REF!</definedName>
    <definedName name="ОРГ_ВС" localSheetId="8">#REF!</definedName>
    <definedName name="ОРГ_ВС" localSheetId="11">#REF!</definedName>
    <definedName name="ОРГ_ВС" localSheetId="12">#REF!</definedName>
    <definedName name="ОРГ_ВС" localSheetId="14">#REF!</definedName>
    <definedName name="ОРГ_ВС" localSheetId="16">#REF!</definedName>
    <definedName name="ОРГ_ВС" localSheetId="6">#REF!</definedName>
    <definedName name="ОРГ_ВС" localSheetId="18">#REF!</definedName>
    <definedName name="ОРГ_ВС" localSheetId="19">#REF!</definedName>
    <definedName name="ОРГ_ВС">#REF!</definedName>
    <definedName name="ОРГ_ТС" localSheetId="7">#REF!</definedName>
    <definedName name="ОРГ_ТС" localSheetId="8">#REF!</definedName>
    <definedName name="ОРГ_ТС" localSheetId="11">#REF!</definedName>
    <definedName name="ОРГ_ТС" localSheetId="12">#REF!</definedName>
    <definedName name="ОРГ_ТС" localSheetId="14">#REF!</definedName>
    <definedName name="ОРГ_ТС" localSheetId="16">#REF!</definedName>
    <definedName name="ОРГ_ТС" localSheetId="6">#REF!</definedName>
    <definedName name="ОРГ_ТС" localSheetId="18">#REF!</definedName>
    <definedName name="ОРГ_ТС" localSheetId="19">#REF!</definedName>
    <definedName name="ОРГ_ТС">#REF!</definedName>
    <definedName name="ОРГ_УО" localSheetId="7">#REF!</definedName>
    <definedName name="ОРГ_УО" localSheetId="8">#REF!</definedName>
    <definedName name="ОРГ_УО" localSheetId="11">#REF!</definedName>
    <definedName name="ОРГ_УО" localSheetId="12">#REF!</definedName>
    <definedName name="ОРГ_УО" localSheetId="14">#REF!</definedName>
    <definedName name="ОРГ_УО" localSheetId="16">#REF!</definedName>
    <definedName name="ОРГ_УО" localSheetId="6">#REF!</definedName>
    <definedName name="ОРГ_УО" localSheetId="18">#REF!</definedName>
    <definedName name="ОРГ_УО" localSheetId="19">#REF!</definedName>
    <definedName name="ОРГ_УО">#REF!</definedName>
    <definedName name="ОРГАНИЗАЦИЯ" localSheetId="7">#REF!</definedName>
    <definedName name="ОРГАНИЗАЦИЯ" localSheetId="8">#REF!</definedName>
    <definedName name="ОРГАНИЗАЦИЯ" localSheetId="11">#REF!</definedName>
    <definedName name="ОРГАНИЗАЦИЯ" localSheetId="12">#REF!</definedName>
    <definedName name="ОРГАНИЗАЦИЯ" localSheetId="14">#REF!</definedName>
    <definedName name="ОРГАНИЗАЦИЯ" localSheetId="16">#REF!</definedName>
    <definedName name="ОРГАНИЗАЦИЯ" localSheetId="2">#REF!</definedName>
    <definedName name="ОРГАНИЗАЦИЯ" localSheetId="5">#REF!</definedName>
    <definedName name="ОРГАНИЗАЦИЯ" localSheetId="6">#REF!</definedName>
    <definedName name="ОРГАНИЗАЦИЯ" localSheetId="18">#REF!</definedName>
    <definedName name="ОРГАНИЗАЦИЯ" localSheetId="19">#REF!</definedName>
    <definedName name="ОРГАНИЗАЦИЯ">#REF!</definedName>
    <definedName name="орлороррлоорпапа" localSheetId="7" hidden="1">{#N/A,#N/A,TRUE,"Лист1";#N/A,#N/A,TRUE,"Лист2";#N/A,#N/A,TRUE,"Лист3"}</definedName>
    <definedName name="орлороррлоорпапа" localSheetId="9" hidden="1">{#N/A,#N/A,TRUE,"Лист1";#N/A,#N/A,TRUE,"Лист2";#N/A,#N/A,TRUE,"Лист3"}</definedName>
    <definedName name="орлороррлоорпапа" localSheetId="10" hidden="1">{#N/A,#N/A,TRUE,"Лист1";#N/A,#N/A,TRUE,"Лист2";#N/A,#N/A,TRUE,"Лист3"}</definedName>
    <definedName name="орлороррлоорпапа" localSheetId="11" hidden="1">{#N/A,#N/A,TRUE,"Лист1";#N/A,#N/A,TRUE,"Лист2";#N/A,#N/A,TRUE,"Лист3"}</definedName>
    <definedName name="орлороррлоорпапа" localSheetId="12" hidden="1">{#N/A,#N/A,TRUE,"Лист1";#N/A,#N/A,TRUE,"Лист2";#N/A,#N/A,TRUE,"Лист3"}</definedName>
    <definedName name="орлороррлоорпапа" localSheetId="16" hidden="1">{#N/A,#N/A,TRUE,"Лист1";#N/A,#N/A,TRUE,"Лист2";#N/A,#N/A,TRUE,"Лист3"}</definedName>
    <definedName name="орлороррлоорпапа" localSheetId="6" hidden="1">{#N/A,#N/A,TRUE,"Лист1";#N/A,#N/A,TRUE,"Лист2";#N/A,#N/A,TRUE,"Лист3"}</definedName>
    <definedName name="орлороррлоорпапа" localSheetId="18" hidden="1">{#N/A,#N/A,TRUE,"Лист1";#N/A,#N/A,TRUE,"Лист2";#N/A,#N/A,TRUE,"Лист3"}</definedName>
    <definedName name="орлороррлоорпапа" localSheetId="19" hidden="1">{#N/A,#N/A,TRUE,"Лист1";#N/A,#N/A,TRUE,"Лист2";#N/A,#N/A,TRUE,"Лист3"}</definedName>
    <definedName name="орлороррлоорпапа" hidden="1">{#N/A,#N/A,TRUE,"Лист1";#N/A,#N/A,TRUE,"Лист2";#N/A,#N/A,TRUE,"Лист3"}</definedName>
    <definedName name="оро">#N/A</definedName>
    <definedName name="ороорправ" localSheetId="7" hidden="1">{#N/A,#N/A,TRUE,"Лист1";#N/A,#N/A,TRUE,"Лист2";#N/A,#N/A,TRUE,"Лист3"}</definedName>
    <definedName name="ороорправ" localSheetId="9" hidden="1">{#N/A,#N/A,TRUE,"Лист1";#N/A,#N/A,TRUE,"Лист2";#N/A,#N/A,TRUE,"Лист3"}</definedName>
    <definedName name="ороорправ" localSheetId="10" hidden="1">{#N/A,#N/A,TRUE,"Лист1";#N/A,#N/A,TRUE,"Лист2";#N/A,#N/A,TRUE,"Лист3"}</definedName>
    <definedName name="ороорправ" localSheetId="11" hidden="1">{#N/A,#N/A,TRUE,"Лист1";#N/A,#N/A,TRUE,"Лист2";#N/A,#N/A,TRUE,"Лист3"}</definedName>
    <definedName name="ороорправ" localSheetId="12" hidden="1">{#N/A,#N/A,TRUE,"Лист1";#N/A,#N/A,TRUE,"Лист2";#N/A,#N/A,TRUE,"Лист3"}</definedName>
    <definedName name="ороорправ" localSheetId="16" hidden="1">{#N/A,#N/A,TRUE,"Лист1";#N/A,#N/A,TRUE,"Лист2";#N/A,#N/A,TRUE,"Лист3"}</definedName>
    <definedName name="ороорправ" localSheetId="6" hidden="1">{#N/A,#N/A,TRUE,"Лист1";#N/A,#N/A,TRUE,"Лист2";#N/A,#N/A,TRUE,"Лист3"}</definedName>
    <definedName name="ороорправ" localSheetId="18" hidden="1">{#N/A,#N/A,TRUE,"Лист1";#N/A,#N/A,TRUE,"Лист2";#N/A,#N/A,TRUE,"Лист3"}</definedName>
    <definedName name="ороорправ" localSheetId="19" hidden="1">{#N/A,#N/A,TRUE,"Лист1";#N/A,#N/A,TRUE,"Лист2";#N/A,#N/A,TRUE,"Лист3"}</definedName>
    <definedName name="ороорправ" hidden="1">{#N/A,#N/A,TRUE,"Лист1";#N/A,#N/A,TRUE,"Лист2";#N/A,#N/A,TRUE,"Лист3"}</definedName>
    <definedName name="отпуск" localSheetId="7">#N/A</definedName>
    <definedName name="отпуск" localSheetId="8">'5.2 II НР i'!отпуск</definedName>
    <definedName name="отпуск" localSheetId="9">#N/A</definedName>
    <definedName name="отпуск" localSheetId="10">#N/A</definedName>
    <definedName name="отпуск" localSheetId="11">#N/A</definedName>
    <definedName name="отпуск" localSheetId="12">#N/A</definedName>
    <definedName name="отпуск" localSheetId="16">#N/A</definedName>
    <definedName name="отпуск" localSheetId="1">'Пр 1. Смета НВВ i'!отпуск</definedName>
    <definedName name="отпуск" localSheetId="2">'Пр 2. (ПАО ФСК)'!отпуск</definedName>
    <definedName name="отпуск" localSheetId="3">'Пр 3. Аренда'!отпуск</definedName>
    <definedName name="отпуск" localSheetId="4">'Пр 3.1 Отчет Аренда'!отпуск</definedName>
    <definedName name="отпуск" localSheetId="5">#N/A</definedName>
    <definedName name="отпуск" localSheetId="6">#N/A</definedName>
    <definedName name="отпуск" localSheetId="18">#N/A</definedName>
    <definedName name="отпуск" localSheetId="19">#N/A</definedName>
    <definedName name="отпуск">[0]!отпуск</definedName>
    <definedName name="отпуск_4">"'рт-передача'!отпуск"</definedName>
    <definedName name="Очистка" localSheetId="9">[112]!Очистка</definedName>
    <definedName name="Очистка" localSheetId="10">[112]!Очистка</definedName>
    <definedName name="Очистка" localSheetId="6">[112]!Очистка</definedName>
    <definedName name="Очистка">[111]!Очистка</definedName>
    <definedName name="п_авг" localSheetId="7">#REF!</definedName>
    <definedName name="п_авг" localSheetId="8">#REF!</definedName>
    <definedName name="п_авг" localSheetId="11">#REF!</definedName>
    <definedName name="п_авг" localSheetId="12">#REF!</definedName>
    <definedName name="п_авг" localSheetId="14">#REF!</definedName>
    <definedName name="п_авг" localSheetId="16">#REF!</definedName>
    <definedName name="п_авг" localSheetId="1">#REF!</definedName>
    <definedName name="п_авг" localSheetId="2">#REF!</definedName>
    <definedName name="п_авг" localSheetId="3">#REF!</definedName>
    <definedName name="п_авг" localSheetId="4">#REF!</definedName>
    <definedName name="п_авг" localSheetId="5">#REF!</definedName>
    <definedName name="п_авг" localSheetId="6">#REF!</definedName>
    <definedName name="п_авг" localSheetId="18">#REF!</definedName>
    <definedName name="п_авг" localSheetId="19">#REF!</definedName>
    <definedName name="п_авг">#REF!</definedName>
    <definedName name="п_апр" localSheetId="7">#REF!</definedName>
    <definedName name="п_апр" localSheetId="8">#REF!</definedName>
    <definedName name="п_апр" localSheetId="11">#REF!</definedName>
    <definedName name="п_апр" localSheetId="12">#REF!</definedName>
    <definedName name="п_апр" localSheetId="14">#REF!</definedName>
    <definedName name="п_апр" localSheetId="16">#REF!</definedName>
    <definedName name="п_апр" localSheetId="2">#REF!</definedName>
    <definedName name="п_апр" localSheetId="5">#REF!</definedName>
    <definedName name="п_апр" localSheetId="6">#REF!</definedName>
    <definedName name="п_апр" localSheetId="18">#REF!</definedName>
    <definedName name="п_апр" localSheetId="19">#REF!</definedName>
    <definedName name="п_апр">#REF!</definedName>
    <definedName name="п_дек" localSheetId="7">#REF!</definedName>
    <definedName name="п_дек" localSheetId="8">#REF!</definedName>
    <definedName name="п_дек" localSheetId="11">#REF!</definedName>
    <definedName name="п_дек" localSheetId="12">#REF!</definedName>
    <definedName name="п_дек" localSheetId="14">#REF!</definedName>
    <definedName name="п_дек" localSheetId="16">#REF!</definedName>
    <definedName name="п_дек" localSheetId="2">#REF!</definedName>
    <definedName name="п_дек" localSheetId="5">#REF!</definedName>
    <definedName name="п_дек" localSheetId="6">#REF!</definedName>
    <definedName name="п_дек" localSheetId="18">#REF!</definedName>
    <definedName name="п_дек" localSheetId="19">#REF!</definedName>
    <definedName name="п_дек">#REF!</definedName>
    <definedName name="п_июл" localSheetId="7">#REF!</definedName>
    <definedName name="п_июл" localSheetId="8">#REF!</definedName>
    <definedName name="п_июл" localSheetId="11">#REF!</definedName>
    <definedName name="п_июл" localSheetId="12">#REF!</definedName>
    <definedName name="п_июл" localSheetId="14">#REF!</definedName>
    <definedName name="п_июл" localSheetId="16">#REF!</definedName>
    <definedName name="п_июл" localSheetId="2">#REF!</definedName>
    <definedName name="п_июл" localSheetId="5">#REF!</definedName>
    <definedName name="п_июл" localSheetId="6">#REF!</definedName>
    <definedName name="п_июл" localSheetId="18">#REF!</definedName>
    <definedName name="п_июл" localSheetId="19">#REF!</definedName>
    <definedName name="п_июл">#REF!</definedName>
    <definedName name="п_июн" localSheetId="7">#REF!</definedName>
    <definedName name="п_июн" localSheetId="8">#REF!</definedName>
    <definedName name="п_июн" localSheetId="11">#REF!</definedName>
    <definedName name="п_июн" localSheetId="12">#REF!</definedName>
    <definedName name="п_июн" localSheetId="14">#REF!</definedName>
    <definedName name="п_июн" localSheetId="16">#REF!</definedName>
    <definedName name="п_июн" localSheetId="2">#REF!</definedName>
    <definedName name="п_июн" localSheetId="5">#REF!</definedName>
    <definedName name="п_июн" localSheetId="6">#REF!</definedName>
    <definedName name="п_июн" localSheetId="18">#REF!</definedName>
    <definedName name="п_июн" localSheetId="19">#REF!</definedName>
    <definedName name="п_июн">#REF!</definedName>
    <definedName name="п_май" localSheetId="7">#REF!</definedName>
    <definedName name="п_май" localSheetId="8">#REF!</definedName>
    <definedName name="п_май" localSheetId="11">#REF!</definedName>
    <definedName name="п_май" localSheetId="12">#REF!</definedName>
    <definedName name="п_май" localSheetId="14">#REF!</definedName>
    <definedName name="п_май" localSheetId="16">#REF!</definedName>
    <definedName name="п_май" localSheetId="2">#REF!</definedName>
    <definedName name="п_май" localSheetId="5">#REF!</definedName>
    <definedName name="п_май" localSheetId="6">#REF!</definedName>
    <definedName name="п_май" localSheetId="18">#REF!</definedName>
    <definedName name="п_май" localSheetId="19">#REF!</definedName>
    <definedName name="п_май">#REF!</definedName>
    <definedName name="п_мар" localSheetId="7">#REF!</definedName>
    <definedName name="п_мар" localSheetId="8">#REF!</definedName>
    <definedName name="п_мар" localSheetId="11">#REF!</definedName>
    <definedName name="п_мар" localSheetId="12">#REF!</definedName>
    <definedName name="п_мар" localSheetId="14">#REF!</definedName>
    <definedName name="п_мар" localSheetId="16">#REF!</definedName>
    <definedName name="п_мар" localSheetId="2">#REF!</definedName>
    <definedName name="п_мар" localSheetId="5">#REF!</definedName>
    <definedName name="п_мар" localSheetId="6">#REF!</definedName>
    <definedName name="п_мар" localSheetId="18">#REF!</definedName>
    <definedName name="п_мар" localSheetId="19">#REF!</definedName>
    <definedName name="п_мар">#REF!</definedName>
    <definedName name="п_ноя" localSheetId="7">#REF!</definedName>
    <definedName name="п_ноя" localSheetId="8">#REF!</definedName>
    <definedName name="п_ноя" localSheetId="11">#REF!</definedName>
    <definedName name="п_ноя" localSheetId="12">#REF!</definedName>
    <definedName name="п_ноя" localSheetId="14">#REF!</definedName>
    <definedName name="п_ноя" localSheetId="16">#REF!</definedName>
    <definedName name="п_ноя" localSheetId="2">#REF!</definedName>
    <definedName name="п_ноя" localSheetId="5">#REF!</definedName>
    <definedName name="п_ноя" localSheetId="6">#REF!</definedName>
    <definedName name="п_ноя" localSheetId="18">#REF!</definedName>
    <definedName name="п_ноя" localSheetId="19">#REF!</definedName>
    <definedName name="п_ноя">#REF!</definedName>
    <definedName name="п_окт" localSheetId="7">#REF!</definedName>
    <definedName name="п_окт" localSheetId="8">#REF!</definedName>
    <definedName name="п_окт" localSheetId="11">#REF!</definedName>
    <definedName name="п_окт" localSheetId="12">#REF!</definedName>
    <definedName name="п_окт" localSheetId="14">#REF!</definedName>
    <definedName name="п_окт" localSheetId="16">#REF!</definedName>
    <definedName name="п_окт" localSheetId="2">#REF!</definedName>
    <definedName name="п_окт" localSheetId="5">#REF!</definedName>
    <definedName name="п_окт" localSheetId="6">#REF!</definedName>
    <definedName name="п_окт" localSheetId="18">#REF!</definedName>
    <definedName name="п_окт" localSheetId="19">#REF!</definedName>
    <definedName name="п_окт">#REF!</definedName>
    <definedName name="п_сен" localSheetId="7">#REF!</definedName>
    <definedName name="п_сен" localSheetId="8">#REF!</definedName>
    <definedName name="п_сен" localSheetId="11">#REF!</definedName>
    <definedName name="п_сен" localSheetId="12">#REF!</definedName>
    <definedName name="п_сен" localSheetId="14">#REF!</definedName>
    <definedName name="п_сен" localSheetId="16">#REF!</definedName>
    <definedName name="п_сен" localSheetId="2">#REF!</definedName>
    <definedName name="п_сен" localSheetId="5">#REF!</definedName>
    <definedName name="п_сен" localSheetId="6">#REF!</definedName>
    <definedName name="п_сен" localSheetId="18">#REF!</definedName>
    <definedName name="п_сен" localSheetId="19">#REF!</definedName>
    <definedName name="п_сен">#REF!</definedName>
    <definedName name="п_фев" localSheetId="7">#REF!</definedName>
    <definedName name="п_фев" localSheetId="8">#REF!</definedName>
    <definedName name="п_фев" localSheetId="11">#REF!</definedName>
    <definedName name="п_фев" localSheetId="12">#REF!</definedName>
    <definedName name="п_фев" localSheetId="14">#REF!</definedName>
    <definedName name="п_фев" localSheetId="16">#REF!</definedName>
    <definedName name="п_фев" localSheetId="2">#REF!</definedName>
    <definedName name="п_фев" localSheetId="5">#REF!</definedName>
    <definedName name="п_фев" localSheetId="6">#REF!</definedName>
    <definedName name="п_фев" localSheetId="18">#REF!</definedName>
    <definedName name="п_фев" localSheetId="19">#REF!</definedName>
    <definedName name="п_фев">#REF!</definedName>
    <definedName name="п_янв" localSheetId="7">#REF!</definedName>
    <definedName name="п_янв" localSheetId="8">#REF!</definedName>
    <definedName name="п_янв" localSheetId="11">#REF!</definedName>
    <definedName name="п_янв" localSheetId="12">#REF!</definedName>
    <definedName name="п_янв" localSheetId="14">#REF!</definedName>
    <definedName name="п_янв" localSheetId="16">#REF!</definedName>
    <definedName name="п_янв" localSheetId="2">#REF!</definedName>
    <definedName name="п_янв" localSheetId="5">#REF!</definedName>
    <definedName name="п_янв" localSheetId="6">#REF!</definedName>
    <definedName name="п_янв" localSheetId="18">#REF!</definedName>
    <definedName name="п_янв" localSheetId="19">#REF!</definedName>
    <definedName name="п_янв">#REF!</definedName>
    <definedName name="па" localSheetId="7">#REF!</definedName>
    <definedName name="па" localSheetId="8">#REF!</definedName>
    <definedName name="па" localSheetId="11">#REF!</definedName>
    <definedName name="па" localSheetId="12">#REF!</definedName>
    <definedName name="па" localSheetId="14">#REF!</definedName>
    <definedName name="па" localSheetId="16">#REF!</definedName>
    <definedName name="па" localSheetId="6">#REF!</definedName>
    <definedName name="па" localSheetId="18">#REF!</definedName>
    <definedName name="па" localSheetId="19">#REF!</definedName>
    <definedName name="па">#REF!</definedName>
    <definedName name="паевуралр">#N/A</definedName>
    <definedName name="паекрмл">#N/A</definedName>
    <definedName name="памсмчвв" localSheetId="7" hidden="1">{#N/A,#N/A,TRUE,"Лист1";#N/A,#N/A,TRUE,"Лист2";#N/A,#N/A,TRUE,"Лист3"}</definedName>
    <definedName name="памсмчвв" localSheetId="9" hidden="1">{#N/A,#N/A,TRUE,"Лист1";#N/A,#N/A,TRUE,"Лист2";#N/A,#N/A,TRUE,"Лист3"}</definedName>
    <definedName name="памсмчвв" localSheetId="10" hidden="1">{#N/A,#N/A,TRUE,"Лист1";#N/A,#N/A,TRUE,"Лист2";#N/A,#N/A,TRUE,"Лист3"}</definedName>
    <definedName name="памсмчвв" localSheetId="11" hidden="1">{#N/A,#N/A,TRUE,"Лист1";#N/A,#N/A,TRUE,"Лист2";#N/A,#N/A,TRUE,"Лист3"}</definedName>
    <definedName name="памсмчвв" localSheetId="12" hidden="1">{#N/A,#N/A,TRUE,"Лист1";#N/A,#N/A,TRUE,"Лист2";#N/A,#N/A,TRUE,"Лист3"}</definedName>
    <definedName name="памсмчвв" localSheetId="16" hidden="1">{#N/A,#N/A,TRUE,"Лист1";#N/A,#N/A,TRUE,"Лист2";#N/A,#N/A,TRUE,"Лист3"}</definedName>
    <definedName name="памсмчвв" localSheetId="6" hidden="1">{#N/A,#N/A,TRUE,"Лист1";#N/A,#N/A,TRUE,"Лист2";#N/A,#N/A,TRUE,"Лист3"}</definedName>
    <definedName name="памсмчвв" localSheetId="18" hidden="1">{#N/A,#N/A,TRUE,"Лист1";#N/A,#N/A,TRUE,"Лист2";#N/A,#N/A,TRUE,"Лист3"}</definedName>
    <definedName name="памсмчвв" localSheetId="19" hidden="1">{#N/A,#N/A,TRUE,"Лист1";#N/A,#N/A,TRUE,"Лист2";#N/A,#N/A,TRUE,"Лист3"}</definedName>
    <definedName name="памсмчвв" hidden="1">{#N/A,#N/A,TRUE,"Лист1";#N/A,#N/A,TRUE,"Лист2";#N/A,#N/A,TRUE,"Лист3"}</definedName>
    <definedName name="папаорпрпрпр" localSheetId="7" hidden="1">{#N/A,#N/A,TRUE,"Лист1";#N/A,#N/A,TRUE,"Лист2";#N/A,#N/A,TRUE,"Лист3"}</definedName>
    <definedName name="папаорпрпрпр" localSheetId="9" hidden="1">{#N/A,#N/A,TRUE,"Лист1";#N/A,#N/A,TRUE,"Лист2";#N/A,#N/A,TRUE,"Лист3"}</definedName>
    <definedName name="папаорпрпрпр" localSheetId="10" hidden="1">{#N/A,#N/A,TRUE,"Лист1";#N/A,#N/A,TRUE,"Лист2";#N/A,#N/A,TRUE,"Лист3"}</definedName>
    <definedName name="папаорпрпрпр" localSheetId="11" hidden="1">{#N/A,#N/A,TRUE,"Лист1";#N/A,#N/A,TRUE,"Лист2";#N/A,#N/A,TRUE,"Лист3"}</definedName>
    <definedName name="папаорпрпрпр" localSheetId="12" hidden="1">{#N/A,#N/A,TRUE,"Лист1";#N/A,#N/A,TRUE,"Лист2";#N/A,#N/A,TRUE,"Лист3"}</definedName>
    <definedName name="папаорпрпрпр" localSheetId="16" hidden="1">{#N/A,#N/A,TRUE,"Лист1";#N/A,#N/A,TRUE,"Лист2";#N/A,#N/A,TRUE,"Лист3"}</definedName>
    <definedName name="папаорпрпрпр" localSheetId="6" hidden="1">{#N/A,#N/A,TRUE,"Лист1";#N/A,#N/A,TRUE,"Лист2";#N/A,#N/A,TRUE,"Лист3"}</definedName>
    <definedName name="папаорпрпрпр" localSheetId="18" hidden="1">{#N/A,#N/A,TRUE,"Лист1";#N/A,#N/A,TRUE,"Лист2";#N/A,#N/A,TRUE,"Лист3"}</definedName>
    <definedName name="папаорпрпрпр" localSheetId="19" hidden="1">{#N/A,#N/A,TRUE,"Лист1";#N/A,#N/A,TRUE,"Лист2";#N/A,#N/A,TRUE,"Лист3"}</definedName>
    <definedName name="папаорпрпрпр" hidden="1">{#N/A,#N/A,TRUE,"Лист1";#N/A,#N/A,TRUE,"Лист2";#N/A,#N/A,TRUE,"Лист3"}</definedName>
    <definedName name="параое">#N/A</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вн" localSheetId="7">#REF!</definedName>
    <definedName name="Пвн" localSheetId="8">#REF!</definedName>
    <definedName name="Пвн" localSheetId="9">#REF!</definedName>
    <definedName name="Пвн" localSheetId="10">#REF!</definedName>
    <definedName name="Пвн" localSheetId="11">#REF!</definedName>
    <definedName name="Пвн" localSheetId="12">#REF!</definedName>
    <definedName name="Пвн" localSheetId="14">#REF!</definedName>
    <definedName name="Пвн" localSheetId="16">#REF!</definedName>
    <definedName name="Пвн" localSheetId="6">#REF!</definedName>
    <definedName name="Пвн" localSheetId="18">#REF!</definedName>
    <definedName name="Пвн" localSheetId="19">#REF!</definedName>
    <definedName name="Пвн">#REF!</definedName>
    <definedName name="пвп" localSheetId="9">'[148]ИТ-бюджет'!$L$5:$L$99</definedName>
    <definedName name="пвп" localSheetId="10">'[148]ИТ-бюджет'!$L$5:$L$99</definedName>
    <definedName name="пвп" localSheetId="11">'[145]ИТ-бюджет'!$L$5:$L$99</definedName>
    <definedName name="пвп" localSheetId="12">'[145]ИТ-бюджет'!$L$5:$L$99</definedName>
    <definedName name="пвп" localSheetId="16">'[145]ИТ-бюджет'!$L$5:$L$99</definedName>
    <definedName name="пвп" localSheetId="6">'[148]ИТ-бюджет'!$L$5:$L$99</definedName>
    <definedName name="пвп">'[141]ИТ-бюджет'!$L$5:$L$99</definedName>
    <definedName name="пврпо">#N/A</definedName>
    <definedName name="первый" localSheetId="7">#REF!</definedName>
    <definedName name="первый" localSheetId="8">#REF!</definedName>
    <definedName name="первый" localSheetId="11">#REF!</definedName>
    <definedName name="первый" localSheetId="12">#REF!</definedName>
    <definedName name="первый" localSheetId="14">#REF!</definedName>
    <definedName name="первый" localSheetId="16">#REF!</definedName>
    <definedName name="первый" localSheetId="2">#REF!</definedName>
    <definedName name="первый" localSheetId="4">#REF!</definedName>
    <definedName name="первый" localSheetId="5">#REF!</definedName>
    <definedName name="первый" localSheetId="6">#REF!</definedName>
    <definedName name="первый" localSheetId="18">#REF!</definedName>
    <definedName name="первый" localSheetId="19">#REF!</definedName>
    <definedName name="первый">#REF!</definedName>
    <definedName name="перегруппировка" localSheetId="9">[114]Списки!$G$2:$G$32</definedName>
    <definedName name="перегруппировка" localSheetId="10">[114]Списки!$G$2:$G$32</definedName>
    <definedName name="перегруппировка" localSheetId="6">[114]Списки!$G$2:$G$32</definedName>
    <definedName name="перегруппировка">[115]Списки!$G$2:$G$32</definedName>
    <definedName name="Период_Выбрано" localSheetId="9">[149]t_настройки!$I$84</definedName>
    <definedName name="Период_Выбрано" localSheetId="10">[149]t_настройки!$I$84</definedName>
    <definedName name="Период_Выбрано" localSheetId="6">[149]t_настройки!$I$84</definedName>
    <definedName name="Период_Выбрано">[150]t_настройки!$I$84</definedName>
    <definedName name="ПериодРегулирования" localSheetId="9">[95]Заголовок!$B$14</definedName>
    <definedName name="ПериодРегулирования" localSheetId="10">[95]Заголовок!$B$14</definedName>
    <definedName name="ПериодРегулирования" localSheetId="6">[95]Заголовок!$B$14</definedName>
    <definedName name="ПериодРегулирования">[92]Заголовок!$B$14</definedName>
    <definedName name="Периоды_18_2" localSheetId="7">'[45]18.2'!#REF!</definedName>
    <definedName name="Периоды_18_2" localSheetId="8">'[45]18.2'!#REF!</definedName>
    <definedName name="Периоды_18_2" localSheetId="9">'[44]18.2'!#REF!</definedName>
    <definedName name="Периоды_18_2" localSheetId="10">'[44]18.2'!#REF!</definedName>
    <definedName name="Периоды_18_2" localSheetId="11">'[45]18.2'!#REF!</definedName>
    <definedName name="Периоды_18_2" localSheetId="12">'[45]18.2'!#REF!</definedName>
    <definedName name="Периоды_18_2" localSheetId="14">'[45]18.2'!#REF!</definedName>
    <definedName name="Периоды_18_2" localSheetId="6">'[44]18.2'!#REF!</definedName>
    <definedName name="Периоды_18_2" localSheetId="18">'[45]18.2'!#REF!</definedName>
    <definedName name="Периоды_18_2" localSheetId="19">'[45]18.2'!#REF!</definedName>
    <definedName name="Периоды_18_2">'[45]18.2'!#REF!</definedName>
    <definedName name="Пит" localSheetId="7">#REF!</definedName>
    <definedName name="Пит" localSheetId="8">#REF!</definedName>
    <definedName name="Пит" localSheetId="9">#REF!</definedName>
    <definedName name="Пит" localSheetId="10">#REF!</definedName>
    <definedName name="Пит" localSheetId="11">#REF!</definedName>
    <definedName name="Пит" localSheetId="12">#REF!</definedName>
    <definedName name="Пит" localSheetId="14">#REF!</definedName>
    <definedName name="Пит" localSheetId="16">#REF!</definedName>
    <definedName name="Пит" localSheetId="6">#REF!</definedName>
    <definedName name="Пит" localSheetId="18">#REF!</definedName>
    <definedName name="Пит" localSheetId="19">#REF!</definedName>
    <definedName name="Пит">#REF!</definedName>
    <definedName name="Пиэ" localSheetId="7">#REF!</definedName>
    <definedName name="Пиэ" localSheetId="8">#REF!</definedName>
    <definedName name="Пиэ" localSheetId="9">#REF!</definedName>
    <definedName name="Пиэ" localSheetId="10">#REF!</definedName>
    <definedName name="Пиэ" localSheetId="11">#REF!</definedName>
    <definedName name="Пиэ" localSheetId="12">#REF!</definedName>
    <definedName name="Пиэ" localSheetId="14">#REF!</definedName>
    <definedName name="Пиэ" localSheetId="16">#REF!</definedName>
    <definedName name="Пиэ" localSheetId="6">#REF!</definedName>
    <definedName name="Пиэ" localSheetId="18">#REF!</definedName>
    <definedName name="Пиэ" localSheetId="19">#REF!</definedName>
    <definedName name="Пиэ">#REF!</definedName>
    <definedName name="план">#N/A</definedName>
    <definedName name="план.500" localSheetId="2">'Пр 2. (ПАО ФСК)'!план.500</definedName>
    <definedName name="план.500" localSheetId="3">'Пр 3. Аренда'!план.500</definedName>
    <definedName name="план.500" localSheetId="4">'Пр 3.1 Отчет Аренда'!план.500</definedName>
    <definedName name="план.500" localSheetId="5">'Пр 4. Амортизация'!план.500</definedName>
    <definedName name="план.500">[0]!план.500</definedName>
    <definedName name="план56" localSheetId="7">#N/A</definedName>
    <definedName name="план56" localSheetId="8">'5.2 II НР i'!план56</definedName>
    <definedName name="план56" localSheetId="9">#N/A</definedName>
    <definedName name="план56" localSheetId="10">#N/A</definedName>
    <definedName name="план56" localSheetId="11">#N/A</definedName>
    <definedName name="план56" localSheetId="12">#N/A</definedName>
    <definedName name="план56" localSheetId="16">#N/A</definedName>
    <definedName name="план56" localSheetId="1">'Пр 1. Смета НВВ i'!план56</definedName>
    <definedName name="план56" localSheetId="2">'Пр 2. (ПАО ФСК)'!план56</definedName>
    <definedName name="план56" localSheetId="3">'Пр 3. Аренда'!план56</definedName>
    <definedName name="план56" localSheetId="4">'Пр 3.1 Отчет Аренда'!план56</definedName>
    <definedName name="план56" localSheetId="5">#N/A</definedName>
    <definedName name="план56" localSheetId="6">#N/A</definedName>
    <definedName name="план56" localSheetId="18">#N/A</definedName>
    <definedName name="план56" localSheetId="19">#N/A</definedName>
    <definedName name="план56">[0]!план56</definedName>
    <definedName name="план56_4">"'рт-передача'!план56"</definedName>
    <definedName name="ПМС" localSheetId="7">#N/A</definedName>
    <definedName name="ПМС" localSheetId="8">'5.2 II НР i'!ПМС</definedName>
    <definedName name="ПМС" localSheetId="9">#N/A</definedName>
    <definedName name="ПМС" localSheetId="10">#N/A</definedName>
    <definedName name="ПМС" localSheetId="11">#N/A</definedName>
    <definedName name="ПМС" localSheetId="12">#N/A</definedName>
    <definedName name="ПМС" localSheetId="16">#N/A</definedName>
    <definedName name="ПМС" localSheetId="1">'Пр 1. Смета НВВ i'!ПМС</definedName>
    <definedName name="ПМС" localSheetId="2">'Пр 2. (ПАО ФСК)'!ПМС</definedName>
    <definedName name="ПМС" localSheetId="3">'Пр 3. Аренда'!ПМС</definedName>
    <definedName name="ПМС" localSheetId="4">'Пр 3.1 Отчет Аренда'!ПМС</definedName>
    <definedName name="ПМС" localSheetId="5">#N/A</definedName>
    <definedName name="ПМС" localSheetId="6">#N/A</definedName>
    <definedName name="ПМС" localSheetId="18">#N/A</definedName>
    <definedName name="ПМС" localSheetId="19">#N/A</definedName>
    <definedName name="ПМС">[0]!ПМС</definedName>
    <definedName name="ПМС_4">"'рт-передача'!пмс"</definedName>
    <definedName name="ПМС1" localSheetId="7">#N/A</definedName>
    <definedName name="ПМС1" localSheetId="8">'5.2 II НР i'!ПМС1</definedName>
    <definedName name="ПМС1" localSheetId="9">#N/A</definedName>
    <definedName name="ПМС1" localSheetId="10">#N/A</definedName>
    <definedName name="ПМС1" localSheetId="11">#N/A</definedName>
    <definedName name="ПМС1" localSheetId="12">#N/A</definedName>
    <definedName name="ПМС1" localSheetId="16">#N/A</definedName>
    <definedName name="ПМС1" localSheetId="1">'Пр 1. Смета НВВ i'!ПМС1</definedName>
    <definedName name="ПМС1" localSheetId="2">'Пр 2. (ПАО ФСК)'!ПМС1</definedName>
    <definedName name="ПМС1" localSheetId="3">'Пр 3. Аренда'!ПМС1</definedName>
    <definedName name="ПМС1" localSheetId="4">'Пр 3.1 Отчет Аренда'!ПМС1</definedName>
    <definedName name="ПМС1" localSheetId="5">#N/A</definedName>
    <definedName name="ПМС1" localSheetId="6">#N/A</definedName>
    <definedName name="ПМС1" localSheetId="18">#N/A</definedName>
    <definedName name="ПМС1" localSheetId="19">#N/A</definedName>
    <definedName name="ПМС1">[0]!ПМС1</definedName>
    <definedName name="ПМС1_4">"'рт-передача'!пмс1"</definedName>
    <definedName name="ПН" localSheetId="9">[151]Исходные!$H$5</definedName>
    <definedName name="ПН" localSheetId="10">[151]Исходные!$H$5</definedName>
    <definedName name="ПН" localSheetId="11">[149]Исходные!$H$5</definedName>
    <definedName name="ПН" localSheetId="12">[149]Исходные!$H$5</definedName>
    <definedName name="ПН" localSheetId="16">[149]Исходные!$H$5</definedName>
    <definedName name="ПН" localSheetId="6">[151]Исходные!$H$5</definedName>
    <definedName name="ПН">[152]Исходные!$H$5</definedName>
    <definedName name="Пнн" localSheetId="7">#REF!</definedName>
    <definedName name="Пнн" localSheetId="8">#REF!</definedName>
    <definedName name="Пнн" localSheetId="9">#REF!</definedName>
    <definedName name="Пнн" localSheetId="10">#REF!</definedName>
    <definedName name="Пнн" localSheetId="11">#REF!</definedName>
    <definedName name="Пнн" localSheetId="12">#REF!</definedName>
    <definedName name="Пнн" localSheetId="14">#REF!</definedName>
    <definedName name="Пнн" localSheetId="16">#REF!</definedName>
    <definedName name="Пнн" localSheetId="6">#REF!</definedName>
    <definedName name="Пнн" localSheetId="18">#REF!</definedName>
    <definedName name="Пнн" localSheetId="19">#REF!</definedName>
    <definedName name="Пнн">#REF!</definedName>
    <definedName name="по_б_вн" localSheetId="7">#REF!</definedName>
    <definedName name="по_б_вн" localSheetId="8">#REF!</definedName>
    <definedName name="по_б_вн" localSheetId="11">#REF!</definedName>
    <definedName name="по_б_вн" localSheetId="12">#REF!</definedName>
    <definedName name="по_б_вн" localSheetId="14">#REF!</definedName>
    <definedName name="по_б_вн" localSheetId="16">#REF!</definedName>
    <definedName name="по_б_вн" localSheetId="1">#REF!</definedName>
    <definedName name="по_б_вн" localSheetId="2">#REF!</definedName>
    <definedName name="по_б_вн" localSheetId="3">#REF!</definedName>
    <definedName name="по_б_вн" localSheetId="4">#REF!</definedName>
    <definedName name="по_б_вн" localSheetId="5">#REF!</definedName>
    <definedName name="по_б_вн" localSheetId="6">#REF!</definedName>
    <definedName name="по_б_вн" localSheetId="18">#REF!</definedName>
    <definedName name="по_б_вн" localSheetId="19">#REF!</definedName>
    <definedName name="по_б_вн">#REF!</definedName>
    <definedName name="по_б_всего" localSheetId="7">#REF!</definedName>
    <definedName name="по_б_всего" localSheetId="8">#REF!</definedName>
    <definedName name="по_б_всего" localSheetId="11">#REF!</definedName>
    <definedName name="по_б_всего" localSheetId="12">#REF!</definedName>
    <definedName name="по_б_всего" localSheetId="14">#REF!</definedName>
    <definedName name="по_б_всего" localSheetId="16">#REF!</definedName>
    <definedName name="по_б_всего" localSheetId="2">#REF!</definedName>
    <definedName name="по_б_всего" localSheetId="5">#REF!</definedName>
    <definedName name="по_б_всего" localSheetId="6">#REF!</definedName>
    <definedName name="по_б_всего" localSheetId="18">#REF!</definedName>
    <definedName name="по_б_всего" localSheetId="19">#REF!</definedName>
    <definedName name="по_б_всего">#REF!</definedName>
    <definedName name="по_б_нн" localSheetId="7">#REF!</definedName>
    <definedName name="по_б_нн" localSheetId="8">#REF!</definedName>
    <definedName name="по_б_нн" localSheetId="11">#REF!</definedName>
    <definedName name="по_б_нн" localSheetId="12">#REF!</definedName>
    <definedName name="по_б_нн" localSheetId="14">#REF!</definedName>
    <definedName name="по_б_нн" localSheetId="16">#REF!</definedName>
    <definedName name="по_б_нн" localSheetId="2">#REF!</definedName>
    <definedName name="по_б_нн" localSheetId="5">#REF!</definedName>
    <definedName name="по_б_нн" localSheetId="6">#REF!</definedName>
    <definedName name="по_б_нн" localSheetId="18">#REF!</definedName>
    <definedName name="по_б_нн" localSheetId="19">#REF!</definedName>
    <definedName name="по_б_нн">#REF!</definedName>
    <definedName name="по_б_сн1" localSheetId="7">#REF!</definedName>
    <definedName name="по_б_сн1" localSheetId="8">#REF!</definedName>
    <definedName name="по_б_сн1" localSheetId="11">#REF!</definedName>
    <definedName name="по_б_сн1" localSheetId="12">#REF!</definedName>
    <definedName name="по_б_сн1" localSheetId="14">#REF!</definedName>
    <definedName name="по_б_сн1" localSheetId="16">#REF!</definedName>
    <definedName name="по_б_сн1" localSheetId="2">#REF!</definedName>
    <definedName name="по_б_сн1" localSheetId="5">#REF!</definedName>
    <definedName name="по_б_сн1" localSheetId="6">#REF!</definedName>
    <definedName name="по_б_сн1" localSheetId="18">#REF!</definedName>
    <definedName name="по_б_сн1" localSheetId="19">#REF!</definedName>
    <definedName name="по_б_сн1">#REF!</definedName>
    <definedName name="по_б_сн2" localSheetId="7">#REF!</definedName>
    <definedName name="по_б_сн2" localSheetId="8">#REF!</definedName>
    <definedName name="по_б_сн2" localSheetId="11">#REF!</definedName>
    <definedName name="по_б_сн2" localSheetId="12">#REF!</definedName>
    <definedName name="по_б_сн2" localSheetId="14">#REF!</definedName>
    <definedName name="по_б_сн2" localSheetId="16">#REF!</definedName>
    <definedName name="по_б_сн2" localSheetId="2">#REF!</definedName>
    <definedName name="по_б_сн2" localSheetId="5">#REF!</definedName>
    <definedName name="по_б_сн2" localSheetId="6">#REF!</definedName>
    <definedName name="по_б_сн2" localSheetId="18">#REF!</definedName>
    <definedName name="по_б_сн2" localSheetId="19">#REF!</definedName>
    <definedName name="по_б_сн2">#REF!</definedName>
    <definedName name="по_нас_всего" localSheetId="7">#REF!</definedName>
    <definedName name="по_нас_всего" localSheetId="8">#REF!</definedName>
    <definedName name="по_нас_всего" localSheetId="11">#REF!</definedName>
    <definedName name="по_нас_всего" localSheetId="12">#REF!</definedName>
    <definedName name="по_нас_всего" localSheetId="14">#REF!</definedName>
    <definedName name="по_нас_всего" localSheetId="16">#REF!</definedName>
    <definedName name="по_нас_всего" localSheetId="2">#REF!</definedName>
    <definedName name="по_нас_всего" localSheetId="5">#REF!</definedName>
    <definedName name="по_нас_всего" localSheetId="6">#REF!</definedName>
    <definedName name="по_нас_всего" localSheetId="18">#REF!</definedName>
    <definedName name="по_нас_всего" localSheetId="19">#REF!</definedName>
    <definedName name="по_нас_всего">#REF!</definedName>
    <definedName name="по_насел_сн2" localSheetId="7">#REF!</definedName>
    <definedName name="по_насел_сн2" localSheetId="8">#REF!</definedName>
    <definedName name="по_насел_сн2" localSheetId="11">#REF!</definedName>
    <definedName name="по_насел_сн2" localSheetId="12">#REF!</definedName>
    <definedName name="по_насел_сн2" localSheetId="14">#REF!</definedName>
    <definedName name="по_насел_сн2" localSheetId="16">#REF!</definedName>
    <definedName name="по_насел_сн2" localSheetId="2">#REF!</definedName>
    <definedName name="по_насел_сн2" localSheetId="5">#REF!</definedName>
    <definedName name="по_насел_сн2" localSheetId="6">#REF!</definedName>
    <definedName name="по_насел_сн2" localSheetId="18">#REF!</definedName>
    <definedName name="по_насел_сн2" localSheetId="19">#REF!</definedName>
    <definedName name="по_насел_сн2">#REF!</definedName>
    <definedName name="Погрешность_вычислений" localSheetId="9">[105]t_проверки!$J$9</definedName>
    <definedName name="Погрешность_вычислений" localSheetId="10">[105]t_проверки!$J$9</definedName>
    <definedName name="Погрешность_вычислений" localSheetId="6">[105]t_проверки!$J$9</definedName>
    <definedName name="Погрешность_вычислений">[106]t_проверки!$J$9</definedName>
    <definedName name="Подоперация" localSheetId="7">#REF!</definedName>
    <definedName name="Подоперация" localSheetId="8">#REF!</definedName>
    <definedName name="Подоперация" localSheetId="11">#REF!</definedName>
    <definedName name="Подоперация" localSheetId="12">#REF!</definedName>
    <definedName name="Подоперация" localSheetId="14">#REF!</definedName>
    <definedName name="Подоперация" localSheetId="16">#REF!</definedName>
    <definedName name="Подоперация" localSheetId="2">#REF!</definedName>
    <definedName name="Подоперация" localSheetId="5">#REF!</definedName>
    <definedName name="Подоперация" localSheetId="6">#REF!</definedName>
    <definedName name="Подоперация" localSheetId="18">#REF!</definedName>
    <definedName name="Подоперация" localSheetId="19">#REF!</definedName>
    <definedName name="Подоперация">#REF!</definedName>
    <definedName name="показатель" localSheetId="7">#REF!</definedName>
    <definedName name="показатель" localSheetId="8">#REF!</definedName>
    <definedName name="показатель" localSheetId="11">#REF!</definedName>
    <definedName name="показатель" localSheetId="12">#REF!</definedName>
    <definedName name="показатель" localSheetId="14">#REF!</definedName>
    <definedName name="показатель" localSheetId="16">#REF!</definedName>
    <definedName name="показатель" localSheetId="6">#REF!</definedName>
    <definedName name="показатель" localSheetId="18">#REF!</definedName>
    <definedName name="показатель" localSheetId="19">#REF!</definedName>
    <definedName name="показатель">#REF!</definedName>
    <definedName name="пол_нас_нн" localSheetId="7">#REF!</definedName>
    <definedName name="пол_нас_нн" localSheetId="8">#REF!</definedName>
    <definedName name="пол_нас_нн" localSheetId="11">#REF!</definedName>
    <definedName name="пол_нас_нн" localSheetId="12">#REF!</definedName>
    <definedName name="пол_нас_нн" localSheetId="14">#REF!</definedName>
    <definedName name="пол_нас_нн" localSheetId="16">#REF!</definedName>
    <definedName name="пол_нас_нн" localSheetId="2">#REF!</definedName>
    <definedName name="пол_нас_нн" localSheetId="5">#REF!</definedName>
    <definedName name="пол_нас_нн" localSheetId="6">#REF!</definedName>
    <definedName name="пол_нас_нн" localSheetId="18">#REF!</definedName>
    <definedName name="пол_нас_нн" localSheetId="19">#REF!</definedName>
    <definedName name="пол_нас_нн">#REF!</definedName>
    <definedName name="полбезпот" localSheetId="8">'[130]т1.15(смета8а)'!#REF!</definedName>
    <definedName name="полбезпот" localSheetId="9">'[131]т1.15(смета8а)'!#REF!</definedName>
    <definedName name="полбезпот" localSheetId="10">'[131]т1.15(смета8а)'!#REF!</definedName>
    <definedName name="полбезпот" localSheetId="11">'[130]т1.15(смета8а)'!#REF!</definedName>
    <definedName name="полбезпот" localSheetId="12">'[130]т1.15(смета8а)'!#REF!</definedName>
    <definedName name="полбезпот" localSheetId="14">'[130]т1.15(смета8а)'!#REF!</definedName>
    <definedName name="полбезпот" localSheetId="6">'[131]т1.15(смета8а)'!#REF!</definedName>
    <definedName name="полбезпот">'[130]т1.15(смета8а)'!#REF!</definedName>
    <definedName name="полпот" localSheetId="8">'[130]т1.15(смета8а)'!#REF!</definedName>
    <definedName name="полпот" localSheetId="9">'[131]т1.15(смета8а)'!#REF!</definedName>
    <definedName name="полпот" localSheetId="10">'[131]т1.15(смета8а)'!#REF!</definedName>
    <definedName name="полпот" localSheetId="11">'[130]т1.15(смета8а)'!#REF!</definedName>
    <definedName name="полпот" localSheetId="12">'[130]т1.15(смета8а)'!#REF!</definedName>
    <definedName name="полпот" localSheetId="14">'[130]т1.15(смета8а)'!#REF!</definedName>
    <definedName name="полпот" localSheetId="6">'[131]т1.15(смета8а)'!#REF!</definedName>
    <definedName name="полпот">'[130]т1.15(смета8а)'!#REF!</definedName>
    <definedName name="Порог_проверки" localSheetId="9">'[105]Сценарные условия'!$K$19</definedName>
    <definedName name="Порог_проверки" localSheetId="10">'[105]Сценарные условия'!$K$19</definedName>
    <definedName name="Порог_проверки" localSheetId="6">'[105]Сценарные условия'!$K$19</definedName>
    <definedName name="Порог_проверки">'[106]Сценарные условия'!$K$19</definedName>
    <definedName name="Порог_Резервный_Фонд" localSheetId="9">'[105]Сценарные условия'!$K$20</definedName>
    <definedName name="Порог_Резервный_Фонд" localSheetId="10">'[105]Сценарные условия'!$K$20</definedName>
    <definedName name="Порог_Резервный_Фонд" localSheetId="6">'[105]Сценарные условия'!$K$20</definedName>
    <definedName name="Порог_Резервный_Фонд">'[106]Сценарные условия'!$K$20</definedName>
    <definedName name="порпол" localSheetId="9">'[153]ИТ-бюджет'!$L$5:$L$99</definedName>
    <definedName name="порпол" localSheetId="10">'[153]ИТ-бюджет'!$L$5:$L$99</definedName>
    <definedName name="порпол" localSheetId="11">'[154]ИТ-бюджет'!$L$5:$L$99</definedName>
    <definedName name="порпол" localSheetId="12">'[154]ИТ-бюджет'!$L$5:$L$99</definedName>
    <definedName name="порпол" localSheetId="16">'[154]ИТ-бюджет'!$L$5:$L$99</definedName>
    <definedName name="порпол" localSheetId="6">'[153]ИТ-бюджет'!$L$5:$L$99</definedName>
    <definedName name="порпол">'[155]ИТ-бюджет'!$L$5:$L$99</definedName>
    <definedName name="ПоследнийГод" localSheetId="9">[124]Заголовок!$B$16</definedName>
    <definedName name="ПоследнийГод" localSheetId="10">[124]Заголовок!$B$16</definedName>
    <definedName name="ПоследнийГод" localSheetId="11">[121]Заголовок!$B$16</definedName>
    <definedName name="ПоследнийГод" localSheetId="12">[121]Заголовок!$B$16</definedName>
    <definedName name="ПоследнийГод" localSheetId="16">[121]Заголовок!$B$16</definedName>
    <definedName name="ПоследнийГод" localSheetId="6">[124]Заголовок!$B$16</definedName>
    <definedName name="ПоследнийГод">[125]Заголовок!$B$16</definedName>
    <definedName name="ПоследнийГод_5">#N/A</definedName>
    <definedName name="ПотериТЭ" localSheetId="9">[14]Лист!$A$400</definedName>
    <definedName name="ПотериТЭ" localSheetId="10">[14]Лист!$A$400</definedName>
    <definedName name="ПотериТЭ" localSheetId="6">[14]Лист!$A$400</definedName>
    <definedName name="ПотериТЭ">[15]Лист!$A$400</definedName>
    <definedName name="ППАПП" localSheetId="7" hidden="1">[45]перекрестка!$F$139:$G$139,[45]перекрестка!$F$145:$G$145,[45]перекрестка!$J$36:$K$40,P1_T1_Protect,P2_T1_Protect,P3_T1_Protect,P4_T1_Protect</definedName>
    <definedName name="ППАПП" localSheetId="9" hidden="1">[44]перекрестка!$F$139:$G$139,[44]перекрестка!$F$145:$G$145,[44]перекрестка!$J$36:$K$40,'5.3 III. В i'!P1_T1_Protect,'5.3 III. В i'!P2_T1_Protect,'5.3 III. В i'!P3_T1_Protect,'5.3 III. В i'!P4_T1_Protect</definedName>
    <definedName name="ППАПП" localSheetId="10" hidden="1">[44]перекрестка!$F$139:$G$139,[44]перекрестка!$F$145:$G$145,[44]перекрестка!$J$36:$K$40,'5.3.1.  КПР'!P1_T1_Protect,'5.3.1.  КПР'!P2_T1_Protect,'5.3.1.  КПР'!P3_T1_Protect,'5.3.1.  КПР'!P4_T1_Protect</definedName>
    <definedName name="ППАПП" localSheetId="11" hidden="1">[45]перекрестка!$F$139:$G$139,[45]перекрестка!$F$145:$G$145,[45]перекрестка!$J$36:$K$40,[0]!P1_T1_Protect,[0]!P2_T1_Protect,[0]!P3_T1_Protect,[0]!P4_T1_Protect</definedName>
    <definedName name="ППАПП" localSheetId="12" hidden="1">[45]перекрестка!$F$139:$G$139,[45]перекрестка!$F$145:$G$145,[45]перекрестка!$J$36:$K$40,[0]!P1_T1_Protect,[0]!P2_T1_Protect,[0]!P3_T1_Protect,[0]!P4_T1_Protect</definedName>
    <definedName name="ППАПП" localSheetId="16" hidden="1">[45]перекрестка!$F$139:$G$139,[45]перекрестка!$F$145:$G$145,[45]перекрестка!$J$36:$K$40,P1_T1_Protect,P2_T1_Protect,P3_T1_Protect,P4_T1_Protect</definedName>
    <definedName name="ППАПП" localSheetId="6" hidden="1">[44]перекрестка!$F$139:$G$139,[44]перекрестка!$F$145:$G$145,[44]перекрестка!$J$36:$K$40,'Пр 5. НВВ i'!P1_T1_Protect,'Пр 5. НВВ i'!P2_T1_Protect,'Пр 5. НВВ i'!P3_T1_Protect,'Пр 5. НВВ i'!P4_T1_Protect</definedName>
    <definedName name="ППАПП" localSheetId="18" hidden="1">[45]перекрестка!$F$139:$G$139,[45]перекрестка!$F$145:$G$145,[45]перекрестка!$J$36:$K$40,P1_T1_Protect,P2_T1_Protect,P3_T1_Protect,P4_T1_Protect</definedName>
    <definedName name="ППАПП" localSheetId="19" hidden="1">[45]перекрестка!$F$139:$G$139,[45]перекрестка!$F$145:$G$145,[45]перекрестка!$J$36:$K$40,P1_T1_Protect,P2_T1_Protect,P3_T1_Protect,P4_T1_Protect</definedName>
    <definedName name="ППАПП" hidden="1">[45]перекрестка!$F$139:$G$139,[45]перекрестка!$F$145:$G$145,[45]перекрестка!$J$36:$K$40,P1_T1_Protect,P2_T1_Protect,P3_T1_Protect,P4_T1_Protect</definedName>
    <definedName name="пппп" localSheetId="7">#N/A</definedName>
    <definedName name="пппп" localSheetId="8">'5.2 II НР i'!пппп</definedName>
    <definedName name="пппп" localSheetId="9">#N/A</definedName>
    <definedName name="пппп" localSheetId="10">#N/A</definedName>
    <definedName name="пппп" localSheetId="11">#N/A</definedName>
    <definedName name="пппп" localSheetId="12">#N/A</definedName>
    <definedName name="пппп" localSheetId="16">#N/A</definedName>
    <definedName name="пппп" localSheetId="1">'Пр 1. Смета НВВ i'!пппп</definedName>
    <definedName name="пппп" localSheetId="2">'Пр 2. (ПАО ФСК)'!пппп</definedName>
    <definedName name="пппп" localSheetId="3">'Пр 3. Аренда'!пппп</definedName>
    <definedName name="пппп" localSheetId="4">'Пр 3.1 Отчет Аренда'!пппп</definedName>
    <definedName name="пппп" localSheetId="5">#N/A</definedName>
    <definedName name="пппп" localSheetId="6">#N/A</definedName>
    <definedName name="пппп" localSheetId="18">#N/A</definedName>
    <definedName name="пппп" localSheetId="19">#N/A</definedName>
    <definedName name="пппп">[0]!пппп</definedName>
    <definedName name="пппп_4">"'рт-передача'!пппп"</definedName>
    <definedName name="Ппс" localSheetId="7">#REF!</definedName>
    <definedName name="Ппс" localSheetId="8">#REF!</definedName>
    <definedName name="Ппс" localSheetId="9">#REF!</definedName>
    <definedName name="Ппс" localSheetId="10">#REF!</definedName>
    <definedName name="Ппс" localSheetId="11">#REF!</definedName>
    <definedName name="Ппс" localSheetId="12">#REF!</definedName>
    <definedName name="Ппс" localSheetId="14">#REF!</definedName>
    <definedName name="Ппс" localSheetId="16">#REF!</definedName>
    <definedName name="Ппс" localSheetId="6">#REF!</definedName>
    <definedName name="Ппс" localSheetId="18">#REF!</definedName>
    <definedName name="Ппс" localSheetId="19">#REF!</definedName>
    <definedName name="Ппс">#REF!</definedName>
    <definedName name="Ппст" localSheetId="7">#REF!</definedName>
    <definedName name="Ппст" localSheetId="8">#REF!</definedName>
    <definedName name="Ппст" localSheetId="9">#REF!</definedName>
    <definedName name="Ппст" localSheetId="10">#REF!</definedName>
    <definedName name="Ппст" localSheetId="11">#REF!</definedName>
    <definedName name="Ппст" localSheetId="12">#REF!</definedName>
    <definedName name="Ппст" localSheetId="14">#REF!</definedName>
    <definedName name="Ппст" localSheetId="16">#REF!</definedName>
    <definedName name="Ппст" localSheetId="6">#REF!</definedName>
    <definedName name="Ппст" localSheetId="18">#REF!</definedName>
    <definedName name="Ппст" localSheetId="19">#REF!</definedName>
    <definedName name="Ппст">#REF!</definedName>
    <definedName name="пр" localSheetId="7">#N/A</definedName>
    <definedName name="пр" localSheetId="8">'5.2 II НР i'!пр</definedName>
    <definedName name="пр" localSheetId="9">#N/A</definedName>
    <definedName name="пр" localSheetId="10">#N/A</definedName>
    <definedName name="пр" localSheetId="11">#N/A</definedName>
    <definedName name="пр" localSheetId="12">#N/A</definedName>
    <definedName name="пр" localSheetId="16">#N/A</definedName>
    <definedName name="пр" localSheetId="1">'Пр 1. Смета НВВ i'!пр</definedName>
    <definedName name="пр" localSheetId="2">'Пр 2. (ПАО ФСК)'!пр</definedName>
    <definedName name="пр" localSheetId="3">'Пр 3. Аренда'!пр</definedName>
    <definedName name="пр" localSheetId="4">'Пр 3.1 Отчет Аренда'!пр</definedName>
    <definedName name="пр" localSheetId="5">#N/A</definedName>
    <definedName name="пр" localSheetId="6">#N/A</definedName>
    <definedName name="пр" localSheetId="18">#N/A</definedName>
    <definedName name="пр" localSheetId="19">#N/A</definedName>
    <definedName name="пр">[0]!пр</definedName>
    <definedName name="пр_4">"'рт-передача'!пр"</definedName>
    <definedName name="прибыль3" localSheetId="7" hidden="1">{#N/A,#N/A,TRUE,"Лист1";#N/A,#N/A,TRUE,"Лист2";#N/A,#N/A,TRUE,"Лист3"}</definedName>
    <definedName name="прибыль3" localSheetId="8" hidden="1">{#N/A,#N/A,TRUE,"Лист1";#N/A,#N/A,TRUE,"Лист2";#N/A,#N/A,TRUE,"Лист3"}</definedName>
    <definedName name="прибыль3" localSheetId="9" hidden="1">{#N/A,#N/A,TRUE,"Лист1";#N/A,#N/A,TRUE,"Лист2";#N/A,#N/A,TRUE,"Лист3"}</definedName>
    <definedName name="прибыль3" localSheetId="10" hidden="1">{#N/A,#N/A,TRUE,"Лист1";#N/A,#N/A,TRUE,"Лист2";#N/A,#N/A,TRUE,"Лист3"}</definedName>
    <definedName name="прибыль3" localSheetId="11" hidden="1">{#N/A,#N/A,TRUE,"Лист1";#N/A,#N/A,TRUE,"Лист2";#N/A,#N/A,TRUE,"Лист3"}</definedName>
    <definedName name="прибыль3" localSheetId="12" hidden="1">{#N/A,#N/A,TRUE,"Лист1";#N/A,#N/A,TRUE,"Лист2";#N/A,#N/A,TRUE,"Лист3"}</definedName>
    <definedName name="прибыль3" localSheetId="16" hidden="1">{#N/A,#N/A,TRUE,"Лист1";#N/A,#N/A,TRUE,"Лист2";#N/A,#N/A,TRUE,"Лист3"}</definedName>
    <definedName name="прибыль3" localSheetId="1" hidden="1">{#N/A,#N/A,TRUE,"Лист1";#N/A,#N/A,TRUE,"Лист2";#N/A,#N/A,TRUE,"Лист3"}</definedName>
    <definedName name="прибыль3" localSheetId="2" hidden="1">{#N/A,#N/A,TRUE,"Лист1";#N/A,#N/A,TRUE,"Лист2";#N/A,#N/A,TRUE,"Лист3"}</definedName>
    <definedName name="прибыль3" localSheetId="3" hidden="1">{#N/A,#N/A,TRUE,"Лист1";#N/A,#N/A,TRUE,"Лист2";#N/A,#N/A,TRUE,"Лист3"}</definedName>
    <definedName name="прибыль3" localSheetId="4" hidden="1">{#N/A,#N/A,TRUE,"Лист1";#N/A,#N/A,TRUE,"Лист2";#N/A,#N/A,TRUE,"Лист3"}</definedName>
    <definedName name="прибыль3" localSheetId="5" hidden="1">{#N/A,#N/A,TRUE,"Лист1";#N/A,#N/A,TRUE,"Лист2";#N/A,#N/A,TRUE,"Лист3"}</definedName>
    <definedName name="прибыль3" localSheetId="6" hidden="1">{#N/A,#N/A,TRUE,"Лист1";#N/A,#N/A,TRUE,"Лист2";#N/A,#N/A,TRUE,"Лист3"}</definedName>
    <definedName name="прибыль3" localSheetId="18" hidden="1">{#N/A,#N/A,TRUE,"Лист1";#N/A,#N/A,TRUE,"Лист2";#N/A,#N/A,TRUE,"Лист3"}</definedName>
    <definedName name="прибыль3" localSheetId="19" hidden="1">{#N/A,#N/A,TRUE,"Лист1";#N/A,#N/A,TRUE,"Лист2";#N/A,#N/A,TRUE,"Лист3"}</definedName>
    <definedName name="прибыль3" hidden="1">{#N/A,#N/A,TRUE,"Лист1";#N/A,#N/A,TRUE,"Лист2";#N/A,#N/A,TRUE,"Лист3"}</definedName>
    <definedName name="признак" localSheetId="7">'[156]Расчеты с потребителями'!#REF!</definedName>
    <definedName name="признак" localSheetId="8">'[156]Расчеты с потребителями'!#REF!</definedName>
    <definedName name="признак" localSheetId="11">'[156]Расчеты с потребителями'!#REF!</definedName>
    <definedName name="признак" localSheetId="12">'[156]Расчеты с потребителями'!#REF!</definedName>
    <definedName name="признак" localSheetId="14">'[156]Расчеты с потребителями'!#REF!</definedName>
    <definedName name="признак" localSheetId="6">'[156]Расчеты с потребителями'!#REF!</definedName>
    <definedName name="признак" localSheetId="18">'[156]Расчеты с потребителями'!#REF!</definedName>
    <definedName name="признак" localSheetId="19">'[156]Расчеты с потребителями'!#REF!</definedName>
    <definedName name="признак">'[156]Расчеты с потребителями'!#REF!</definedName>
    <definedName name="прил.3" localSheetId="2">'Пр 2. (ПАО ФСК)'!прил.3</definedName>
    <definedName name="прил.3" localSheetId="3">'Пр 3. Аренда'!прил.3</definedName>
    <definedName name="прил.3" localSheetId="4">'Пр 3.1 Отчет Аренда'!прил.3</definedName>
    <definedName name="прил.3" localSheetId="5">'Пр 4. Амортизация'!прил.3</definedName>
    <definedName name="прил.3">[0]!прил.3</definedName>
    <definedName name="прил6" localSheetId="2">'Пр 2. (ПАО ФСК)'!прил6</definedName>
    <definedName name="прил6" localSheetId="3">'Пр 3. Аренда'!прил6</definedName>
    <definedName name="прил6" localSheetId="4">'Пр 3.1 Отчет Аренда'!прил6</definedName>
    <definedName name="прил6" localSheetId="5">'Пр 4. Амортизация'!прил6</definedName>
    <definedName name="прил6">[0]!прил6</definedName>
    <definedName name="Приоритет" localSheetId="9">[114]Списки!$H$2:$H$9</definedName>
    <definedName name="Приоритет" localSheetId="10">[114]Списки!$H$2:$H$9</definedName>
    <definedName name="Приоритет" localSheetId="6">[114]Списки!$H$2:$H$9</definedName>
    <definedName name="Приоритет">[115]Списки!$H$2:$H$9</definedName>
    <definedName name="Приход_расход" localSheetId="7">#REF!</definedName>
    <definedName name="Приход_расход" localSheetId="8">#REF!</definedName>
    <definedName name="Приход_расход" localSheetId="11">#REF!</definedName>
    <definedName name="Приход_расход" localSheetId="12">#REF!</definedName>
    <definedName name="Приход_расход" localSheetId="14">#REF!</definedName>
    <definedName name="Приход_расход" localSheetId="16">#REF!</definedName>
    <definedName name="Приход_расход" localSheetId="1">#REF!</definedName>
    <definedName name="Приход_расход" localSheetId="2">#REF!</definedName>
    <definedName name="Приход_расход" localSheetId="3">#REF!</definedName>
    <definedName name="Приход_расход" localSheetId="4">#REF!</definedName>
    <definedName name="Приход_расход" localSheetId="5">#REF!</definedName>
    <definedName name="Приход_расход" localSheetId="6">#REF!</definedName>
    <definedName name="Приход_расход" localSheetId="18">#REF!</definedName>
    <definedName name="Приход_расход" localSheetId="19">#REF!</definedName>
    <definedName name="Приход_расход">#REF!</definedName>
    <definedName name="про">#N/A</definedName>
    <definedName name="проа" localSheetId="7">[24]FST5!$G$100:$G$116,[0]!P1_net</definedName>
    <definedName name="проа" localSheetId="9">[23]FST5!$G$100:$G$116,[12]!P1_net</definedName>
    <definedName name="проа" localSheetId="10">[23]FST5!$G$100:$G$116,[12]!P1_net</definedName>
    <definedName name="проа" localSheetId="11">[24]FST5!$G$100:$G$116,[0]!P1_net</definedName>
    <definedName name="проа" localSheetId="12">[24]FST5!$G$100:$G$116,[0]!P1_net</definedName>
    <definedName name="проа" localSheetId="16">[24]FST5!$G$100:$G$116,[0]!P1_net</definedName>
    <definedName name="проа" localSheetId="6">[23]FST5!$G$100:$G$116,[12]!P1_net</definedName>
    <definedName name="проа" localSheetId="18">[24]FST5!$G$100:$G$116,[0]!P1_net</definedName>
    <definedName name="проа" localSheetId="19">[24]FST5!$G$100:$G$116,[0]!P1_net</definedName>
    <definedName name="проа">[24]FST5!$G$100:$G$116,[0]!P1_net</definedName>
    <definedName name="Проект" localSheetId="7">#REF!</definedName>
    <definedName name="Проект" localSheetId="8">#REF!</definedName>
    <definedName name="Проект" localSheetId="11">#REF!</definedName>
    <definedName name="Проект" localSheetId="12">#REF!</definedName>
    <definedName name="Проект" localSheetId="14">#REF!</definedName>
    <definedName name="Проект" localSheetId="16">#REF!</definedName>
    <definedName name="Проект" localSheetId="2">#REF!</definedName>
    <definedName name="Проект" localSheetId="5">#REF!</definedName>
    <definedName name="Проект" localSheetId="6">#REF!</definedName>
    <definedName name="Проект" localSheetId="18">#REF!</definedName>
    <definedName name="Проект" localSheetId="19">#REF!</definedName>
    <definedName name="Проект">#REF!</definedName>
    <definedName name="пром." localSheetId="2">'Пр 2. (ПАО ФСК)'!пром.</definedName>
    <definedName name="пром." localSheetId="3">'Пр 3. Аренда'!пром.</definedName>
    <definedName name="пром." localSheetId="4">'Пр 3.1 Отчет Аренда'!пром.</definedName>
    <definedName name="пром." localSheetId="5">'Пр 4. Амортизация'!пром.</definedName>
    <definedName name="пром.">[0]!пром.</definedName>
    <definedName name="проч" localSheetId="2">'Пр 2. (ПАО ФСК)'!проч</definedName>
    <definedName name="проч" localSheetId="3">'Пр 3. Аренда'!проч</definedName>
    <definedName name="проч" localSheetId="4">'Пр 3.1 Отчет Аренда'!проч</definedName>
    <definedName name="проч" localSheetId="5">'Пр 4. Амортизация'!проч</definedName>
    <definedName name="проч">[0]!проч</definedName>
    <definedName name="проч.расх" localSheetId="2">'Пр 2. (ПАО ФСК)'!проч.расх</definedName>
    <definedName name="проч.расх" localSheetId="3">'Пр 3. Аренда'!проч.расх</definedName>
    <definedName name="проч.расх" localSheetId="4">'Пр 3.1 Отчет Аренда'!проч.расх</definedName>
    <definedName name="проч.расх" localSheetId="5">'Пр 4. Амортизация'!проч.расх</definedName>
    <definedName name="проч.расх">[0]!проч.расх</definedName>
    <definedName name="Прочие_электроэнергии" localSheetId="9">'[92]Производство электроэнергии'!$A$132</definedName>
    <definedName name="Прочие_электроэнергии" localSheetId="10">'[92]Производство электроэнергии'!$A$132</definedName>
    <definedName name="Прочие_электроэнергии" localSheetId="6">'[92]Производство электроэнергии'!$A$132</definedName>
    <definedName name="Прочие_электроэнергии">'[93]Производство электроэнергии'!$A$132</definedName>
    <definedName name="прош_год" localSheetId="7">#REF!</definedName>
    <definedName name="прош_год" localSheetId="8">#REF!</definedName>
    <definedName name="прош_год" localSheetId="11">#REF!</definedName>
    <definedName name="прош_год" localSheetId="12">#REF!</definedName>
    <definedName name="прош_год" localSheetId="14">#REF!</definedName>
    <definedName name="прош_год" localSheetId="16">#REF!</definedName>
    <definedName name="прош_год" localSheetId="2">#REF!</definedName>
    <definedName name="прош_год" localSheetId="3">#REF!</definedName>
    <definedName name="прош_год" localSheetId="4">#REF!</definedName>
    <definedName name="прош_год" localSheetId="5">#REF!</definedName>
    <definedName name="прош_год" localSheetId="6">#REF!</definedName>
    <definedName name="прош_год" localSheetId="18">#REF!</definedName>
    <definedName name="прош_год" localSheetId="19">#REF!</definedName>
    <definedName name="прош_год">#REF!</definedName>
    <definedName name="прпр" localSheetId="7">'5.1 I ПР i'!прпр</definedName>
    <definedName name="прпр" localSheetId="9">[12]!прпр</definedName>
    <definedName name="прпр" localSheetId="10">[12]!прпр</definedName>
    <definedName name="прпр" localSheetId="11">'5.3.2.  КНР'!прпр</definedName>
    <definedName name="прпр" localSheetId="12">'5.3.3.  КНВВ'!прпр</definedName>
    <definedName name="прпр" localSheetId="16">'5.3.4.  КПО'!прпр</definedName>
    <definedName name="прпр" localSheetId="6">[12]!прпр</definedName>
    <definedName name="прпр" localSheetId="18">'Пр 5.3.5 В i корр ИП'!прпр</definedName>
    <definedName name="прпр" localSheetId="19">'Пр 5.3.6 IV КНК i-2'!прпр</definedName>
    <definedName name="прпр">[0]!прпр</definedName>
    <definedName name="прпропорпрпр" localSheetId="7" hidden="1">{#N/A,#N/A,TRUE,"Лист1";#N/A,#N/A,TRUE,"Лист2";#N/A,#N/A,TRUE,"Лист3"}</definedName>
    <definedName name="прпропорпрпр" localSheetId="9" hidden="1">{#N/A,#N/A,TRUE,"Лист1";#N/A,#N/A,TRUE,"Лист2";#N/A,#N/A,TRUE,"Лист3"}</definedName>
    <definedName name="прпропорпрпр" localSheetId="10" hidden="1">{#N/A,#N/A,TRUE,"Лист1";#N/A,#N/A,TRUE,"Лист2";#N/A,#N/A,TRUE,"Лист3"}</definedName>
    <definedName name="прпропорпрпр" localSheetId="11" hidden="1">{#N/A,#N/A,TRUE,"Лист1";#N/A,#N/A,TRUE,"Лист2";#N/A,#N/A,TRUE,"Лист3"}</definedName>
    <definedName name="прпропорпрпр" localSheetId="12" hidden="1">{#N/A,#N/A,TRUE,"Лист1";#N/A,#N/A,TRUE,"Лист2";#N/A,#N/A,TRUE,"Лист3"}</definedName>
    <definedName name="прпропорпрпр" localSheetId="16" hidden="1">{#N/A,#N/A,TRUE,"Лист1";#N/A,#N/A,TRUE,"Лист2";#N/A,#N/A,TRUE,"Лист3"}</definedName>
    <definedName name="прпропорпрпр" localSheetId="6" hidden="1">{#N/A,#N/A,TRUE,"Лист1";#N/A,#N/A,TRUE,"Лист2";#N/A,#N/A,TRUE,"Лист3"}</definedName>
    <definedName name="прпропорпрпр" localSheetId="18" hidden="1">{#N/A,#N/A,TRUE,"Лист1";#N/A,#N/A,TRUE,"Лист2";#N/A,#N/A,TRUE,"Лист3"}</definedName>
    <definedName name="прпропорпрпр" localSheetId="19" hidden="1">{#N/A,#N/A,TRUE,"Лист1";#N/A,#N/A,TRUE,"Лист2";#N/A,#N/A,TRUE,"Лист3"}</definedName>
    <definedName name="прпропорпрпр" hidden="1">{#N/A,#N/A,TRUE,"Лист1";#N/A,#N/A,TRUE,"Лист2";#N/A,#N/A,TRUE,"Лист3"}</definedName>
    <definedName name="прпрп" localSheetId="7">'5.1 I ПР i'!прпрп</definedName>
    <definedName name="прпрп" localSheetId="9">[12]!прпрп</definedName>
    <definedName name="прпрп" localSheetId="10">[12]!прпрп</definedName>
    <definedName name="прпрп" localSheetId="11">'5.3.2.  КНР'!прпрп</definedName>
    <definedName name="прпрп" localSheetId="12">'5.3.3.  КНВВ'!прпрп</definedName>
    <definedName name="прпрп" localSheetId="16">'5.3.4.  КПО'!прпрп</definedName>
    <definedName name="прпрп" localSheetId="6">[12]!прпрп</definedName>
    <definedName name="прпрп" localSheetId="18">'Пр 5.3.5 В i корр ИП'!прпрп</definedName>
    <definedName name="прпрп" localSheetId="19">'Пр 5.3.6 IV КНК i-2'!прпрп</definedName>
    <definedName name="прпрп">[0]!прпрп</definedName>
    <definedName name="пртр" localSheetId="2">'Пр 2. (ПАО ФСК)'!пртр</definedName>
    <definedName name="пртр" localSheetId="3">'Пр 3. Аренда'!пртр</definedName>
    <definedName name="пртр" localSheetId="4">'Пр 3.1 Отчет Аренда'!пртр</definedName>
    <definedName name="пртр" localSheetId="5">'Пр 4. Амортизация'!пртр</definedName>
    <definedName name="пртр">[0]!пртр</definedName>
    <definedName name="Псн" localSheetId="7">#REF!</definedName>
    <definedName name="Псн" localSheetId="8">#REF!</definedName>
    <definedName name="Псн" localSheetId="9">#REF!</definedName>
    <definedName name="Псн" localSheetId="10">#REF!</definedName>
    <definedName name="Псн" localSheetId="11">#REF!</definedName>
    <definedName name="Псн" localSheetId="12">#REF!</definedName>
    <definedName name="Псн" localSheetId="14">#REF!</definedName>
    <definedName name="Псн" localSheetId="16">#REF!</definedName>
    <definedName name="Псн" localSheetId="6">#REF!</definedName>
    <definedName name="Псн" localSheetId="18">#REF!</definedName>
    <definedName name="Псн" localSheetId="19">#REF!</definedName>
    <definedName name="Псн">#REF!</definedName>
    <definedName name="Птеп" localSheetId="7">#REF!</definedName>
    <definedName name="Птеп" localSheetId="8">#REF!</definedName>
    <definedName name="Птеп" localSheetId="9">#REF!</definedName>
    <definedName name="Птеп" localSheetId="10">#REF!</definedName>
    <definedName name="Птеп" localSheetId="11">#REF!</definedName>
    <definedName name="Птеп" localSheetId="12">#REF!</definedName>
    <definedName name="Птеп" localSheetId="14">#REF!</definedName>
    <definedName name="Птеп" localSheetId="16">#REF!</definedName>
    <definedName name="Птеп" localSheetId="6">#REF!</definedName>
    <definedName name="Птеп" localSheetId="18">#REF!</definedName>
    <definedName name="Птеп" localSheetId="19">#REF!</definedName>
    <definedName name="Птеп">#REF!</definedName>
    <definedName name="ПЭ" localSheetId="9">[123]Справочники!$A$10:$A$12</definedName>
    <definedName name="ПЭ" localSheetId="10">[123]Справочники!$A$10:$A$12</definedName>
    <definedName name="ПЭ" localSheetId="11">[124]Справочники!$A$10:$A$12</definedName>
    <definedName name="ПЭ" localSheetId="12">[124]Справочники!$A$10:$A$12</definedName>
    <definedName name="ПЭ" localSheetId="16">[124]Справочники!$A$10:$A$12</definedName>
    <definedName name="ПЭ" localSheetId="6">[123]Справочники!$A$10:$A$12</definedName>
    <definedName name="ПЭ">[125]Справочники!$A$10:$A$12</definedName>
    <definedName name="ПЭ_5">#N/A</definedName>
    <definedName name="р" localSheetId="7">#N/A</definedName>
    <definedName name="р" localSheetId="9">#N/A</definedName>
    <definedName name="р" localSheetId="10">#N/A</definedName>
    <definedName name="р" localSheetId="11">#N/A</definedName>
    <definedName name="р" localSheetId="12">#N/A</definedName>
    <definedName name="р" localSheetId="16">#N/A</definedName>
    <definedName name="р" localSheetId="2">'Пр 2. (ПАО ФСК)'!р</definedName>
    <definedName name="р" localSheetId="3">'Пр 3. Аренда'!р</definedName>
    <definedName name="р" localSheetId="4">'Пр 3.1 Отчет Аренда'!р</definedName>
    <definedName name="р" localSheetId="5">'Пр 4. Амортизация'!р</definedName>
    <definedName name="р" localSheetId="6">#N/A</definedName>
    <definedName name="р" localSheetId="18">'Пр 5.3.5 В i корр ИП'!р</definedName>
    <definedName name="р" localSheetId="19">#N/A</definedName>
    <definedName name="р">[0]!р</definedName>
    <definedName name="раепла">#N/A</definedName>
    <definedName name="раовл">#N/A</definedName>
    <definedName name="раовлв">#N/A</definedName>
    <definedName name="раовнед">#N/A</definedName>
    <definedName name="раонеь">#N/A</definedName>
    <definedName name="раоп">#N/A</definedName>
    <definedName name="расх" localSheetId="2">'Пр 2. (ПАО ФСК)'!расх</definedName>
    <definedName name="расх" localSheetId="3">'Пр 3. Аренда'!расх</definedName>
    <definedName name="расх" localSheetId="4">'Пр 3.1 Отчет Аренда'!расх</definedName>
    <definedName name="расх" localSheetId="5">'Пр 4. Амортизация'!расх</definedName>
    <definedName name="расх">[0]!расх</definedName>
    <definedName name="Расчет_НДС" localSheetId="9">'[157]БФ-2-5-П'!$B$6</definedName>
    <definedName name="Расчет_НДС" localSheetId="10">'[157]БФ-2-5-П'!$B$6</definedName>
    <definedName name="Расчет_НДС" localSheetId="6">'[157]БФ-2-5-П'!$B$6</definedName>
    <definedName name="Расчет_НДС">'[153]БФ-2-5-П'!$B$6</definedName>
    <definedName name="Расчет_НПр" localSheetId="9">'[158]НП-2-12-П'!$B$6</definedName>
    <definedName name="Расчет_НПр" localSheetId="10">'[158]НП-2-12-П'!$B$6</definedName>
    <definedName name="Расчет_НПр" localSheetId="6">'[158]НП-2-12-П'!$B$6</definedName>
    <definedName name="Расчет_НПр">'[157]НП-2-12-П'!$B$6</definedName>
    <definedName name="рвоар">#N/A</definedName>
    <definedName name="РГК" localSheetId="9">[123]Справочники!$A$4:$A$4</definedName>
    <definedName name="РГК" localSheetId="10">[123]Справочники!$A$4:$A$4</definedName>
    <definedName name="РГК" localSheetId="11">[124]Справочники!$A$4:$A$4</definedName>
    <definedName name="РГК" localSheetId="12">[124]Справочники!$A$4:$A$4</definedName>
    <definedName name="РГК" localSheetId="16">[124]Справочники!$A$4:$A$4</definedName>
    <definedName name="РГК" localSheetId="6">[123]Справочники!$A$4:$A$4</definedName>
    <definedName name="РГК">[125]Справочники!$A$4:$A$4</definedName>
    <definedName name="РГК_5">#N/A</definedName>
    <definedName name="РГРЭС" localSheetId="2">'Пр 2. (ПАО ФСК)'!РГРЭС</definedName>
    <definedName name="РГРЭС" localSheetId="3">'Пр 3. Аренда'!РГРЭС</definedName>
    <definedName name="РГРЭС" localSheetId="4">'Пр 3.1 Отчет Аренда'!РГРЭС</definedName>
    <definedName name="РГРЭС" localSheetId="5">'Пр 4. Амортизация'!РГРЭС</definedName>
    <definedName name="РГРЭС">[0]!РГРЭС</definedName>
    <definedName name="Ребров" localSheetId="2">'Пр 2. (ПАО ФСК)'!Ребров</definedName>
    <definedName name="Ребров" localSheetId="3">'Пр 3. Аренда'!Ребров</definedName>
    <definedName name="Ребров" localSheetId="4">'Пр 3.1 Отчет Аренда'!Ребров</definedName>
    <definedName name="Ребров" localSheetId="5">'Пр 4. Амортизация'!Ребров</definedName>
    <definedName name="Ребров">[0]!Ребров</definedName>
    <definedName name="рекЛЭПВН" localSheetId="9">'[159]приложение 1.1'!$B$25:$B$35</definedName>
    <definedName name="рекЛЭПВН" localSheetId="10">'[159]приложение 1.1'!$B$25:$B$35</definedName>
    <definedName name="рекЛЭПВН" localSheetId="6">'[159]приложение 1.1'!$B$25:$B$35</definedName>
    <definedName name="рекЛЭПВН">'[158]приложение 1.1'!$B$25:$B$35</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2">#REF!</definedName>
    <definedName name="_xlnm.Recorder" localSheetId="14">#REF!</definedName>
    <definedName name="_xlnm.Recorder" localSheetId="16">#REF!</definedName>
    <definedName name="_xlnm.Recorder" localSheetId="6">#REF!</definedName>
    <definedName name="_xlnm.Recorder" localSheetId="18">#REF!</definedName>
    <definedName name="_xlnm.Recorder" localSheetId="19">#REF!</definedName>
    <definedName name="_xlnm.Recorder">#REF!</definedName>
    <definedName name="рем" localSheetId="2">'Пр 2. (ПАО ФСК)'!рем</definedName>
    <definedName name="рем" localSheetId="3">'Пр 3. Аренда'!рем</definedName>
    <definedName name="рем" localSheetId="4">'Пр 3.1 Отчет Аренда'!рем</definedName>
    <definedName name="рем" localSheetId="5">'Пр 4. Амортизация'!рем</definedName>
    <definedName name="рем">[0]!рем</definedName>
    <definedName name="рис1" localSheetId="7" hidden="1">{#N/A,#N/A,TRUE,"Лист1";#N/A,#N/A,TRUE,"Лист2";#N/A,#N/A,TRUE,"Лист3"}</definedName>
    <definedName name="рис1" localSheetId="8" hidden="1">{#N/A,#N/A,TRUE,"Лист1";#N/A,#N/A,TRUE,"Лист2";#N/A,#N/A,TRUE,"Лист3"}</definedName>
    <definedName name="рис1" localSheetId="9" hidden="1">{#N/A,#N/A,TRUE,"Лист1";#N/A,#N/A,TRUE,"Лист2";#N/A,#N/A,TRUE,"Лист3"}</definedName>
    <definedName name="рис1" localSheetId="10" hidden="1">{#N/A,#N/A,TRUE,"Лист1";#N/A,#N/A,TRUE,"Лист2";#N/A,#N/A,TRUE,"Лист3"}</definedName>
    <definedName name="рис1" localSheetId="11" hidden="1">{#N/A,#N/A,TRUE,"Лист1";#N/A,#N/A,TRUE,"Лист2";#N/A,#N/A,TRUE,"Лист3"}</definedName>
    <definedName name="рис1" localSheetId="12" hidden="1">{#N/A,#N/A,TRUE,"Лист1";#N/A,#N/A,TRUE,"Лист2";#N/A,#N/A,TRUE,"Лист3"}</definedName>
    <definedName name="рис1" localSheetId="16" hidden="1">{#N/A,#N/A,TRUE,"Лист1";#N/A,#N/A,TRUE,"Лист2";#N/A,#N/A,TRUE,"Лист3"}</definedName>
    <definedName name="рис1" localSheetId="1" hidden="1">{#N/A,#N/A,TRUE,"Лист1";#N/A,#N/A,TRUE,"Лист2";#N/A,#N/A,TRUE,"Лист3"}</definedName>
    <definedName name="рис1" localSheetId="2"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6" hidden="1">{#N/A,#N/A,TRUE,"Лист1";#N/A,#N/A,TRUE,"Лист2";#N/A,#N/A,TRUE,"Лист3"}</definedName>
    <definedName name="рис1" localSheetId="18" hidden="1">{#N/A,#N/A,TRUE,"Лист1";#N/A,#N/A,TRUE,"Лист2";#N/A,#N/A,TRUE,"Лист3"}</definedName>
    <definedName name="рис1" localSheetId="19" hidden="1">{#N/A,#N/A,TRUE,"Лист1";#N/A,#N/A,TRUE,"Лист2";#N/A,#N/A,TRUE,"Лист3"}</definedName>
    <definedName name="рис1" hidden="1">{#N/A,#N/A,TRUE,"Лист1";#N/A,#N/A,TRUE,"Лист2";#N/A,#N/A,TRUE,"Лист3"}</definedName>
    <definedName name="РОЛ" localSheetId="7">'[28]21'!$E$31:$E$33,'[28]21'!$G$31:$K$33,'[28]21'!$B$14:$B$16,'[28]21'!$B$20:$B$22,'[28]21'!$B$26:$B$28,'[28]21'!$B$31:$B$33,'[28]21'!$M$31:$M$33,P1_T21_Protection</definedName>
    <definedName name="РОЛ" localSheetId="9">'[30]21'!$E$31:$E$33,'[30]21'!$G$31:$K$33,'[30]21'!$B$14:$B$16,'[30]21'!$B$20:$B$22,'[30]21'!$B$26:$B$28,'[30]21'!$B$31:$B$33,'[30]21'!$M$31:$M$33,'5.3 III. В i'!P1_T21_Protection</definedName>
    <definedName name="РОЛ" localSheetId="10">'[30]21'!$E$31:$E$33,'[30]21'!$G$31:$K$33,'[30]21'!$B$14:$B$16,'[30]21'!$B$20:$B$22,'[30]21'!$B$26:$B$28,'[30]21'!$B$31:$B$33,'[30]21'!$M$31:$M$33,'5.3.1.  КПР'!P1_T21_Protection</definedName>
    <definedName name="РОЛ" localSheetId="11">'[28]21'!$E$31:$E$33,'[28]21'!$G$31:$K$33,'[28]21'!$B$14:$B$16,'[28]21'!$B$20:$B$22,'[28]21'!$B$26:$B$28,'[28]21'!$B$31:$B$33,'[28]21'!$M$31:$M$33,[0]!P1_T21_Protection</definedName>
    <definedName name="РОЛ" localSheetId="12">'[28]21'!$E$31:$E$33,'[28]21'!$G$31:$K$33,'[28]21'!$B$14:$B$16,'[28]21'!$B$20:$B$22,'[28]21'!$B$26:$B$28,'[28]21'!$B$31:$B$33,'[28]21'!$M$31:$M$33,[0]!P1_T21_Protection</definedName>
    <definedName name="РОЛ" localSheetId="16">'[28]21'!$E$31:$E$33,'[28]21'!$G$31:$K$33,'[28]21'!$B$14:$B$16,'[28]21'!$B$20:$B$22,'[28]21'!$B$26:$B$28,'[28]21'!$B$31:$B$33,'[28]21'!$M$31:$M$33,P1_T21_Protection</definedName>
    <definedName name="РОЛ" localSheetId="6">'[30]21'!$E$31:$E$33,'[30]21'!$G$31:$K$33,'[30]21'!$B$14:$B$16,'[30]21'!$B$20:$B$22,'[30]21'!$B$26:$B$28,'[30]21'!$B$31:$B$33,'[30]21'!$M$31:$M$33,'Пр 5. НВВ i'!P1_T21_Protection</definedName>
    <definedName name="РОЛ" localSheetId="18">'[28]21'!$E$31:$E$33,'[28]21'!$G$31:$K$33,'[28]21'!$B$14:$B$16,'[28]21'!$B$20:$B$22,'[28]21'!$B$26:$B$28,'[28]21'!$B$31:$B$33,'[28]21'!$M$31:$M$33,P1_T21_Protection</definedName>
    <definedName name="РОЛ" localSheetId="19">'[28]21'!$E$31:$E$33,'[28]21'!$G$31:$K$33,'[28]21'!$B$14:$B$16,'[28]21'!$B$20:$B$22,'[28]21'!$B$26:$B$28,'[28]21'!$B$31:$B$33,'[28]21'!$M$31:$M$33,P1_T21_Protection</definedName>
    <definedName name="РОЛ">'[28]21'!$E$31:$E$33,'[28]21'!$G$31:$K$33,'[28]21'!$B$14:$B$16,'[28]21'!$B$20:$B$22,'[28]21'!$B$26:$B$28,'[28]21'!$B$31:$B$33,'[28]21'!$M$31:$M$33,P1_T21_Protection</definedName>
    <definedName name="ропопопмо">#N/A</definedName>
    <definedName name="ропор">#N/A</definedName>
    <definedName name="рортимсчвы" localSheetId="7" hidden="1">{#N/A,#N/A,TRUE,"Лист1";#N/A,#N/A,TRUE,"Лист2";#N/A,#N/A,TRUE,"Лист3"}</definedName>
    <definedName name="рортимсчвы" localSheetId="9" hidden="1">{#N/A,#N/A,TRUE,"Лист1";#N/A,#N/A,TRUE,"Лист2";#N/A,#N/A,TRUE,"Лист3"}</definedName>
    <definedName name="рортимсчвы" localSheetId="10" hidden="1">{#N/A,#N/A,TRUE,"Лист1";#N/A,#N/A,TRUE,"Лист2";#N/A,#N/A,TRUE,"Лист3"}</definedName>
    <definedName name="рортимсчвы" localSheetId="11" hidden="1">{#N/A,#N/A,TRUE,"Лист1";#N/A,#N/A,TRUE,"Лист2";#N/A,#N/A,TRUE,"Лист3"}</definedName>
    <definedName name="рортимсчвы" localSheetId="12" hidden="1">{#N/A,#N/A,TRUE,"Лист1";#N/A,#N/A,TRUE,"Лист2";#N/A,#N/A,TRUE,"Лист3"}</definedName>
    <definedName name="рортимсчвы" localSheetId="16" hidden="1">{#N/A,#N/A,TRUE,"Лист1";#N/A,#N/A,TRUE,"Лист2";#N/A,#N/A,TRUE,"Лист3"}</definedName>
    <definedName name="рортимсчвы" localSheetId="6" hidden="1">{#N/A,#N/A,TRUE,"Лист1";#N/A,#N/A,TRUE,"Лист2";#N/A,#N/A,TRUE,"Лист3"}</definedName>
    <definedName name="рортимсчвы" localSheetId="18" hidden="1">{#N/A,#N/A,TRUE,"Лист1";#N/A,#N/A,TRUE,"Лист2";#N/A,#N/A,TRUE,"Лист3"}</definedName>
    <definedName name="рортимсчвы" localSheetId="19" hidden="1">{#N/A,#N/A,TRUE,"Лист1";#N/A,#N/A,TRUE,"Лист2";#N/A,#N/A,TRUE,"Лист3"}</definedName>
    <definedName name="рортимсчвы" hidden="1">{#N/A,#N/A,TRUE,"Лист1";#N/A,#N/A,TRUE,"Лист2";#N/A,#N/A,TRUE,"Лист3"}</definedName>
    <definedName name="рпо" localSheetId="9">'[84]ИТ-бюджет'!$L$5:$L$99</definedName>
    <definedName name="рпо" localSheetId="10">'[84]ИТ-бюджет'!$L$5:$L$99</definedName>
    <definedName name="рпо" localSheetId="11">'[82]ИТ-бюджет'!$L$5:$L$99</definedName>
    <definedName name="рпо" localSheetId="12">'[82]ИТ-бюджет'!$L$5:$L$99</definedName>
    <definedName name="рпо" localSheetId="16">'[82]ИТ-бюджет'!$L$5:$L$99</definedName>
    <definedName name="рпо" localSheetId="6">'[84]ИТ-бюджет'!$L$5:$L$99</definedName>
    <definedName name="рпо">'[85]ИТ-бюджет'!$L$5:$L$99</definedName>
    <definedName name="рпопа">#N/A</definedName>
    <definedName name="рпорлл">#N/A</definedName>
    <definedName name="ррапав" localSheetId="7" hidden="1">{#N/A,#N/A,TRUE,"Лист1";#N/A,#N/A,TRUE,"Лист2";#N/A,#N/A,TRUE,"Лист3"}</definedName>
    <definedName name="ррапав" localSheetId="9" hidden="1">{#N/A,#N/A,TRUE,"Лист1";#N/A,#N/A,TRUE,"Лист2";#N/A,#N/A,TRUE,"Лист3"}</definedName>
    <definedName name="ррапав" localSheetId="10" hidden="1">{#N/A,#N/A,TRUE,"Лист1";#N/A,#N/A,TRUE,"Лист2";#N/A,#N/A,TRUE,"Лист3"}</definedName>
    <definedName name="ррапав" localSheetId="11" hidden="1">{#N/A,#N/A,TRUE,"Лист1";#N/A,#N/A,TRUE,"Лист2";#N/A,#N/A,TRUE,"Лист3"}</definedName>
    <definedName name="ррапав" localSheetId="12" hidden="1">{#N/A,#N/A,TRUE,"Лист1";#N/A,#N/A,TRUE,"Лист2";#N/A,#N/A,TRUE,"Лист3"}</definedName>
    <definedName name="ррапав" localSheetId="16" hidden="1">{#N/A,#N/A,TRUE,"Лист1";#N/A,#N/A,TRUE,"Лист2";#N/A,#N/A,TRUE,"Лист3"}</definedName>
    <definedName name="ррапав" localSheetId="6" hidden="1">{#N/A,#N/A,TRUE,"Лист1";#N/A,#N/A,TRUE,"Лист2";#N/A,#N/A,TRUE,"Лист3"}</definedName>
    <definedName name="ррапав" localSheetId="18" hidden="1">{#N/A,#N/A,TRUE,"Лист1";#N/A,#N/A,TRUE,"Лист2";#N/A,#N/A,TRUE,"Лист3"}</definedName>
    <definedName name="ррапав" localSheetId="19" hidden="1">{#N/A,#N/A,TRUE,"Лист1";#N/A,#N/A,TRUE,"Лист2";#N/A,#N/A,TRUE,"Лист3"}</definedName>
    <definedName name="ррапав" hidden="1">{#N/A,#N/A,TRUE,"Лист1";#N/A,#N/A,TRUE,"Лист2";#N/A,#N/A,TRUE,"Лист3"}</definedName>
    <definedName name="рск2">#N/A</definedName>
    <definedName name="рск3">#N/A</definedName>
    <definedName name="рсср" localSheetId="7">#N/A</definedName>
    <definedName name="рсср" localSheetId="8">'5.2 II НР i'!рсср</definedName>
    <definedName name="рсср" localSheetId="9">#N/A</definedName>
    <definedName name="рсср" localSheetId="10">#N/A</definedName>
    <definedName name="рсср" localSheetId="11">#N/A</definedName>
    <definedName name="рсср" localSheetId="12">#N/A</definedName>
    <definedName name="рсср" localSheetId="16">#N/A</definedName>
    <definedName name="рсср" localSheetId="1">'Пр 1. Смета НВВ i'!рсср</definedName>
    <definedName name="рсср" localSheetId="2">'Пр 2. (ПАО ФСК)'!рсср</definedName>
    <definedName name="рсср" localSheetId="3">'Пр 3. Аренда'!рсср</definedName>
    <definedName name="рсср" localSheetId="4">'Пр 3.1 Отчет Аренда'!рсср</definedName>
    <definedName name="рсср" localSheetId="5">#N/A</definedName>
    <definedName name="рсср" localSheetId="6">#N/A</definedName>
    <definedName name="рсср" localSheetId="18">#N/A</definedName>
    <definedName name="рсср" localSheetId="19">#N/A</definedName>
    <definedName name="рсср">[0]!рсср</definedName>
    <definedName name="рсср_4">"'рт-передача'!рсср"</definedName>
    <definedName name="с" localSheetId="7">#N/A</definedName>
    <definedName name="с" localSheetId="8">'5.2 II НР i'!с</definedName>
    <definedName name="с" localSheetId="9">#N/A</definedName>
    <definedName name="с" localSheetId="10">#N/A</definedName>
    <definedName name="с" localSheetId="11">#N/A</definedName>
    <definedName name="с" localSheetId="12">#N/A</definedName>
    <definedName name="с" localSheetId="16">#N/A</definedName>
    <definedName name="с" localSheetId="1">'Пр 1. Смета НВВ i'!с</definedName>
    <definedName name="с" localSheetId="2">'Пр 2. (ПАО ФСК)'!с</definedName>
    <definedName name="с" localSheetId="3">'Пр 3. Аренда'!с</definedName>
    <definedName name="с" localSheetId="4">'Пр 3.1 Отчет Аренда'!с</definedName>
    <definedName name="с" localSheetId="5">#N/A</definedName>
    <definedName name="с" localSheetId="6">#N/A</definedName>
    <definedName name="с" localSheetId="18">#N/A</definedName>
    <definedName name="с" localSheetId="19">#N/A</definedName>
    <definedName name="с">[0]!с</definedName>
    <definedName name="с_4">"'рт-передача'!с"</definedName>
    <definedName name="с1" localSheetId="7">#N/A</definedName>
    <definedName name="с1" localSheetId="8">'5.2 II НР i'!с1</definedName>
    <definedName name="с1" localSheetId="9">#N/A</definedName>
    <definedName name="с1" localSheetId="10">#N/A</definedName>
    <definedName name="с1" localSheetId="11">#N/A</definedName>
    <definedName name="с1" localSheetId="12">#N/A</definedName>
    <definedName name="с1" localSheetId="16">#N/A</definedName>
    <definedName name="с1" localSheetId="1">'Пр 1. Смета НВВ i'!с1</definedName>
    <definedName name="с1" localSheetId="2">'Пр 2. (ПАО ФСК)'!с1</definedName>
    <definedName name="с1" localSheetId="3">'Пр 3. Аренда'!с1</definedName>
    <definedName name="с1" localSheetId="4">'Пр 3.1 Отчет Аренда'!с1</definedName>
    <definedName name="с1" localSheetId="5">#N/A</definedName>
    <definedName name="с1" localSheetId="6">#N/A</definedName>
    <definedName name="с1" localSheetId="18">#N/A</definedName>
    <definedName name="с1" localSheetId="19">#N/A</definedName>
    <definedName name="с1">[0]!с1</definedName>
    <definedName name="с1_4">"'рт-передача'!с1"</definedName>
    <definedName name="СальдоПереток" localSheetId="9">'[14]Производство электроэнергии'!$A$38</definedName>
    <definedName name="СальдоПереток" localSheetId="10">'[14]Производство электроэнергии'!$A$38</definedName>
    <definedName name="СальдоПереток" localSheetId="6">'[14]Производство электроэнергии'!$A$38</definedName>
    <definedName name="СальдоПереток">'[15]Производство электроэнергии'!$A$38</definedName>
    <definedName name="сваеррта" localSheetId="7">#N/A</definedName>
    <definedName name="сваеррта" localSheetId="8">'5.2 II НР i'!сваеррта</definedName>
    <definedName name="сваеррта" localSheetId="9">#N/A</definedName>
    <definedName name="сваеррта" localSheetId="10">#N/A</definedName>
    <definedName name="сваеррта" localSheetId="11">#N/A</definedName>
    <definedName name="сваеррта" localSheetId="12">#N/A</definedName>
    <definedName name="сваеррта" localSheetId="16">#N/A</definedName>
    <definedName name="сваеррта" localSheetId="1">'Пр 1. Смета НВВ i'!сваеррта</definedName>
    <definedName name="сваеррта" localSheetId="2">'Пр 2. (ПАО ФСК)'!сваеррта</definedName>
    <definedName name="сваеррта" localSheetId="3">'Пр 3. Аренда'!сваеррта</definedName>
    <definedName name="сваеррта" localSheetId="4">'Пр 3.1 Отчет Аренда'!сваеррта</definedName>
    <definedName name="сваеррта" localSheetId="5">#N/A</definedName>
    <definedName name="сваеррта" localSheetId="6">#N/A</definedName>
    <definedName name="сваеррта" localSheetId="18">#N/A</definedName>
    <definedName name="сваеррта" localSheetId="19">#N/A</definedName>
    <definedName name="сваеррта">[0]!сваеррта</definedName>
    <definedName name="сваеррта_4">"'рт-передача'!сваеррта"</definedName>
    <definedName name="свмпвппв" localSheetId="7">#N/A</definedName>
    <definedName name="свмпвппв" localSheetId="8">'5.2 II НР i'!свмпвппв</definedName>
    <definedName name="свмпвппв" localSheetId="9">#N/A</definedName>
    <definedName name="свмпвппв" localSheetId="10">#N/A</definedName>
    <definedName name="свмпвппв" localSheetId="11">#N/A</definedName>
    <definedName name="свмпвппв" localSheetId="12">#N/A</definedName>
    <definedName name="свмпвппв" localSheetId="16">#N/A</definedName>
    <definedName name="свмпвппв" localSheetId="1">'Пр 1. Смета НВВ i'!свмпвппв</definedName>
    <definedName name="свмпвппв" localSheetId="2">'Пр 2. (ПАО ФСК)'!свмпвппв</definedName>
    <definedName name="свмпвппв" localSheetId="3">'Пр 3. Аренда'!свмпвппв</definedName>
    <definedName name="свмпвппв" localSheetId="4">'Пр 3.1 Отчет Аренда'!свмпвппв</definedName>
    <definedName name="свмпвппв" localSheetId="5">#N/A</definedName>
    <definedName name="свмпвппв" localSheetId="6">#N/A</definedName>
    <definedName name="свмпвппв" localSheetId="18">#N/A</definedName>
    <definedName name="свмпвппв" localSheetId="19">#N/A</definedName>
    <definedName name="свмпвппв">[0]!свмпвппв</definedName>
    <definedName name="свмпвппв_4">"'рт-передача'!свмпвппв"</definedName>
    <definedName name="свод">#N/A</definedName>
    <definedName name="себ">#N/A</definedName>
    <definedName name="себестоимость2" localSheetId="7">#N/A</definedName>
    <definedName name="себестоимость2" localSheetId="8">'5.2 II НР i'!себестоимость2</definedName>
    <definedName name="себестоимость2" localSheetId="9">#N/A</definedName>
    <definedName name="себестоимость2" localSheetId="10">#N/A</definedName>
    <definedName name="себестоимость2" localSheetId="11">#N/A</definedName>
    <definedName name="себестоимость2" localSheetId="12">#N/A</definedName>
    <definedName name="себестоимость2" localSheetId="16">#N/A</definedName>
    <definedName name="себестоимость2" localSheetId="1">'Пр 1. Смета НВВ i'!себестоимость2</definedName>
    <definedName name="себестоимость2" localSheetId="2">'Пр 2. (ПАО ФСК)'!себестоимость2</definedName>
    <definedName name="себестоимость2" localSheetId="3">'Пр 3. Аренда'!себестоимость2</definedName>
    <definedName name="себестоимость2" localSheetId="4">'Пр 3.1 Отчет Аренда'!себестоимость2</definedName>
    <definedName name="себестоимость2" localSheetId="5">#N/A</definedName>
    <definedName name="себестоимость2" localSheetId="6">#N/A</definedName>
    <definedName name="себестоимость2" localSheetId="18">#N/A</definedName>
    <definedName name="себестоимость2" localSheetId="19">#N/A</definedName>
    <definedName name="себестоимость2">[0]!себестоимость2</definedName>
    <definedName name="себестоимость2_4">"'рт-передача'!себестоимость2"</definedName>
    <definedName name="сель" localSheetId="2">'Пр 2. (ПАО ФСК)'!сель</definedName>
    <definedName name="сель" localSheetId="3">'Пр 3. Аренда'!сель</definedName>
    <definedName name="сель" localSheetId="4">'Пр 3.1 Отчет Аренда'!сель</definedName>
    <definedName name="сель" localSheetId="5">'Пр 4. Амортизация'!сель</definedName>
    <definedName name="сель">[0]!сель</definedName>
    <definedName name="сельск.хоз" localSheetId="2">'Пр 2. (ПАО ФСК)'!сельск.хоз</definedName>
    <definedName name="сельск.хоз" localSheetId="3">'Пр 3. Аренда'!сельск.хоз</definedName>
    <definedName name="сельск.хоз" localSheetId="4">'Пр 3.1 Отчет Аренда'!сельск.хоз</definedName>
    <definedName name="сельск.хоз" localSheetId="5">'Пр 4. Амортизация'!сельск.хоз</definedName>
    <definedName name="сельск.хоз">[0]!сельск.хоз</definedName>
    <definedName name="семь" localSheetId="7">#REF!</definedName>
    <definedName name="семь" localSheetId="8">#REF!</definedName>
    <definedName name="семь" localSheetId="11">#REF!</definedName>
    <definedName name="семь" localSheetId="12">#REF!</definedName>
    <definedName name="семь" localSheetId="14">#REF!</definedName>
    <definedName name="семь" localSheetId="16">#REF!</definedName>
    <definedName name="семь" localSheetId="1">#REF!</definedName>
    <definedName name="семь" localSheetId="2">#REF!</definedName>
    <definedName name="семь" localSheetId="3">#REF!</definedName>
    <definedName name="семь" localSheetId="4">#REF!</definedName>
    <definedName name="семь" localSheetId="5">#REF!</definedName>
    <definedName name="семь" localSheetId="6">#REF!</definedName>
    <definedName name="семь" localSheetId="18">#REF!</definedName>
    <definedName name="семь" localSheetId="19">#REF!</definedName>
    <definedName name="семь">#REF!</definedName>
    <definedName name="сен" localSheetId="7">#REF!</definedName>
    <definedName name="сен" localSheetId="8">#REF!</definedName>
    <definedName name="сен" localSheetId="11">#REF!</definedName>
    <definedName name="сен" localSheetId="12">#REF!</definedName>
    <definedName name="сен" localSheetId="14">#REF!</definedName>
    <definedName name="сен" localSheetId="16">#REF!</definedName>
    <definedName name="сен" localSheetId="2">#REF!</definedName>
    <definedName name="сен" localSheetId="5">#REF!</definedName>
    <definedName name="сен" localSheetId="6">#REF!</definedName>
    <definedName name="сен" localSheetId="18">#REF!</definedName>
    <definedName name="сен" localSheetId="19">#REF!</definedName>
    <definedName name="сен">#REF!</definedName>
    <definedName name="сен2" localSheetId="7">#REF!</definedName>
    <definedName name="сен2" localSheetId="8">#REF!</definedName>
    <definedName name="сен2" localSheetId="11">#REF!</definedName>
    <definedName name="сен2" localSheetId="12">#REF!</definedName>
    <definedName name="сен2" localSheetId="14">#REF!</definedName>
    <definedName name="сен2" localSheetId="16">#REF!</definedName>
    <definedName name="сен2" localSheetId="2">#REF!</definedName>
    <definedName name="сен2" localSheetId="5">#REF!</definedName>
    <definedName name="сен2" localSheetId="6">#REF!</definedName>
    <definedName name="сен2" localSheetId="18">#REF!</definedName>
    <definedName name="сен2" localSheetId="19">#REF!</definedName>
    <definedName name="сен2">#REF!</definedName>
    <definedName name="сиитьь" localSheetId="7" hidden="1">{#N/A,#N/A,TRUE,"Лист1";#N/A,#N/A,TRUE,"Лист2";#N/A,#N/A,TRUE,"Лист3"}</definedName>
    <definedName name="сиитьь" localSheetId="9" hidden="1">{#N/A,#N/A,TRUE,"Лист1";#N/A,#N/A,TRUE,"Лист2";#N/A,#N/A,TRUE,"Лист3"}</definedName>
    <definedName name="сиитьь" localSheetId="10" hidden="1">{#N/A,#N/A,TRUE,"Лист1";#N/A,#N/A,TRUE,"Лист2";#N/A,#N/A,TRUE,"Лист3"}</definedName>
    <definedName name="сиитьь" localSheetId="11" hidden="1">{#N/A,#N/A,TRUE,"Лист1";#N/A,#N/A,TRUE,"Лист2";#N/A,#N/A,TRUE,"Лист3"}</definedName>
    <definedName name="сиитьь" localSheetId="12" hidden="1">{#N/A,#N/A,TRUE,"Лист1";#N/A,#N/A,TRUE,"Лист2";#N/A,#N/A,TRUE,"Лист3"}</definedName>
    <definedName name="сиитьь" localSheetId="16" hidden="1">{#N/A,#N/A,TRUE,"Лист1";#N/A,#N/A,TRUE,"Лист2";#N/A,#N/A,TRUE,"Лист3"}</definedName>
    <definedName name="сиитьь" localSheetId="6" hidden="1">{#N/A,#N/A,TRUE,"Лист1";#N/A,#N/A,TRUE,"Лист2";#N/A,#N/A,TRUE,"Лист3"}</definedName>
    <definedName name="сиитьь" localSheetId="18" hidden="1">{#N/A,#N/A,TRUE,"Лист1";#N/A,#N/A,TRUE,"Лист2";#N/A,#N/A,TRUE,"Лист3"}</definedName>
    <definedName name="сиитьь" localSheetId="19" hidden="1">{#N/A,#N/A,TRUE,"Лист1";#N/A,#N/A,TRUE,"Лист2";#N/A,#N/A,TRUE,"Лист3"}</definedName>
    <definedName name="сиитьь" hidden="1">{#N/A,#N/A,TRUE,"Лист1";#N/A,#N/A,TRUE,"Лист2";#N/A,#N/A,TRUE,"Лист3"}</definedName>
    <definedName name="ск" localSheetId="7">#N/A</definedName>
    <definedName name="ск" localSheetId="8">'5.2 II НР i'!ск</definedName>
    <definedName name="ск" localSheetId="9">#N/A</definedName>
    <definedName name="ск" localSheetId="10">#N/A</definedName>
    <definedName name="ск" localSheetId="11">#N/A</definedName>
    <definedName name="ск" localSheetId="12">#N/A</definedName>
    <definedName name="ск" localSheetId="16">#N/A</definedName>
    <definedName name="ск" localSheetId="1">'Пр 1. Смета НВВ i'!ск</definedName>
    <definedName name="ск" localSheetId="2">'Пр 2. (ПАО ФСК)'!ск</definedName>
    <definedName name="ск" localSheetId="3">'Пр 3. Аренда'!ск</definedName>
    <definedName name="ск" localSheetId="4">'Пр 3.1 Отчет Аренда'!ск</definedName>
    <definedName name="ск" localSheetId="5">#N/A</definedName>
    <definedName name="ск" localSheetId="6">#N/A</definedName>
    <definedName name="ск" localSheetId="18">#N/A</definedName>
    <definedName name="ск" localSheetId="19">#N/A</definedName>
    <definedName name="ск">[0]!ск</definedName>
    <definedName name="ск_4">"'рт-передача'!ск"</definedName>
    <definedName name="СН" localSheetId="9">[18]Уравнения!$C$22</definedName>
    <definedName name="СН" localSheetId="10">[18]Уравнения!$C$22</definedName>
    <definedName name="СН" localSheetId="6">[18]Уравнения!$C$22</definedName>
    <definedName name="СН">[17]Уравнения!$C$22</definedName>
    <definedName name="СН_а" localSheetId="9">[18]Уравнения!$B$18</definedName>
    <definedName name="СН_а" localSheetId="10">[18]Уравнения!$B$18</definedName>
    <definedName name="СН_а" localSheetId="6">[18]Уравнения!$B$18</definedName>
    <definedName name="СН_а">[17]Уравнения!$B$18</definedName>
    <definedName name="СН_в" localSheetId="9">[18]Уравнения!$B$19</definedName>
    <definedName name="СН_в" localSheetId="10">[18]Уравнения!$B$19</definedName>
    <definedName name="СН_в" localSheetId="6">[18]Уравнения!$B$19</definedName>
    <definedName name="СН_в">[17]Уравнения!$B$19</definedName>
    <definedName name="СН_с" localSheetId="9">[18]Уравнения!$B$20</definedName>
    <definedName name="СН_с" localSheetId="10">[18]Уравнения!$B$20</definedName>
    <definedName name="СН_с" localSheetId="6">[18]Уравнения!$B$20</definedName>
    <definedName name="СН_с">[17]Уравнения!$B$20</definedName>
    <definedName name="Собст" localSheetId="9">'[121]эл ст'!$A$360:$IV$360</definedName>
    <definedName name="Собст" localSheetId="10">'[121]эл ст'!$A$360:$IV$360</definedName>
    <definedName name="Собст" localSheetId="11">'[122]эл ст'!$A$360:$IV$360</definedName>
    <definedName name="Собст" localSheetId="12">'[122]эл ст'!$A$360:$IV$360</definedName>
    <definedName name="Собст" localSheetId="16">'[122]эл ст'!$A$360:$IV$360</definedName>
    <definedName name="Собст" localSheetId="6">'[121]эл ст'!$A$360:$IV$360</definedName>
    <definedName name="Собст">'[121]эл ст'!$360:$360</definedName>
    <definedName name="Собств" localSheetId="9">'[121]эл ст'!$A$369:$IV$369</definedName>
    <definedName name="Собств" localSheetId="10">'[121]эл ст'!$A$369:$IV$369</definedName>
    <definedName name="Собств" localSheetId="11">'[122]эл ст'!$A$369:$IV$369</definedName>
    <definedName name="Собств" localSheetId="12">'[122]эл ст'!$A$369:$IV$369</definedName>
    <definedName name="Собств" localSheetId="16">'[122]эл ст'!$A$369:$IV$369</definedName>
    <definedName name="Собств" localSheetId="6">'[121]эл ст'!$A$369:$IV$369</definedName>
    <definedName name="Собств">'[121]эл ст'!$369:$369</definedName>
    <definedName name="сокращение" localSheetId="7">#N/A</definedName>
    <definedName name="сокращение" localSheetId="8">'5.2 II НР i'!сокращение</definedName>
    <definedName name="сокращение" localSheetId="9">#N/A</definedName>
    <definedName name="сокращение" localSheetId="10">#N/A</definedName>
    <definedName name="сокращение" localSheetId="11">#N/A</definedName>
    <definedName name="сокращение" localSheetId="12">#N/A</definedName>
    <definedName name="сокращение" localSheetId="16">#N/A</definedName>
    <definedName name="сокращение" localSheetId="1">'Пр 1. Смета НВВ i'!сокращение</definedName>
    <definedName name="сокращение" localSheetId="2">'Пр 2. (ПАО ФСК)'!сокращение</definedName>
    <definedName name="сокращение" localSheetId="3">'Пр 3. Аренда'!сокращение</definedName>
    <definedName name="сокращение" localSheetId="4">'Пр 3.1 Отчет Аренда'!сокращение</definedName>
    <definedName name="сокращение" localSheetId="5">#N/A</definedName>
    <definedName name="сокращение" localSheetId="6">#N/A</definedName>
    <definedName name="сокращение" localSheetId="18">#N/A</definedName>
    <definedName name="сокращение" localSheetId="19">#N/A</definedName>
    <definedName name="сокращение">[0]!сокращение</definedName>
    <definedName name="сокращение_4">"'рт-передача'!сокращение"</definedName>
    <definedName name="сомп" localSheetId="7">#N/A</definedName>
    <definedName name="сомп" localSheetId="8">'5.2 II НР i'!сомп</definedName>
    <definedName name="сомп" localSheetId="9">#N/A</definedName>
    <definedName name="сомп" localSheetId="10">#N/A</definedName>
    <definedName name="сомп" localSheetId="11">#N/A</definedName>
    <definedName name="сомп" localSheetId="12">#N/A</definedName>
    <definedName name="сомп" localSheetId="16">#N/A</definedName>
    <definedName name="сомп" localSheetId="1">'Пр 1. Смета НВВ i'!сомп</definedName>
    <definedName name="сомп" localSheetId="2">'Пр 2. (ПАО ФСК)'!сомп</definedName>
    <definedName name="сомп" localSheetId="3">'Пр 3. Аренда'!сомп</definedName>
    <definedName name="сомп" localSheetId="4">'Пр 3.1 Отчет Аренда'!сомп</definedName>
    <definedName name="сомп" localSheetId="5">#N/A</definedName>
    <definedName name="сомп" localSheetId="6">#N/A</definedName>
    <definedName name="сомп" localSheetId="18">#N/A</definedName>
    <definedName name="сомп" localSheetId="19">#N/A</definedName>
    <definedName name="сомп">[0]!сомп</definedName>
    <definedName name="сомп_4">"'рт-передача'!сомп"</definedName>
    <definedName name="сомпас" localSheetId="7">#N/A</definedName>
    <definedName name="сомпас" localSheetId="8">'5.2 II НР i'!сомпас</definedName>
    <definedName name="сомпас" localSheetId="9">#N/A</definedName>
    <definedName name="сомпас" localSheetId="10">#N/A</definedName>
    <definedName name="сомпас" localSheetId="11">#N/A</definedName>
    <definedName name="сомпас" localSheetId="12">#N/A</definedName>
    <definedName name="сомпас" localSheetId="16">#N/A</definedName>
    <definedName name="сомпас" localSheetId="1">'Пр 1. Смета НВВ i'!сомпас</definedName>
    <definedName name="сомпас" localSheetId="2">'Пр 2. (ПАО ФСК)'!сомпас</definedName>
    <definedName name="сомпас" localSheetId="3">'Пр 3. Аренда'!сомпас</definedName>
    <definedName name="сомпас" localSheetId="4">'Пр 3.1 Отчет Аренда'!сомпас</definedName>
    <definedName name="сомпас" localSheetId="5">#N/A</definedName>
    <definedName name="сомпас" localSheetId="6">#N/A</definedName>
    <definedName name="сомпас" localSheetId="18">#N/A</definedName>
    <definedName name="сомпас" localSheetId="19">#N/A</definedName>
    <definedName name="сомпас">[0]!сомпас</definedName>
    <definedName name="сомпас_4">"'рт-передача'!сомпас"</definedName>
    <definedName name="соц.сф.исправл2" localSheetId="2">'Пр 2. (ПАО ФСК)'!соц.сф.исправл2</definedName>
    <definedName name="соц.сф.исправл2" localSheetId="3">'Пр 3. Аренда'!соц.сф.исправл2</definedName>
    <definedName name="соц.сф.исправл2" localSheetId="4">'Пр 3.1 Отчет Аренда'!соц.сф.исправл2</definedName>
    <definedName name="соц.сф.исправл2" localSheetId="5">'Пр 4. Амортизация'!соц.сф.исправл2</definedName>
    <definedName name="соц.сф.исправл2">[0]!соц.сф.исправл2</definedName>
    <definedName name="СП" localSheetId="9">[114]Списки!$K$1:$K$2</definedName>
    <definedName name="СП" localSheetId="10">[114]Списки!$K$1:$K$2</definedName>
    <definedName name="СП" localSheetId="6">[114]Списки!$K$1:$K$2</definedName>
    <definedName name="СП">[115]Списки!$K$1:$K$2</definedName>
    <definedName name="Список_ДЗО" localSheetId="9">[113]t_Настройки!$B$7:$B$20</definedName>
    <definedName name="Список_ДЗО" localSheetId="10">[113]t_Настройки!$B$7:$B$20</definedName>
    <definedName name="Список_ДЗО" localSheetId="6">[113]t_Настройки!$B$7:$B$20</definedName>
    <definedName name="Список_ДЗО">[112]t_Настройки!$B$7:$B$20</definedName>
    <definedName name="список_контр.котловой" localSheetId="9">[130]t_Настройки!$B$42:$B$53</definedName>
    <definedName name="список_контр.котловой" localSheetId="10">[130]t_Настройки!$B$42:$B$53</definedName>
    <definedName name="список_контр.котловой" localSheetId="6">[130]t_Настройки!$B$42:$B$53</definedName>
    <definedName name="список_контр.котловой">[160]t_Настройки!$B$42:$B$53</definedName>
    <definedName name="Список_контрагентов" localSheetId="9">[130]t_Настройки!$B$36:$B$39</definedName>
    <definedName name="Список_контрагентов" localSheetId="10">[130]t_Настройки!$B$36:$B$39</definedName>
    <definedName name="Список_контрагентов" localSheetId="6">[130]t_Настройки!$B$36:$B$39</definedName>
    <definedName name="Список_контрагентов">[160]t_Настройки!$B$36:$B$39</definedName>
    <definedName name="Список_филиалов" localSheetId="9">[113]t_Настройки!$B$23:$B$26</definedName>
    <definedName name="Список_филиалов" localSheetId="10">[113]t_Настройки!$B$23:$B$26</definedName>
    <definedName name="Список_филиалов" localSheetId="6">[113]t_Настройки!$B$23:$B$26</definedName>
    <definedName name="Список_филиалов">[112]t_Настройки!$B$23:$B$26</definedName>
    <definedName name="список_филиалов1" localSheetId="9">[113]t_Настройки!$B$29:$B$33</definedName>
    <definedName name="список_филиалов1" localSheetId="10">[113]t_Настройки!$B$29:$B$33</definedName>
    <definedName name="список_филиалов1" localSheetId="6">[113]t_Настройки!$B$29:$B$33</definedName>
    <definedName name="список_филиалов1">[112]t_Настройки!$B$29:$B$33</definedName>
    <definedName name="сс" localSheetId="7">#N/A</definedName>
    <definedName name="сс" localSheetId="8">'5.2 II НР i'!сс</definedName>
    <definedName name="сс" localSheetId="9">#N/A</definedName>
    <definedName name="сс" localSheetId="10">#N/A</definedName>
    <definedName name="сс" localSheetId="11">#N/A</definedName>
    <definedName name="сс" localSheetId="12">#N/A</definedName>
    <definedName name="сс" localSheetId="16">#N/A</definedName>
    <definedName name="сс" localSheetId="1">'Пр 1. Смета НВВ i'!сс</definedName>
    <definedName name="сс" localSheetId="2">'Пр 2. (ПАО ФСК)'!сс</definedName>
    <definedName name="сс" localSheetId="3">'Пр 3. Аренда'!сс</definedName>
    <definedName name="сс" localSheetId="4">'Пр 3.1 Отчет Аренда'!сс</definedName>
    <definedName name="сс" localSheetId="5">#N/A</definedName>
    <definedName name="сс" localSheetId="6">#N/A</definedName>
    <definedName name="сс" localSheetId="18">#N/A</definedName>
    <definedName name="сс" localSheetId="19">#N/A</definedName>
    <definedName name="сс">[0]!сс</definedName>
    <definedName name="сс_4">"'рт-передача'!сс"</definedName>
    <definedName name="сс1">#N/A</definedName>
    <definedName name="ссс">#N/A</definedName>
    <definedName name="сссс" localSheetId="7">#N/A</definedName>
    <definedName name="сссс" localSheetId="8">'5.2 II НР i'!сссс</definedName>
    <definedName name="сссс" localSheetId="9">#N/A</definedName>
    <definedName name="сссс" localSheetId="10">#N/A</definedName>
    <definedName name="сссс" localSheetId="11">#N/A</definedName>
    <definedName name="сссс" localSheetId="12">#N/A</definedName>
    <definedName name="сссс" localSheetId="16">#N/A</definedName>
    <definedName name="сссс" localSheetId="1">'Пр 1. Смета НВВ i'!сссс</definedName>
    <definedName name="сссс" localSheetId="2">'Пр 2. (ПАО ФСК)'!сссс</definedName>
    <definedName name="сссс" localSheetId="3">'Пр 3. Аренда'!сссс</definedName>
    <definedName name="сссс" localSheetId="4">'Пр 3.1 Отчет Аренда'!сссс</definedName>
    <definedName name="сссс" localSheetId="5">#N/A</definedName>
    <definedName name="сссс" localSheetId="6">#N/A</definedName>
    <definedName name="сссс" localSheetId="18">#N/A</definedName>
    <definedName name="сссс" localSheetId="19">#N/A</definedName>
    <definedName name="сссс">[0]!сссс</definedName>
    <definedName name="сссс_4">"'рт-передача'!сссс"</definedName>
    <definedName name="сссс1">#N/A</definedName>
    <definedName name="ссы" localSheetId="7">#N/A</definedName>
    <definedName name="ссы" localSheetId="8">'5.2 II НР i'!ссы</definedName>
    <definedName name="ссы" localSheetId="9">#N/A</definedName>
    <definedName name="ссы" localSheetId="10">#N/A</definedName>
    <definedName name="ссы" localSheetId="11">#N/A</definedName>
    <definedName name="ссы" localSheetId="12">#N/A</definedName>
    <definedName name="ссы" localSheetId="16">#N/A</definedName>
    <definedName name="ссы" localSheetId="1">'Пр 1. Смета НВВ i'!ссы</definedName>
    <definedName name="ссы" localSheetId="2">'Пр 2. (ПАО ФСК)'!ссы</definedName>
    <definedName name="ссы" localSheetId="3">'Пр 3. Аренда'!ссы</definedName>
    <definedName name="ссы" localSheetId="4">'Пр 3.1 Отчет Аренда'!ссы</definedName>
    <definedName name="ссы" localSheetId="5">#N/A</definedName>
    <definedName name="ссы" localSheetId="6">#N/A</definedName>
    <definedName name="ссы" localSheetId="18">#N/A</definedName>
    <definedName name="ссы" localSheetId="19">#N/A</definedName>
    <definedName name="ссы">[0]!ссы</definedName>
    <definedName name="ссы_4">"'рт-передача'!ссы"</definedName>
    <definedName name="ссы1">#N/A</definedName>
    <definedName name="ссы2" localSheetId="7">#N/A</definedName>
    <definedName name="ссы2" localSheetId="8">'5.2 II НР i'!ссы2</definedName>
    <definedName name="ссы2" localSheetId="9">#N/A</definedName>
    <definedName name="ссы2" localSheetId="10">#N/A</definedName>
    <definedName name="ссы2" localSheetId="11">#N/A</definedName>
    <definedName name="ссы2" localSheetId="12">#N/A</definedName>
    <definedName name="ссы2" localSheetId="16">#N/A</definedName>
    <definedName name="ссы2" localSheetId="1">'Пр 1. Смета НВВ i'!ссы2</definedName>
    <definedName name="ссы2" localSheetId="2">'Пр 2. (ПАО ФСК)'!ссы2</definedName>
    <definedName name="ссы2" localSheetId="3">'Пр 3. Аренда'!ссы2</definedName>
    <definedName name="ссы2" localSheetId="4">'Пр 3.1 Отчет Аренда'!ссы2</definedName>
    <definedName name="ссы2" localSheetId="5">#N/A</definedName>
    <definedName name="ссы2" localSheetId="6">#N/A</definedName>
    <definedName name="ссы2" localSheetId="18">#N/A</definedName>
    <definedName name="ссы2" localSheetId="19">#N/A</definedName>
    <definedName name="ссы2">[0]!ссы2</definedName>
    <definedName name="ссы2_4">"'рт-передача'!ссы2"</definedName>
    <definedName name="Ставка_ЕСН">0.26</definedName>
    <definedName name="ставка_НДС">18%</definedName>
    <definedName name="стаопа">#N/A</definedName>
    <definedName name="Статья" localSheetId="7">#REF!</definedName>
    <definedName name="Статья" localSheetId="8">#REF!</definedName>
    <definedName name="Статья" localSheetId="11">#REF!</definedName>
    <definedName name="Статья" localSheetId="12">#REF!</definedName>
    <definedName name="Статья" localSheetId="14">#REF!</definedName>
    <definedName name="Статья" localSheetId="16">#REF!</definedName>
    <definedName name="Статья" localSheetId="1">#REF!</definedName>
    <definedName name="Статья" localSheetId="2">#REF!</definedName>
    <definedName name="Статья" localSheetId="3">#REF!</definedName>
    <definedName name="Статья" localSheetId="4">#REF!</definedName>
    <definedName name="Статья" localSheetId="5">#REF!</definedName>
    <definedName name="Статья" localSheetId="6">#REF!</definedName>
    <definedName name="Статья" localSheetId="18">#REF!</definedName>
    <definedName name="Статья" localSheetId="19">#REF!</definedName>
    <definedName name="Статья">#REF!</definedName>
    <definedName name="Стр_Кот" localSheetId="9">[14]структура!$A$38</definedName>
    <definedName name="Стр_Кот" localSheetId="10">[14]структура!$A$38</definedName>
    <definedName name="Стр_Кот" localSheetId="6">[14]структура!$A$38</definedName>
    <definedName name="Стр_Кот">[15]структура!$A$38</definedName>
    <definedName name="Стр_ПерТЭ" localSheetId="9">[14]структура!$A$48</definedName>
    <definedName name="Стр_ПерТЭ" localSheetId="10">[14]структура!$A$48</definedName>
    <definedName name="Стр_ПерТЭ" localSheetId="6">[14]структура!$A$48</definedName>
    <definedName name="Стр_ПерТЭ">[15]структура!$A$48</definedName>
    <definedName name="Стр_ПерЭЭ" localSheetId="9">[14]структура!$A$16</definedName>
    <definedName name="Стр_ПерЭЭ" localSheetId="10">[14]структура!$A$16</definedName>
    <definedName name="Стр_ПерЭЭ" localSheetId="6">[14]структура!$A$16</definedName>
    <definedName name="Стр_ПерЭЭ">[15]структура!$A$16</definedName>
    <definedName name="Стр_ПрТЭ" localSheetId="9">[14]структура!$A$26</definedName>
    <definedName name="Стр_ПрТЭ" localSheetId="10">[14]структура!$A$26</definedName>
    <definedName name="Стр_ПрТЭ" localSheetId="6">[14]структура!$A$26</definedName>
    <definedName name="Стр_ПрТЭ">[15]структура!$A$26</definedName>
    <definedName name="Стр_ПрЭЭ" localSheetId="9">[14]структура!$A$5</definedName>
    <definedName name="Стр_ПрЭЭ" localSheetId="10">[14]структура!$A$5</definedName>
    <definedName name="Стр_ПрЭЭ" localSheetId="6">[14]структура!$A$5</definedName>
    <definedName name="Стр_ПрЭЭ">[15]структура!$A$5</definedName>
    <definedName name="Стр_ТЭС" localSheetId="9">[14]структура!$A$32</definedName>
    <definedName name="Стр_ТЭС" localSheetId="10">[14]структура!$A$32</definedName>
    <definedName name="Стр_ТЭС" localSheetId="6">[14]структура!$A$32</definedName>
    <definedName name="Стр_ТЭС">[15]структура!$A$32</definedName>
    <definedName name="Стр_Финансы" localSheetId="9">[14]структура!$A$84</definedName>
    <definedName name="Стр_Финансы" localSheetId="10">[14]структура!$A$84</definedName>
    <definedName name="Стр_Финансы" localSheetId="6">[14]структура!$A$84</definedName>
    <definedName name="Стр_Финансы">[15]структура!$A$84</definedName>
    <definedName name="Стр_Финансы2" localSheetId="9">[14]структура!$A$49</definedName>
    <definedName name="Стр_Финансы2" localSheetId="10">[14]структура!$A$49</definedName>
    <definedName name="Стр_Финансы2" localSheetId="6">[14]структура!$A$49</definedName>
    <definedName name="Стр_Финансы2">[15]структура!$A$49</definedName>
    <definedName name="сумма_по_договору" localSheetId="7">#REF!</definedName>
    <definedName name="сумма_по_договору" localSheetId="8">#REF!</definedName>
    <definedName name="сумма_по_договору" localSheetId="11">#REF!</definedName>
    <definedName name="сумма_по_договору" localSheetId="12">#REF!</definedName>
    <definedName name="сумма_по_договору" localSheetId="14">#REF!</definedName>
    <definedName name="сумма_по_договору" localSheetId="16">#REF!</definedName>
    <definedName name="сумма_по_договору" localSheetId="6">#REF!</definedName>
    <definedName name="сумма_по_договору" localSheetId="18">#REF!</definedName>
    <definedName name="сумма_по_договору" localSheetId="19">#REF!</definedName>
    <definedName name="сумма_по_договору">#REF!</definedName>
    <definedName name="сяифывкпа" localSheetId="7">'5.1 I ПР i'!сяифывкпа</definedName>
    <definedName name="сяифывкпа" localSheetId="9">[12]!сяифывкпа</definedName>
    <definedName name="сяифывкпа" localSheetId="10">[12]!сяифывкпа</definedName>
    <definedName name="сяифывкпа" localSheetId="11">'5.3.2.  КНР'!сяифывкпа</definedName>
    <definedName name="сяифывкпа" localSheetId="12">'5.3.3.  КНВВ'!сяифывкпа</definedName>
    <definedName name="сяифывкпа" localSheetId="16">'5.3.4.  КПО'!сяифывкпа</definedName>
    <definedName name="сяифывкпа" localSheetId="6">[12]!сяифывкпа</definedName>
    <definedName name="сяифывкпа" localSheetId="18">'Пр 5.3.5 В i корр ИП'!сяифывкпа</definedName>
    <definedName name="сяифывкпа" localSheetId="19">'Пр 5.3.6 IV КНК i-2'!сяифывкпа</definedName>
    <definedName name="сяифывкпа">[0]!сяифывкпа</definedName>
    <definedName name="т" localSheetId="7">#N/A</definedName>
    <definedName name="т" localSheetId="9">[161]!Выборка_АМТА</definedName>
    <definedName name="т" localSheetId="10">[161]!Выборка_АМТА</definedName>
    <definedName name="т" localSheetId="11">[159]!Выборка_АМТА</definedName>
    <definedName name="т" localSheetId="12">[159]!Выборка_АМТА</definedName>
    <definedName name="т" localSheetId="16">[159]!Выборка_АМТА</definedName>
    <definedName name="т" localSheetId="2">'Пр 2. (ПАО ФСК)'!т</definedName>
    <definedName name="т" localSheetId="3">'Пр 3. Аренда'!т</definedName>
    <definedName name="т" localSheetId="4">'Пр 3.1 Отчет Аренда'!т</definedName>
    <definedName name="т" localSheetId="5">'Пр 4. Амортизация'!т</definedName>
    <definedName name="т" localSheetId="6">[161]!Выборка_АМТА</definedName>
    <definedName name="т" localSheetId="18">'Пр 5.3.5 В i корр ИП'!т</definedName>
    <definedName name="т" localSheetId="19">#N/A</definedName>
    <definedName name="т">[0]!т</definedName>
    <definedName name="т_аб_пл_1" localSheetId="7">'[130]т1.15(смета8а)'!#REF!</definedName>
    <definedName name="т_аб_пл_1" localSheetId="8">'[130]т1.15(смета8а)'!#REF!</definedName>
    <definedName name="т_аб_пл_1" localSheetId="9">'[131]т1.15(смета8а)'!#REF!</definedName>
    <definedName name="т_аб_пл_1" localSheetId="10">'[131]т1.15(смета8а)'!#REF!</definedName>
    <definedName name="т_аб_пл_1" localSheetId="11">'[130]т1.15(смета8а)'!#REF!</definedName>
    <definedName name="т_аб_пл_1" localSheetId="12">'[130]т1.15(смета8а)'!#REF!</definedName>
    <definedName name="т_аб_пл_1" localSheetId="14">'[130]т1.15(смета8а)'!#REF!</definedName>
    <definedName name="т_аб_пл_1" localSheetId="6">'[131]т1.15(смета8а)'!#REF!</definedName>
    <definedName name="т_аб_пл_1" localSheetId="18">'[130]т1.15(смета8а)'!#REF!</definedName>
    <definedName name="т_аб_пл_1" localSheetId="19">'[130]т1.15(смета8а)'!#REF!</definedName>
    <definedName name="т_аб_пл_1">'[130]т1.15(смета8а)'!#REF!</definedName>
    <definedName name="т_сбыт_1" localSheetId="8">'[130]т1.15(смета8а)'!#REF!</definedName>
    <definedName name="т_сбыт_1" localSheetId="9">'[131]т1.15(смета8а)'!#REF!</definedName>
    <definedName name="т_сбыт_1" localSheetId="10">'[131]т1.15(смета8а)'!#REF!</definedName>
    <definedName name="т_сбыт_1" localSheetId="11">'[130]т1.15(смета8а)'!#REF!</definedName>
    <definedName name="т_сбыт_1" localSheetId="12">'[130]т1.15(смета8а)'!#REF!</definedName>
    <definedName name="т_сбыт_1" localSheetId="14">'[130]т1.15(смета8а)'!#REF!</definedName>
    <definedName name="т_сбыт_1" localSheetId="6">'[131]т1.15(смета8а)'!#REF!</definedName>
    <definedName name="т_сбыт_1">'[130]т1.15(смета8а)'!#REF!</definedName>
    <definedName name="т11всего_1" localSheetId="9">[14]Т11!$B$38</definedName>
    <definedName name="т11всего_1" localSheetId="10">[14]Т11!$B$38</definedName>
    <definedName name="т11всего_1" localSheetId="6">[14]Т11!$B$38</definedName>
    <definedName name="т11всего_1">[15]Т11!$B$38</definedName>
    <definedName name="т11всего_2" localSheetId="9">[14]Т11!$B$69</definedName>
    <definedName name="т11всего_2" localSheetId="10">[14]Т11!$B$69</definedName>
    <definedName name="т11всего_2" localSheetId="6">[14]Т11!$B$69</definedName>
    <definedName name="т11всего_2">[15]Т11!$B$69</definedName>
    <definedName name="Т12_4мес" localSheetId="7">'5.1 I ПР i'!Т12_4мес</definedName>
    <definedName name="Т12_4мес" localSheetId="9">[12]!Т12_4мес</definedName>
    <definedName name="Т12_4мес" localSheetId="10">[12]!Т12_4мес</definedName>
    <definedName name="Т12_4мес" localSheetId="11">'5.3.2.  КНР'!Т12_4мес</definedName>
    <definedName name="Т12_4мес" localSheetId="12">'5.3.3.  КНВВ'!Т12_4мес</definedName>
    <definedName name="Т12_4мес" localSheetId="16">'5.3.4.  КПО'!Т12_4мес</definedName>
    <definedName name="Т12_4мес" localSheetId="6">[12]!Т12_4мес</definedName>
    <definedName name="Т12_4мес" localSheetId="18">'Пр 5.3.5 В i корр ИП'!Т12_4мес</definedName>
    <definedName name="Т12_4мес" localSheetId="19">'Пр 5.3.6 IV КНК i-2'!Т12_4мес</definedName>
    <definedName name="Т12_4мес">[0]!Т12_4мес</definedName>
    <definedName name="т12п1_1" localSheetId="9">[69]Т12!$A$10</definedName>
    <definedName name="т12п1_1" localSheetId="10">[69]Т12!$A$10</definedName>
    <definedName name="т12п1_1" localSheetId="6">[69]Т12!$A$10</definedName>
    <definedName name="т12п1_1">[67]Т12!$A$10</definedName>
    <definedName name="т12п1_2" localSheetId="9">[69]Т12!$A$22</definedName>
    <definedName name="т12п1_2" localSheetId="10">[69]Т12!$A$22</definedName>
    <definedName name="т12п1_2" localSheetId="6">[69]Т12!$A$22</definedName>
    <definedName name="т12п1_2">[67]Т12!$A$22</definedName>
    <definedName name="т12п2_1" localSheetId="9">[69]Т12!$A$15</definedName>
    <definedName name="т12п2_1" localSheetId="10">[69]Т12!$A$15</definedName>
    <definedName name="т12п2_1" localSheetId="6">[69]Т12!$A$15</definedName>
    <definedName name="т12п2_1">[67]Т12!$A$15</definedName>
    <definedName name="т12п2_2" localSheetId="9">[69]Т12!$A$27</definedName>
    <definedName name="т12п2_2" localSheetId="10">[69]Т12!$A$27</definedName>
    <definedName name="т12п2_2" localSheetId="6">[69]Т12!$A$27</definedName>
    <definedName name="т12п2_2">[67]Т12!$A$27</definedName>
    <definedName name="т19.1п16" localSheetId="9">[14]Т19.1!$B$39</definedName>
    <definedName name="т19.1п16" localSheetId="10">[14]Т19.1!$B$39</definedName>
    <definedName name="т19.1п16" localSheetId="6">[14]Т19.1!$B$39</definedName>
    <definedName name="т19.1п16">[15]Т19.1!$B$39</definedName>
    <definedName name="т1п15" localSheetId="9">[14]Т1!$B$36</definedName>
    <definedName name="т1п15" localSheetId="10">[14]Т1!$B$36</definedName>
    <definedName name="т1п15" localSheetId="6">[14]Т1!$B$36</definedName>
    <definedName name="т1п15">[15]Т1!$B$36</definedName>
    <definedName name="т2п11" localSheetId="9">[14]Т2!$B$42</definedName>
    <definedName name="т2п11" localSheetId="10">[14]Т2!$B$42</definedName>
    <definedName name="т2п11" localSheetId="6">[14]Т2!$B$42</definedName>
    <definedName name="т2п11">[15]Т2!$B$42</definedName>
    <definedName name="т2п12" localSheetId="9">[14]Т2!$B$47</definedName>
    <definedName name="т2п12" localSheetId="10">[14]Т2!$B$47</definedName>
    <definedName name="т2п12" localSheetId="6">[14]Т2!$B$47</definedName>
    <definedName name="т2п12">[15]Т2!$B$47</definedName>
    <definedName name="т2п13" localSheetId="9">[14]Т2!$B$48</definedName>
    <definedName name="т2п13" localSheetId="10">[14]Т2!$B$48</definedName>
    <definedName name="т2п13" localSheetId="6">[14]Т2!$B$48</definedName>
    <definedName name="т2п13">[15]Т2!$B$48</definedName>
    <definedName name="т3итого" localSheetId="9">[14]Т3!$B$31</definedName>
    <definedName name="т3итого" localSheetId="10">[14]Т3!$B$31</definedName>
    <definedName name="т3итого" localSheetId="6">[14]Т3!$B$31</definedName>
    <definedName name="т3итого">[15]Т3!$B$31</definedName>
    <definedName name="т3п3" localSheetId="7">[67]Т3!#REF!</definedName>
    <definedName name="т3п3" localSheetId="8">[67]Т3!#REF!</definedName>
    <definedName name="т3п3" localSheetId="9">[69]Т3!#REF!</definedName>
    <definedName name="т3п3" localSheetId="10">[69]Т3!#REF!</definedName>
    <definedName name="т3п3" localSheetId="11">[67]Т3!#REF!</definedName>
    <definedName name="т3п3" localSheetId="12">[67]Т3!#REF!</definedName>
    <definedName name="т3п3" localSheetId="14">[67]Т3!#REF!</definedName>
    <definedName name="т3п3" localSheetId="6">[69]Т3!#REF!</definedName>
    <definedName name="т3п3" localSheetId="18">[67]Т3!#REF!</definedName>
    <definedName name="т3п3" localSheetId="19">[67]Т3!#REF!</definedName>
    <definedName name="т3п3">[67]Т3!#REF!</definedName>
    <definedName name="т6п5_1" localSheetId="9">[14]Т6!$B$12</definedName>
    <definedName name="т6п5_1" localSheetId="10">[14]Т6!$B$12</definedName>
    <definedName name="т6п5_1" localSheetId="6">[14]Т6!$B$12</definedName>
    <definedName name="т6п5_1">[15]Т6!$B$12</definedName>
    <definedName name="т6п5_2" localSheetId="9">[14]Т6!$B$18</definedName>
    <definedName name="т6п5_2" localSheetId="10">[14]Т6!$B$18</definedName>
    <definedName name="т6п5_2" localSheetId="6">[14]Т6!$B$18</definedName>
    <definedName name="т6п5_2">[15]Т6!$B$18</definedName>
    <definedName name="т7п4_1" localSheetId="9">[14]Т7!$B$20</definedName>
    <definedName name="т7п4_1" localSheetId="10">[14]Т7!$B$20</definedName>
    <definedName name="т7п4_1" localSheetId="6">[14]Т7!$B$20</definedName>
    <definedName name="т7п4_1">[15]Т7!$B$20</definedName>
    <definedName name="т7п4_2" localSheetId="9">[14]Т7!$B$37</definedName>
    <definedName name="т7п4_2" localSheetId="10">[14]Т7!$B$37</definedName>
    <definedName name="т7п4_2" localSheetId="6">[14]Т7!$B$37</definedName>
    <definedName name="т7п4_2">[15]Т7!$B$37</definedName>
    <definedName name="т7п5_1" localSheetId="9">[14]Т7!$B$22</definedName>
    <definedName name="т7п5_1" localSheetId="10">[14]Т7!$B$22</definedName>
    <definedName name="т7п5_1" localSheetId="6">[14]Т7!$B$22</definedName>
    <definedName name="т7п5_1">[15]Т7!$B$22</definedName>
    <definedName name="т7п5_2" localSheetId="9">[14]Т7!$B$39</definedName>
    <definedName name="т7п5_2" localSheetId="10">[14]Т7!$B$39</definedName>
    <definedName name="т7п5_2" localSheetId="6">[14]Т7!$B$39</definedName>
    <definedName name="т7п5_2">[15]Т7!$B$39</definedName>
    <definedName name="т7п6_1" localSheetId="9">[14]Т7!$B$25</definedName>
    <definedName name="т7п6_1" localSheetId="10">[14]Т7!$B$25</definedName>
    <definedName name="т7п6_1" localSheetId="6">[14]Т7!$B$25</definedName>
    <definedName name="т7п6_1">[15]Т7!$B$25</definedName>
    <definedName name="т7п6_2" localSheetId="9">[14]Т7!$B$42</definedName>
    <definedName name="т7п6_2" localSheetId="10">[14]Т7!$B$42</definedName>
    <definedName name="т7п6_2" localSheetId="6">[14]Т7!$B$42</definedName>
    <definedName name="т7п6_2">[15]Т7!$B$42</definedName>
    <definedName name="т8п1" localSheetId="9">[14]Т8!$B$8</definedName>
    <definedName name="т8п1" localSheetId="10">[14]Т8!$B$8</definedName>
    <definedName name="т8п1" localSheetId="6">[14]Т8!$B$8</definedName>
    <definedName name="т8п1">[15]Т8!$B$8</definedName>
    <definedName name="таб2.3.2" localSheetId="2">'Пр 2. (ПАО ФСК)'!таб2.3.2</definedName>
    <definedName name="таб2.3.2" localSheetId="3">'Пр 3. Аренда'!таб2.3.2</definedName>
    <definedName name="таб2.3.2" localSheetId="4">'Пр 3.1 Отчет Аренда'!таб2.3.2</definedName>
    <definedName name="таб2.3.2" localSheetId="5">'Пр 4. Амортизация'!таб2.3.2</definedName>
    <definedName name="таб2.3.2">[0]!таб2.3.2</definedName>
    <definedName name="таня" localSheetId="7">#N/A</definedName>
    <definedName name="таня" localSheetId="8">'5.2 II НР i'!таня</definedName>
    <definedName name="таня" localSheetId="9">#N/A</definedName>
    <definedName name="таня" localSheetId="10">#N/A</definedName>
    <definedName name="таня" localSheetId="11">#N/A</definedName>
    <definedName name="таня" localSheetId="12">#N/A</definedName>
    <definedName name="таня" localSheetId="16">#N/A</definedName>
    <definedName name="таня" localSheetId="1">'Пр 1. Смета НВВ i'!таня</definedName>
    <definedName name="таня" localSheetId="2">'Пр 2. (ПАО ФСК)'!таня</definedName>
    <definedName name="таня" localSheetId="3">'Пр 3. Аренда'!таня</definedName>
    <definedName name="таня" localSheetId="4">'Пр 3.1 Отчет Аренда'!таня</definedName>
    <definedName name="таня" localSheetId="5">#N/A</definedName>
    <definedName name="таня" localSheetId="6">#N/A</definedName>
    <definedName name="таня" localSheetId="18">#N/A</definedName>
    <definedName name="таня" localSheetId="19">#N/A</definedName>
    <definedName name="таня">[0]!таня</definedName>
    <definedName name="таня_4">"'рт-передача'!таня"</definedName>
    <definedName name="текмес" localSheetId="7">#REF!</definedName>
    <definedName name="текмес" localSheetId="8">#REF!</definedName>
    <definedName name="текмес" localSheetId="11">#REF!</definedName>
    <definedName name="текмес" localSheetId="12">#REF!</definedName>
    <definedName name="текмес" localSheetId="14">#REF!</definedName>
    <definedName name="текмес" localSheetId="16">#REF!</definedName>
    <definedName name="текмес" localSheetId="1">#REF!</definedName>
    <definedName name="текмес" localSheetId="2">#REF!</definedName>
    <definedName name="текмес" localSheetId="3">#REF!</definedName>
    <definedName name="текмес" localSheetId="4">#REF!</definedName>
    <definedName name="текмес" localSheetId="5">#REF!</definedName>
    <definedName name="текмес" localSheetId="6">#REF!</definedName>
    <definedName name="текмес" localSheetId="18">#REF!</definedName>
    <definedName name="текмес" localSheetId="19">#REF!</definedName>
    <definedName name="текмес">#REF!</definedName>
    <definedName name="текмес2" localSheetId="7">#REF!</definedName>
    <definedName name="текмес2" localSheetId="8">#REF!</definedName>
    <definedName name="текмес2" localSheetId="11">#REF!</definedName>
    <definedName name="текмес2" localSheetId="12">#REF!</definedName>
    <definedName name="текмес2" localSheetId="14">#REF!</definedName>
    <definedName name="текмес2" localSheetId="16">#REF!</definedName>
    <definedName name="текмес2" localSheetId="2">#REF!</definedName>
    <definedName name="текмес2" localSheetId="5">#REF!</definedName>
    <definedName name="текмес2" localSheetId="6">#REF!</definedName>
    <definedName name="текмес2" localSheetId="18">#REF!</definedName>
    <definedName name="текмес2" localSheetId="19">#REF!</definedName>
    <definedName name="текмес2">#REF!</definedName>
    <definedName name="тепло" localSheetId="7">#N/A</definedName>
    <definedName name="тепло" localSheetId="8">'5.2 II НР i'!тепло</definedName>
    <definedName name="тепло" localSheetId="9">#N/A</definedName>
    <definedName name="тепло" localSheetId="10">#N/A</definedName>
    <definedName name="тепло" localSheetId="11">#N/A</definedName>
    <definedName name="тепло" localSheetId="12">#N/A</definedName>
    <definedName name="тепло" localSheetId="16">#N/A</definedName>
    <definedName name="тепло" localSheetId="1">'Пр 1. Смета НВВ i'!тепло</definedName>
    <definedName name="тепло" localSheetId="2">'Пр 2. (ПАО ФСК)'!тепло</definedName>
    <definedName name="тепло" localSheetId="3">'Пр 3. Аренда'!тепло</definedName>
    <definedName name="тепло" localSheetId="4">'Пр 3.1 Отчет Аренда'!тепло</definedName>
    <definedName name="тепло" localSheetId="5">#N/A</definedName>
    <definedName name="тепло" localSheetId="6">#N/A</definedName>
    <definedName name="тепло" localSheetId="18">#N/A</definedName>
    <definedName name="тепло" localSheetId="19">#N/A</definedName>
    <definedName name="тепло">[0]!тепло</definedName>
    <definedName name="тепло_4">"'рт-передача'!тепло"</definedName>
    <definedName name="тиоп">#N/A</definedName>
    <definedName name="тиоплвдп">#N/A</definedName>
    <definedName name="тиорл">#N/A</definedName>
    <definedName name="титульный" localSheetId="8">#REF!</definedName>
    <definedName name="титульный" localSheetId="11">#REF!</definedName>
    <definedName name="титульный" localSheetId="12">#REF!</definedName>
    <definedName name="титульный" localSheetId="14">#REF!</definedName>
    <definedName name="титульный" localSheetId="3">#REF!</definedName>
    <definedName name="титульный" localSheetId="4">#REF!</definedName>
    <definedName name="титульный" localSheetId="5">#REF!</definedName>
    <definedName name="титульный" localSheetId="6">#REF!</definedName>
    <definedName name="титульный">#REF!</definedName>
    <definedName name="тмра">#N/A</definedName>
    <definedName name="тов" localSheetId="2">'Пр 2. (ПАО ФСК)'!тов</definedName>
    <definedName name="тов" localSheetId="3">'Пр 3. Аренда'!тов</definedName>
    <definedName name="тов" localSheetId="4">'Пр 3.1 Отчет Аренда'!тов</definedName>
    <definedName name="тов" localSheetId="5">'Пр 4. Амортизация'!тов</definedName>
    <definedName name="тов">[0]!тов</definedName>
    <definedName name="тп" localSheetId="7" hidden="1">{#N/A,#N/A,TRUE,"Лист1";#N/A,#N/A,TRUE,"Лист2";#N/A,#N/A,TRUE,"Лист3"}</definedName>
    <definedName name="тп" localSheetId="8" hidden="1">{#N/A,#N/A,TRUE,"Лист1";#N/A,#N/A,TRUE,"Лист2";#N/A,#N/A,TRUE,"Лист3"}</definedName>
    <definedName name="тп" localSheetId="9" hidden="1">{#N/A,#N/A,TRUE,"Лист1";#N/A,#N/A,TRUE,"Лист2";#N/A,#N/A,TRUE,"Лист3"}</definedName>
    <definedName name="тп" localSheetId="10" hidden="1">{#N/A,#N/A,TRUE,"Лист1";#N/A,#N/A,TRUE,"Лист2";#N/A,#N/A,TRUE,"Лист3"}</definedName>
    <definedName name="тп" localSheetId="11" hidden="1">{#N/A,#N/A,TRUE,"Лист1";#N/A,#N/A,TRUE,"Лист2";#N/A,#N/A,TRUE,"Лист3"}</definedName>
    <definedName name="тп" localSheetId="12" hidden="1">{#N/A,#N/A,TRUE,"Лист1";#N/A,#N/A,TRUE,"Лист2";#N/A,#N/A,TRUE,"Лист3"}</definedName>
    <definedName name="тп" localSheetId="16" hidden="1">{#N/A,#N/A,TRUE,"Лист1";#N/A,#N/A,TRUE,"Лист2";#N/A,#N/A,TRUE,"Лист3"}</definedName>
    <definedName name="тп" localSheetId="1" hidden="1">{#N/A,#N/A,TRUE,"Лист1";#N/A,#N/A,TRUE,"Лист2";#N/A,#N/A,TRUE,"Лист3"}</definedName>
    <definedName name="тп" localSheetId="2"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6" hidden="1">{#N/A,#N/A,TRUE,"Лист1";#N/A,#N/A,TRUE,"Лист2";#N/A,#N/A,TRUE,"Лист3"}</definedName>
    <definedName name="тп" localSheetId="18" hidden="1">{#N/A,#N/A,TRUE,"Лист1";#N/A,#N/A,TRUE,"Лист2";#N/A,#N/A,TRUE,"Лист3"}</definedName>
    <definedName name="тп" localSheetId="19" hidden="1">{#N/A,#N/A,TRUE,"Лист1";#N/A,#N/A,TRUE,"Лист2";#N/A,#N/A,TRUE,"Лист3"}</definedName>
    <definedName name="тп" hidden="1">{#N/A,#N/A,TRUE,"Лист1";#N/A,#N/A,TRUE,"Лист2";#N/A,#N/A,TRUE,"Лист3"}</definedName>
    <definedName name="ТПм" localSheetId="9">'[162]НВВ утв тарифы'!$H$17</definedName>
    <definedName name="ТПм" localSheetId="10">'[162]НВВ утв тарифы'!$H$17</definedName>
    <definedName name="ТПм" localSheetId="6">'[162]НВВ утв тарифы'!$H$17</definedName>
    <definedName name="ТПм">'[161]НВВ утв тарифы'!$H$17</definedName>
    <definedName name="третий" localSheetId="7">#REF!</definedName>
    <definedName name="третий" localSheetId="8">#REF!</definedName>
    <definedName name="третий" localSheetId="11">#REF!</definedName>
    <definedName name="третий" localSheetId="12">#REF!</definedName>
    <definedName name="третий" localSheetId="14">#REF!</definedName>
    <definedName name="третий" localSheetId="16">#REF!</definedName>
    <definedName name="третий" localSheetId="1">#REF!</definedName>
    <definedName name="третий" localSheetId="2">#REF!</definedName>
    <definedName name="третий" localSheetId="4">#REF!</definedName>
    <definedName name="третий" localSheetId="5">#REF!</definedName>
    <definedName name="третий" localSheetId="6">#REF!</definedName>
    <definedName name="третий" localSheetId="18">#REF!</definedName>
    <definedName name="третий" localSheetId="19">#REF!</definedName>
    <definedName name="третий">#REF!</definedName>
    <definedName name="три" localSheetId="2">'Пр 2. (ПАО ФСК)'!три</definedName>
    <definedName name="три" localSheetId="3">'Пр 3. Аренда'!три</definedName>
    <definedName name="три" localSheetId="4">'Пр 3.1 Отчет Аренда'!три</definedName>
    <definedName name="три" localSheetId="5">'Пр 4. Амортизация'!три</definedName>
    <definedName name="три">[0]!три</definedName>
    <definedName name="трьроло">#N/A</definedName>
    <definedName name="ть" localSheetId="7">#N/A</definedName>
    <definedName name="ть" localSheetId="8">'5.2 II НР i'!ть</definedName>
    <definedName name="ть" localSheetId="9">#N/A</definedName>
    <definedName name="ть" localSheetId="10">#N/A</definedName>
    <definedName name="ть" localSheetId="11">#N/A</definedName>
    <definedName name="ть" localSheetId="12">#N/A</definedName>
    <definedName name="ть" localSheetId="16">#N/A</definedName>
    <definedName name="ть" localSheetId="1">'Пр 1. Смета НВВ i'!ть</definedName>
    <definedName name="ть" localSheetId="2">'Пр 2. (ПАО ФСК)'!ть</definedName>
    <definedName name="ть" localSheetId="3">'Пр 3. Аренда'!ть</definedName>
    <definedName name="ть" localSheetId="4">'Пр 3.1 Отчет Аренда'!ть</definedName>
    <definedName name="ть" localSheetId="5">#N/A</definedName>
    <definedName name="ть" localSheetId="6">#N/A</definedName>
    <definedName name="ть" localSheetId="18">#N/A</definedName>
    <definedName name="ть" localSheetId="19">#N/A</definedName>
    <definedName name="ть">[0]!ть</definedName>
    <definedName name="ть_4">"'рт-передача'!ть"</definedName>
    <definedName name="ТЭП2" localSheetId="7" hidden="1">{#N/A,#N/A,TRUE,"Лист1";#N/A,#N/A,TRUE,"Лист2";#N/A,#N/A,TRUE,"Лист3"}</definedName>
    <definedName name="ТЭП2" localSheetId="8" hidden="1">{#N/A,#N/A,TRUE,"Лист1";#N/A,#N/A,TRUE,"Лист2";#N/A,#N/A,TRUE,"Лист3"}</definedName>
    <definedName name="ТЭП2" localSheetId="9" hidden="1">{#N/A,#N/A,TRUE,"Лист1";#N/A,#N/A,TRUE,"Лист2";#N/A,#N/A,TRUE,"Лист3"}</definedName>
    <definedName name="ТЭП2" localSheetId="10" hidden="1">{#N/A,#N/A,TRUE,"Лист1";#N/A,#N/A,TRUE,"Лист2";#N/A,#N/A,TRUE,"Лист3"}</definedName>
    <definedName name="ТЭП2" localSheetId="11" hidden="1">{#N/A,#N/A,TRUE,"Лист1";#N/A,#N/A,TRUE,"Лист2";#N/A,#N/A,TRUE,"Лист3"}</definedName>
    <definedName name="ТЭП2" localSheetId="12" hidden="1">{#N/A,#N/A,TRUE,"Лист1";#N/A,#N/A,TRUE,"Лист2";#N/A,#N/A,TRUE,"Лист3"}</definedName>
    <definedName name="ТЭП2" localSheetId="16" hidden="1">{#N/A,#N/A,TRUE,"Лист1";#N/A,#N/A,TRUE,"Лист2";#N/A,#N/A,TRUE,"Лист3"}</definedName>
    <definedName name="ТЭП2" localSheetId="1" hidden="1">{#N/A,#N/A,TRUE,"Лист1";#N/A,#N/A,TRUE,"Лист2";#N/A,#N/A,TRUE,"Лист3"}</definedName>
    <definedName name="ТЭП2" localSheetId="2" hidden="1">{#N/A,#N/A,TRUE,"Лист1";#N/A,#N/A,TRUE,"Лист2";#N/A,#N/A,TRUE,"Лист3"}</definedName>
    <definedName name="ТЭП2" localSheetId="3" hidden="1">{#N/A,#N/A,TRUE,"Лист1";#N/A,#N/A,TRUE,"Лист2";#N/A,#N/A,TRUE,"Лист3"}</definedName>
    <definedName name="ТЭП2" localSheetId="4" hidden="1">{#N/A,#N/A,TRUE,"Лист1";#N/A,#N/A,TRUE,"Лист2";#N/A,#N/A,TRUE,"Лист3"}</definedName>
    <definedName name="ТЭП2" localSheetId="5" hidden="1">{#N/A,#N/A,TRUE,"Лист1";#N/A,#N/A,TRUE,"Лист2";#N/A,#N/A,TRUE,"Лист3"}</definedName>
    <definedName name="ТЭП2" localSheetId="6" hidden="1">{#N/A,#N/A,TRUE,"Лист1";#N/A,#N/A,TRUE,"Лист2";#N/A,#N/A,TRUE,"Лист3"}</definedName>
    <definedName name="ТЭП2" localSheetId="18" hidden="1">{#N/A,#N/A,TRUE,"Лист1";#N/A,#N/A,TRUE,"Лист2";#N/A,#N/A,TRUE,"Лист3"}</definedName>
    <definedName name="ТЭП2" localSheetId="19" hidden="1">{#N/A,#N/A,TRUE,"Лист1";#N/A,#N/A,TRUE,"Лист2";#N/A,#N/A,TRUE,"Лист3"}</definedName>
    <definedName name="ТЭП2" hidden="1">{#N/A,#N/A,TRUE,"Лист1";#N/A,#N/A,TRUE,"Лист2";#N/A,#N/A,TRUE,"Лист3"}</definedName>
    <definedName name="Тэс" localSheetId="7">'[163]расчет тарифов'!#REF!</definedName>
    <definedName name="Тэс" localSheetId="8">'[163]расчет тарифов'!#REF!</definedName>
    <definedName name="Тэс" localSheetId="9">'[164]расчет тарифов'!#REF!</definedName>
    <definedName name="Тэс" localSheetId="10">'[164]расчет тарифов'!#REF!</definedName>
    <definedName name="Тэс" localSheetId="11">'[163]расчет тарифов'!#REF!</definedName>
    <definedName name="Тэс" localSheetId="12">'[163]расчет тарифов'!#REF!</definedName>
    <definedName name="Тэс" localSheetId="14">'[163]расчет тарифов'!#REF!</definedName>
    <definedName name="Тэс" localSheetId="6">'[164]расчет тарифов'!#REF!</definedName>
    <definedName name="Тэс" localSheetId="18">'[163]расчет тарифов'!#REF!</definedName>
    <definedName name="Тэс" localSheetId="19">'[163]расчет тарифов'!#REF!</definedName>
    <definedName name="Тэс">'[163]расчет тарифов'!#REF!</definedName>
    <definedName name="у" localSheetId="7">#N/A</definedName>
    <definedName name="у" localSheetId="8">'5.2 II НР i'!у</definedName>
    <definedName name="у" localSheetId="9">#N/A</definedName>
    <definedName name="у" localSheetId="10">#N/A</definedName>
    <definedName name="у" localSheetId="11">#N/A</definedName>
    <definedName name="у" localSheetId="12">#N/A</definedName>
    <definedName name="у" localSheetId="16">#N/A</definedName>
    <definedName name="у" localSheetId="1">'Пр 1. Смета НВВ i'!у</definedName>
    <definedName name="у" localSheetId="2">'Пр 2. (ПАО ФСК)'!у</definedName>
    <definedName name="у" localSheetId="3">'Пр 3. Аренда'!у</definedName>
    <definedName name="у" localSheetId="4">'Пр 3.1 Отчет Аренда'!у</definedName>
    <definedName name="у" localSheetId="5">#N/A</definedName>
    <definedName name="у" localSheetId="6">#N/A</definedName>
    <definedName name="у" localSheetId="18">#N/A</definedName>
    <definedName name="у" localSheetId="19">#N/A</definedName>
    <definedName name="у">[0]!у</definedName>
    <definedName name="у_4">"'рт-передача'!у"</definedName>
    <definedName name="у1" localSheetId="7">#N/A</definedName>
    <definedName name="у1" localSheetId="8">'5.2 II НР i'!у1</definedName>
    <definedName name="у1" localSheetId="9">#N/A</definedName>
    <definedName name="у1" localSheetId="10">#N/A</definedName>
    <definedName name="у1" localSheetId="11">#N/A</definedName>
    <definedName name="у1" localSheetId="12">#N/A</definedName>
    <definedName name="у1" localSheetId="16">#N/A</definedName>
    <definedName name="у1" localSheetId="1">'Пр 1. Смета НВВ i'!у1</definedName>
    <definedName name="у1" localSheetId="2">'Пр 2. (ПАО ФСК)'!у1</definedName>
    <definedName name="у1" localSheetId="3">'Пр 3. Аренда'!у1</definedName>
    <definedName name="у1" localSheetId="4">'Пр 3.1 Отчет Аренда'!у1</definedName>
    <definedName name="у1" localSheetId="5">#N/A</definedName>
    <definedName name="у1" localSheetId="6">#N/A</definedName>
    <definedName name="у1" localSheetId="18">#N/A</definedName>
    <definedName name="у1" localSheetId="19">#N/A</definedName>
    <definedName name="у1">[0]!у1</definedName>
    <definedName name="у1_4">"'рт-передача'!у1"</definedName>
    <definedName name="уа" localSheetId="9">'[165]ИТ-бюджет'!$L$5:$L$99</definedName>
    <definedName name="уа" localSheetId="10">'[165]ИТ-бюджет'!$L$5:$L$99</definedName>
    <definedName name="уа" localSheetId="11">'[164]ИТ-бюджет'!$L$5:$L$99</definedName>
    <definedName name="уа" localSheetId="12">'[164]ИТ-бюджет'!$L$5:$L$99</definedName>
    <definedName name="уа" localSheetId="16">'[164]ИТ-бюджет'!$L$5:$L$99</definedName>
    <definedName name="уа" localSheetId="6">'[165]ИТ-бюджет'!$L$5:$L$99</definedName>
    <definedName name="уа">'[166]ИТ-бюджет'!$L$5:$L$99</definedName>
    <definedName name="уакувпа" localSheetId="9">'[167]ИТ-бюджет'!$L$5:$L$99</definedName>
    <definedName name="уакувпа" localSheetId="10">'[167]ИТ-бюджет'!$L$5:$L$99</definedName>
    <definedName name="уакувпа" localSheetId="11">'[165]ИТ-бюджет'!$L$5:$L$99</definedName>
    <definedName name="уакувпа" localSheetId="12">'[165]ИТ-бюджет'!$L$5:$L$99</definedName>
    <definedName name="уакувпа" localSheetId="16">'[165]ИТ-бюджет'!$L$5:$L$99</definedName>
    <definedName name="уакувпа" localSheetId="6">'[167]ИТ-бюджет'!$L$5:$L$99</definedName>
    <definedName name="уакувпа">'[168]ИТ-бюджет'!$L$5:$L$99</definedName>
    <definedName name="уваупа" localSheetId="9">'[169]ИТ-бюджет'!$L$5:$L$99</definedName>
    <definedName name="уваупа" localSheetId="10">'[169]ИТ-бюджет'!$L$5:$L$99</definedName>
    <definedName name="уваупа" localSheetId="11">'[167]ИТ-бюджет'!$L$5:$L$99</definedName>
    <definedName name="уваупа" localSheetId="12">'[167]ИТ-бюджет'!$L$5:$L$99</definedName>
    <definedName name="уваупа" localSheetId="16">'[167]ИТ-бюджет'!$L$5:$L$99</definedName>
    <definedName name="уваупа" localSheetId="6">'[169]ИТ-бюджет'!$L$5:$L$99</definedName>
    <definedName name="уваупа">'[170]ИТ-бюджет'!$L$5:$L$99</definedName>
    <definedName name="увп" localSheetId="9">'[171]ИТ-бюджет'!$L$5:$L$98</definedName>
    <definedName name="увп" localSheetId="10">'[171]ИТ-бюджет'!$L$5:$L$98</definedName>
    <definedName name="увп" localSheetId="11">'[169]ИТ-бюджет'!$L$5:$L$98</definedName>
    <definedName name="увп" localSheetId="12">'[169]ИТ-бюджет'!$L$5:$L$98</definedName>
    <definedName name="увп" localSheetId="16">'[169]ИТ-бюджет'!$L$5:$L$98</definedName>
    <definedName name="увп" localSheetId="6">'[171]ИТ-бюджет'!$L$5:$L$98</definedName>
    <definedName name="увп">'[172]ИТ-бюджет'!$L$5:$L$98</definedName>
    <definedName name="УГОЛЬ" localSheetId="9">[123]Справочники!$A$19:$A$21</definedName>
    <definedName name="УГОЛЬ" localSheetId="10">[123]Справочники!$A$19:$A$21</definedName>
    <definedName name="УГОЛЬ" localSheetId="11">[124]Справочники!$A$19:$A$21</definedName>
    <definedName name="УГОЛЬ" localSheetId="12">[124]Справочники!$A$19:$A$21</definedName>
    <definedName name="УГОЛЬ" localSheetId="16">[124]Справочники!$A$19:$A$21</definedName>
    <definedName name="УГОЛЬ" localSheetId="6">[123]Справочники!$A$19:$A$21</definedName>
    <definedName name="УГОЛЬ">[125]Справочники!$A$19:$A$21</definedName>
    <definedName name="УГОЛЬ_5">#N/A</definedName>
    <definedName name="уепа" localSheetId="7">#REF!</definedName>
    <definedName name="уепа" localSheetId="8">#REF!</definedName>
    <definedName name="уепа" localSheetId="11">#REF!</definedName>
    <definedName name="уепа" localSheetId="12">#REF!</definedName>
    <definedName name="уепа" localSheetId="14">#REF!</definedName>
    <definedName name="уепа" localSheetId="16">#REF!</definedName>
    <definedName name="уепа" localSheetId="6">#REF!</definedName>
    <definedName name="уепа" localSheetId="18">#REF!</definedName>
    <definedName name="уепа" localSheetId="19">#REF!</definedName>
    <definedName name="уепа">#REF!</definedName>
    <definedName name="уепау" localSheetId="7">#REF!</definedName>
    <definedName name="уепау" localSheetId="8">#REF!</definedName>
    <definedName name="уепау" localSheetId="11">#REF!</definedName>
    <definedName name="уепау" localSheetId="12">#REF!</definedName>
    <definedName name="уепау" localSheetId="14">#REF!</definedName>
    <definedName name="уепау" localSheetId="16">#REF!</definedName>
    <definedName name="уепау" localSheetId="6">#REF!</definedName>
    <definedName name="уепау" localSheetId="18">#REF!</definedName>
    <definedName name="уепау" localSheetId="19">#REF!</definedName>
    <definedName name="уепау">#REF!</definedName>
    <definedName name="уеуеуеуеку" localSheetId="7">'5.1 I ПР i'!уеуеуеуеку</definedName>
    <definedName name="уеуеуеуеку" localSheetId="9">[12]!уеуеуеуеку</definedName>
    <definedName name="уеуеуеуеку" localSheetId="10">[12]!уеуеуеуеку</definedName>
    <definedName name="уеуеуеуеку" localSheetId="11">'5.3.2.  КНР'!уеуеуеуеку</definedName>
    <definedName name="уеуеуеуеку" localSheetId="12">'5.3.3.  КНВВ'!уеуеуеуеку</definedName>
    <definedName name="уеуеуеуеку" localSheetId="16">'5.3.4.  КПО'!уеуеуеуеку</definedName>
    <definedName name="уеуеуеуеку" localSheetId="6">[12]!уеуеуеуеку</definedName>
    <definedName name="уеуеуеуеку" localSheetId="18">'Пр 5.3.5 В i корр ИП'!уеуеуеуеку</definedName>
    <definedName name="уеуеуеуеку" localSheetId="19">'Пр 5.3.6 IV КНК i-2'!уеуеуеуеку</definedName>
    <definedName name="уеуеуеуеку">[0]!уеуеуеуеку</definedName>
    <definedName name="ук" localSheetId="7">#N/A</definedName>
    <definedName name="ук" localSheetId="8">'5.2 II НР i'!ук</definedName>
    <definedName name="ук" localSheetId="9">#N/A</definedName>
    <definedName name="ук" localSheetId="10">#N/A</definedName>
    <definedName name="ук" localSheetId="11">#N/A</definedName>
    <definedName name="ук" localSheetId="12">#N/A</definedName>
    <definedName name="ук" localSheetId="16">#N/A</definedName>
    <definedName name="ук" localSheetId="1">'Пр 1. Смета НВВ i'!ук</definedName>
    <definedName name="ук" localSheetId="2">'Пр 2. (ПАО ФСК)'!ук</definedName>
    <definedName name="ук" localSheetId="3">'Пр 3. Аренда'!ук</definedName>
    <definedName name="ук" localSheetId="4">'Пр 3.1 Отчет Аренда'!ук</definedName>
    <definedName name="ук" localSheetId="5">#N/A</definedName>
    <definedName name="ук" localSheetId="6">#N/A</definedName>
    <definedName name="ук" localSheetId="18">#N/A</definedName>
    <definedName name="ук" localSheetId="19">#N/A</definedName>
    <definedName name="ук">[0]!ук</definedName>
    <definedName name="ук_4">"'рт-передача'!ук"</definedName>
    <definedName name="укеееукеееееееееееееее" localSheetId="7"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9" hidden="1">{#N/A,#N/A,TRUE,"Лист1";#N/A,#N/A,TRUE,"Лист2";#N/A,#N/A,TRUE,"Лист3"}</definedName>
    <definedName name="укеееукеееееееееееееее" localSheetId="10" hidden="1">{#N/A,#N/A,TRUE,"Лист1";#N/A,#N/A,TRUE,"Лист2";#N/A,#N/A,TRUE,"Лист3"}</definedName>
    <definedName name="укеееукеееееееееееееее" localSheetId="11" hidden="1">{#N/A,#N/A,TRUE,"Лист1";#N/A,#N/A,TRUE,"Лист2";#N/A,#N/A,TRUE,"Лист3"}</definedName>
    <definedName name="укеееукеееееееееееееее" localSheetId="12" hidden="1">{#N/A,#N/A,TRUE,"Лист1";#N/A,#N/A,TRUE,"Лист2";#N/A,#N/A,TRUE,"Лист3"}</definedName>
    <definedName name="укеееукеееееееееееееее" localSheetId="16"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18" hidden="1">{#N/A,#N/A,TRUE,"Лист1";#N/A,#N/A,TRUE,"Лист2";#N/A,#N/A,TRUE,"Лист3"}</definedName>
    <definedName name="укеееукеееееееееееееее" localSheetId="19" hidden="1">{#N/A,#N/A,TRUE,"Лист1";#N/A,#N/A,TRUE,"Лист2";#N/A,#N/A,TRUE,"Лист3"}</definedName>
    <definedName name="укеееукеееееееееееееее" hidden="1">{#N/A,#N/A,TRUE,"Лист1";#N/A,#N/A,TRUE,"Лист2";#N/A,#N/A,TRUE,"Лист3"}</definedName>
    <definedName name="укеукеуеуе" localSheetId="7" hidden="1">{#N/A,#N/A,TRUE,"Лист1";#N/A,#N/A,TRUE,"Лист2";#N/A,#N/A,TRUE,"Лист3"}</definedName>
    <definedName name="укеукеуеуе" localSheetId="8" hidden="1">{#N/A,#N/A,TRUE,"Лист1";#N/A,#N/A,TRUE,"Лист2";#N/A,#N/A,TRUE,"Лист3"}</definedName>
    <definedName name="укеукеуеуе" localSheetId="9" hidden="1">{#N/A,#N/A,TRUE,"Лист1";#N/A,#N/A,TRUE,"Лист2";#N/A,#N/A,TRUE,"Лист3"}</definedName>
    <definedName name="укеукеуеуе" localSheetId="10" hidden="1">{#N/A,#N/A,TRUE,"Лист1";#N/A,#N/A,TRUE,"Лист2";#N/A,#N/A,TRUE,"Лист3"}</definedName>
    <definedName name="укеукеуеуе" localSheetId="11" hidden="1">{#N/A,#N/A,TRUE,"Лист1";#N/A,#N/A,TRUE,"Лист2";#N/A,#N/A,TRUE,"Лист3"}</definedName>
    <definedName name="укеукеуеуе" localSheetId="12" hidden="1">{#N/A,#N/A,TRUE,"Лист1";#N/A,#N/A,TRUE,"Лист2";#N/A,#N/A,TRUE,"Лист3"}</definedName>
    <definedName name="укеукеуеуе" localSheetId="16"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6" hidden="1">{#N/A,#N/A,TRUE,"Лист1";#N/A,#N/A,TRUE,"Лист2";#N/A,#N/A,TRUE,"Лист3"}</definedName>
    <definedName name="укеукеуеуе" localSheetId="18" hidden="1">{#N/A,#N/A,TRUE,"Лист1";#N/A,#N/A,TRUE,"Лист2";#N/A,#N/A,TRUE,"Лист3"}</definedName>
    <definedName name="укеукеуеуе" localSheetId="19" hidden="1">{#N/A,#N/A,TRUE,"Лист1";#N/A,#N/A,TRUE,"Лист2";#N/A,#N/A,TRUE,"Лист3"}</definedName>
    <definedName name="укеукеуеуе" hidden="1">{#N/A,#N/A,TRUE,"Лист1";#N/A,#N/A,TRUE,"Лист2";#N/A,#N/A,TRUE,"Лист3"}</definedName>
    <definedName name="умер">#N/A</definedName>
    <definedName name="уп" localSheetId="9">'[173]ИТ-бюджет'!$L$5:$L$99</definedName>
    <definedName name="уп" localSheetId="10">'[173]ИТ-бюджет'!$L$5:$L$99</definedName>
    <definedName name="уп" localSheetId="6">'[173]ИТ-бюджет'!$L$5:$L$99</definedName>
    <definedName name="уп">'[174]ИТ-бюджет'!$L$5:$L$99</definedName>
    <definedName name="упавп" localSheetId="9">'[153]ИТ-бюджет'!$L$5:$L$99</definedName>
    <definedName name="упавп" localSheetId="10">'[153]ИТ-бюджет'!$L$5:$L$99</definedName>
    <definedName name="упавп" localSheetId="11">'[154]ИТ-бюджет'!$L$5:$L$99</definedName>
    <definedName name="упавп" localSheetId="12">'[154]ИТ-бюджет'!$L$5:$L$99</definedName>
    <definedName name="упавп" localSheetId="16">'[154]ИТ-бюджет'!$L$5:$L$99</definedName>
    <definedName name="упавп" localSheetId="6">'[153]ИТ-бюджет'!$L$5:$L$99</definedName>
    <definedName name="упавп">'[155]ИТ-бюджет'!$L$5:$L$99</definedName>
    <definedName name="упакуп" localSheetId="7">#REF!</definedName>
    <definedName name="упакуп" localSheetId="8">#REF!</definedName>
    <definedName name="упакуп" localSheetId="11">#REF!</definedName>
    <definedName name="упакуп" localSheetId="12">#REF!</definedName>
    <definedName name="упакуп" localSheetId="14">#REF!</definedName>
    <definedName name="упакуп" localSheetId="16">#REF!</definedName>
    <definedName name="упакуп" localSheetId="6">#REF!</definedName>
    <definedName name="упакуп" localSheetId="18">#REF!</definedName>
    <definedName name="упакуп" localSheetId="19">#REF!</definedName>
    <definedName name="упакуп">#REF!</definedName>
    <definedName name="уу" localSheetId="7">#N/A</definedName>
    <definedName name="уу" localSheetId="8">'5.2 II НР i'!уу</definedName>
    <definedName name="уу" localSheetId="9">#N/A</definedName>
    <definedName name="уу" localSheetId="10">#N/A</definedName>
    <definedName name="уу" localSheetId="11">#N/A</definedName>
    <definedName name="уу" localSheetId="12">#N/A</definedName>
    <definedName name="уу" localSheetId="16">#N/A</definedName>
    <definedName name="уу" localSheetId="1">'Пр 1. Смета НВВ i'!уу</definedName>
    <definedName name="уу" localSheetId="2">'Пр 2. (ПАО ФСК)'!уу</definedName>
    <definedName name="уу" localSheetId="3">'Пр 3. Аренда'!уу</definedName>
    <definedName name="уу" localSheetId="4">'Пр 3.1 Отчет Аренда'!уу</definedName>
    <definedName name="уу" localSheetId="5">#N/A</definedName>
    <definedName name="уу" localSheetId="6">#N/A</definedName>
    <definedName name="уу" localSheetId="18">#N/A</definedName>
    <definedName name="уу" localSheetId="19">#N/A</definedName>
    <definedName name="уу">[0]!уу</definedName>
    <definedName name="уу_4">"'рт-передача'!уу"</definedName>
    <definedName name="УФ" localSheetId="7">#N/A</definedName>
    <definedName name="УФ" localSheetId="8">'5.2 II НР i'!УФ</definedName>
    <definedName name="УФ" localSheetId="9">#N/A</definedName>
    <definedName name="УФ" localSheetId="10">#N/A</definedName>
    <definedName name="УФ" localSheetId="11">#N/A</definedName>
    <definedName name="УФ" localSheetId="12">#N/A</definedName>
    <definedName name="УФ" localSheetId="16">#N/A</definedName>
    <definedName name="УФ" localSheetId="1">'Пр 1. Смета НВВ i'!УФ</definedName>
    <definedName name="УФ" localSheetId="2">'Пр 2. (ПАО ФСК)'!УФ</definedName>
    <definedName name="УФ" localSheetId="3">'Пр 3. Аренда'!УФ</definedName>
    <definedName name="УФ" localSheetId="4">'Пр 3.1 Отчет Аренда'!УФ</definedName>
    <definedName name="УФ" localSheetId="5">#N/A</definedName>
    <definedName name="УФ" localSheetId="6">#N/A</definedName>
    <definedName name="УФ" localSheetId="18">#N/A</definedName>
    <definedName name="УФ" localSheetId="19">#N/A</definedName>
    <definedName name="УФ">[0]!УФ</definedName>
    <definedName name="УФ_4">"'рт-передача'!уф"</definedName>
    <definedName name="УФ49А" localSheetId="7">'5.1 I ПР i'!УФ49А</definedName>
    <definedName name="УФ49А" localSheetId="9">[12]!УФ49А</definedName>
    <definedName name="УФ49А" localSheetId="10">[12]!УФ49А</definedName>
    <definedName name="УФ49А" localSheetId="11">'5.3.2.  КНР'!УФ49А</definedName>
    <definedName name="УФ49А" localSheetId="12">'5.3.3.  КНВВ'!УФ49А</definedName>
    <definedName name="УФ49А" localSheetId="16">'5.3.4.  КПО'!УФ49А</definedName>
    <definedName name="УФ49А" localSheetId="6">[12]!УФ49А</definedName>
    <definedName name="УФ49А" localSheetId="18">'Пр 5.3.5 В i корр ИП'!УФ49А</definedName>
    <definedName name="УФ49А" localSheetId="19">'Пр 5.3.6 IV КНК i-2'!УФ49А</definedName>
    <definedName name="УФ49А">[0]!УФ49А</definedName>
    <definedName name="уфэ" localSheetId="7">'5.1 I ПР i'!уфэ</definedName>
    <definedName name="уфэ" localSheetId="9">[12]!уфэ</definedName>
    <definedName name="уфэ" localSheetId="10">[12]!уфэ</definedName>
    <definedName name="уфэ" localSheetId="11">'5.3.2.  КНР'!уфэ</definedName>
    <definedName name="уфэ" localSheetId="12">'5.3.3.  КНВВ'!уфэ</definedName>
    <definedName name="уфэ" localSheetId="16">'5.3.4.  КПО'!уфэ</definedName>
    <definedName name="уфэ" localSheetId="6">[12]!уфэ</definedName>
    <definedName name="уфэ" localSheetId="18">'Пр 5.3.5 В i корр ИП'!уфэ</definedName>
    <definedName name="уфэ" localSheetId="19">'Пр 5.3.6 IV КНК i-2'!уфэ</definedName>
    <definedName name="уфэ">[0]!уфэ</definedName>
    <definedName name="уыавыапвпаворорол" localSheetId="7" hidden="1">{#N/A,#N/A,TRUE,"Лист1";#N/A,#N/A,TRUE,"Лист2";#N/A,#N/A,TRUE,"Лист3"}</definedName>
    <definedName name="уыавыапвпаворорол" localSheetId="9" hidden="1">{#N/A,#N/A,TRUE,"Лист1";#N/A,#N/A,TRUE,"Лист2";#N/A,#N/A,TRUE,"Лист3"}</definedName>
    <definedName name="уыавыапвпаворорол" localSheetId="10" hidden="1">{#N/A,#N/A,TRUE,"Лист1";#N/A,#N/A,TRUE,"Лист2";#N/A,#N/A,TRUE,"Лист3"}</definedName>
    <definedName name="уыавыапвпаворорол" localSheetId="11" hidden="1">{#N/A,#N/A,TRUE,"Лист1";#N/A,#N/A,TRUE,"Лист2";#N/A,#N/A,TRUE,"Лист3"}</definedName>
    <definedName name="уыавыапвпаворорол" localSheetId="12" hidden="1">{#N/A,#N/A,TRUE,"Лист1";#N/A,#N/A,TRUE,"Лист2";#N/A,#N/A,TRUE,"Лист3"}</definedName>
    <definedName name="уыавыапвпаворорол" localSheetId="16" hidden="1">{#N/A,#N/A,TRUE,"Лист1";#N/A,#N/A,TRUE,"Лист2";#N/A,#N/A,TRUE,"Лист3"}</definedName>
    <definedName name="уыавыапвпаворорол" localSheetId="6" hidden="1">{#N/A,#N/A,TRUE,"Лист1";#N/A,#N/A,TRUE,"Лист2";#N/A,#N/A,TRUE,"Лист3"}</definedName>
    <definedName name="уыавыапвпаворорол" localSheetId="18" hidden="1">{#N/A,#N/A,TRUE,"Лист1";#N/A,#N/A,TRUE,"Лист2";#N/A,#N/A,TRUE,"Лист3"}</definedName>
    <definedName name="уыавыапвпаворорол" localSheetId="19" hidden="1">{#N/A,#N/A,TRUE,"Лист1";#N/A,#N/A,TRUE,"Лист2";#N/A,#N/A,TRUE,"Лист3"}</definedName>
    <definedName name="уыавыапвпаворорол" hidden="1">{#N/A,#N/A,TRUE,"Лист1";#N/A,#N/A,TRUE,"Лист2";#N/A,#N/A,TRUE,"Лист3"}</definedName>
    <definedName name="уыукпе" localSheetId="7">#N/A</definedName>
    <definedName name="уыукпе" localSheetId="8">'5.2 II НР i'!уыукпе</definedName>
    <definedName name="уыукпе" localSheetId="9">#N/A</definedName>
    <definedName name="уыукпе" localSheetId="10">#N/A</definedName>
    <definedName name="уыукпе" localSheetId="11">#N/A</definedName>
    <definedName name="уыукпе" localSheetId="12">#N/A</definedName>
    <definedName name="уыукпе" localSheetId="16">#N/A</definedName>
    <definedName name="уыукпе" localSheetId="1">'Пр 1. Смета НВВ i'!уыукпе</definedName>
    <definedName name="уыукпе" localSheetId="2">'Пр 2. (ПАО ФСК)'!уыукпе</definedName>
    <definedName name="уыукпе" localSheetId="3">'Пр 3. Аренда'!уыукпе</definedName>
    <definedName name="уыукпе" localSheetId="4">'Пр 3.1 Отчет Аренда'!уыукпе</definedName>
    <definedName name="уыукпе" localSheetId="5">#N/A</definedName>
    <definedName name="уыукпе" localSheetId="6">#N/A</definedName>
    <definedName name="уыукпе" localSheetId="18">#N/A</definedName>
    <definedName name="уыукпе" localSheetId="19">#N/A</definedName>
    <definedName name="уыукпе">[0]!уыукпе</definedName>
    <definedName name="уыукпе_4">"'рт-передача'!уыукпе"</definedName>
    <definedName name="ф" localSheetId="7">'5.1 I ПР i'!ф</definedName>
    <definedName name="ф" localSheetId="9">[12]!ф</definedName>
    <definedName name="ф" localSheetId="10">[12]!ф</definedName>
    <definedName name="ф" localSheetId="11">'5.3.2.  КНР'!ф</definedName>
    <definedName name="ф" localSheetId="12">'5.3.3.  КНВВ'!ф</definedName>
    <definedName name="ф" localSheetId="16">'5.3.4.  КПО'!ф</definedName>
    <definedName name="ф" localSheetId="6">[12]!ф</definedName>
    <definedName name="ф" localSheetId="18">'Пр 5.3.5 В i корр ИП'!ф</definedName>
    <definedName name="ф" localSheetId="19">'Пр 5.3.6 IV КНК i-2'!ф</definedName>
    <definedName name="ф">[0]!ф</definedName>
    <definedName name="ф2" localSheetId="9">'[175]план 2000'!$G$643</definedName>
    <definedName name="ф2" localSheetId="10">'[175]план 2000'!$G$643</definedName>
    <definedName name="ф2" localSheetId="6">'[175]план 2000'!$G$643</definedName>
    <definedName name="ф2">'[176]план 2000'!$G$643</definedName>
    <definedName name="фам" localSheetId="7">#N/A</definedName>
    <definedName name="фам" localSheetId="8">'5.2 II НР i'!фам</definedName>
    <definedName name="фам" localSheetId="9">#N/A</definedName>
    <definedName name="фам" localSheetId="10">#N/A</definedName>
    <definedName name="фам" localSheetId="11">#N/A</definedName>
    <definedName name="фам" localSheetId="12">#N/A</definedName>
    <definedName name="фам" localSheetId="16">#N/A</definedName>
    <definedName name="фам" localSheetId="1">'Пр 1. Смета НВВ i'!фам</definedName>
    <definedName name="фам" localSheetId="2">'Пр 2. (ПАО ФСК)'!фам</definedName>
    <definedName name="фам" localSheetId="3">'Пр 3. Аренда'!фам</definedName>
    <definedName name="фам" localSheetId="4">'Пр 3.1 Отчет Аренда'!фам</definedName>
    <definedName name="фам" localSheetId="5">#N/A</definedName>
    <definedName name="фам" localSheetId="6">#N/A</definedName>
    <definedName name="фам" localSheetId="18">#N/A</definedName>
    <definedName name="фам" localSheetId="19">#N/A</definedName>
    <definedName name="фам">[0]!фам</definedName>
    <definedName name="фам_4">"'рт-передача'!фам"</definedName>
    <definedName name="фвап" localSheetId="7">'5.1 I ПР i'!фвап</definedName>
    <definedName name="фвап" localSheetId="9">[12]!фвап</definedName>
    <definedName name="фвап" localSheetId="10">[12]!фвап</definedName>
    <definedName name="фвап" localSheetId="11">'5.3.2.  КНР'!фвап</definedName>
    <definedName name="фвап" localSheetId="12">'5.3.3.  КНВВ'!фвап</definedName>
    <definedName name="фвап" localSheetId="16">'5.3.4.  КПО'!фвап</definedName>
    <definedName name="фвап" localSheetId="6">[12]!фвап</definedName>
    <definedName name="фвап" localSheetId="18">'Пр 5.3.5 В i корр ИП'!фвап</definedName>
    <definedName name="фвап" localSheetId="19">'Пр 5.3.6 IV КНК i-2'!фвап</definedName>
    <definedName name="фвап">[0]!фвап</definedName>
    <definedName name="фвапфыпфпфы" localSheetId="7">'5.1 I ПР i'!фвапфыпфпфы</definedName>
    <definedName name="фвапфыпфпфы" localSheetId="9">[12]!фвапфыпфпфы</definedName>
    <definedName name="фвапфыпфпфы" localSheetId="10">[12]!фвапфыпфпфы</definedName>
    <definedName name="фвапфыпфпфы" localSheetId="11">'5.3.2.  КНР'!фвапфыпфпфы</definedName>
    <definedName name="фвапфыпфпфы" localSheetId="12">'5.3.3.  КНВВ'!фвапфыпфпфы</definedName>
    <definedName name="фвапфыпфпфы" localSheetId="16">'5.3.4.  КПО'!фвапфыпфпфы</definedName>
    <definedName name="фвапфыпфпфы" localSheetId="6">[12]!фвапфыпфпфы</definedName>
    <definedName name="фвапфыпфпфы" localSheetId="18">'Пр 5.3.5 В i корр ИП'!фвапфыпфпфы</definedName>
    <definedName name="фвапфыпфпфы" localSheetId="19">'Пр 5.3.6 IV КНК i-2'!фвапфыпфпфы</definedName>
    <definedName name="фвапфыпфпфы">[0]!фвапфыпфпфы</definedName>
    <definedName name="фварф" localSheetId="7">'5.1 I ПР i'!фварф</definedName>
    <definedName name="фварф" localSheetId="9">[12]!фварф</definedName>
    <definedName name="фварф" localSheetId="10">[12]!фварф</definedName>
    <definedName name="фварф" localSheetId="11">'5.3.2.  КНР'!фварф</definedName>
    <definedName name="фварф" localSheetId="12">'5.3.3.  КНВВ'!фварф</definedName>
    <definedName name="фварф" localSheetId="16">'5.3.4.  КПО'!фварф</definedName>
    <definedName name="фварф" localSheetId="6">[12]!фварф</definedName>
    <definedName name="фварф" localSheetId="18">'Пр 5.3.5 В i корр ИП'!фварф</definedName>
    <definedName name="фварф" localSheetId="19">'Пр 5.3.6 IV КНК i-2'!фварф</definedName>
    <definedName name="фварф">[0]!фварф</definedName>
    <definedName name="фвв" localSheetId="7">'5.1 I ПР i'!фвв</definedName>
    <definedName name="фвв" localSheetId="9">[12]!фвв</definedName>
    <definedName name="фвв" localSheetId="10">[12]!фвв</definedName>
    <definedName name="фвв" localSheetId="11">'5.3.2.  КНР'!фвв</definedName>
    <definedName name="фвв" localSheetId="12">'5.3.3.  КНВВ'!фвв</definedName>
    <definedName name="фвв" localSheetId="16">'5.3.4.  КПО'!фвв</definedName>
    <definedName name="фвв" localSheetId="6">[12]!фвв</definedName>
    <definedName name="фвв" localSheetId="18">'Пр 5.3.5 В i корр ИП'!фвв</definedName>
    <definedName name="фвв" localSheetId="19">'Пр 5.3.6 IV КНК i-2'!фвв</definedName>
    <definedName name="фвв">[0]!фвв</definedName>
    <definedName name="фев" localSheetId="7">#REF!</definedName>
    <definedName name="фев" localSheetId="8">#REF!</definedName>
    <definedName name="фев" localSheetId="11">#REF!</definedName>
    <definedName name="фев" localSheetId="12">#REF!</definedName>
    <definedName name="фев" localSheetId="14">#REF!</definedName>
    <definedName name="фев" localSheetId="16">#REF!</definedName>
    <definedName name="фев" localSheetId="1">#REF!</definedName>
    <definedName name="фев" localSheetId="2">#REF!</definedName>
    <definedName name="фев" localSheetId="3">#REF!</definedName>
    <definedName name="фев" localSheetId="4">#REF!</definedName>
    <definedName name="фев" localSheetId="5">#REF!</definedName>
    <definedName name="фев" localSheetId="6">#REF!</definedName>
    <definedName name="фев" localSheetId="18">#REF!</definedName>
    <definedName name="фев" localSheetId="19">#REF!</definedName>
    <definedName name="фев">#REF!</definedName>
    <definedName name="фев2" localSheetId="7">#REF!</definedName>
    <definedName name="фев2" localSheetId="8">#REF!</definedName>
    <definedName name="фев2" localSheetId="11">#REF!</definedName>
    <definedName name="фев2" localSheetId="12">#REF!</definedName>
    <definedName name="фев2" localSheetId="14">#REF!</definedName>
    <definedName name="фев2" localSheetId="16">#REF!</definedName>
    <definedName name="фев2" localSheetId="2">#REF!</definedName>
    <definedName name="фев2" localSheetId="5">#REF!</definedName>
    <definedName name="фев2" localSheetId="6">#REF!</definedName>
    <definedName name="фев2" localSheetId="18">#REF!</definedName>
    <definedName name="фев2" localSheetId="19">#REF!</definedName>
    <definedName name="фев2">#REF!</definedName>
    <definedName name="фо" localSheetId="7">[177]Лист1!#REF!</definedName>
    <definedName name="фо" localSheetId="8">[177]Лист1!#REF!</definedName>
    <definedName name="фо" localSheetId="9">[178]Лист1!#REF!</definedName>
    <definedName name="фо" localSheetId="10">[178]Лист1!#REF!</definedName>
    <definedName name="фо" localSheetId="11">[177]Лист1!#REF!</definedName>
    <definedName name="фо" localSheetId="12">[177]Лист1!#REF!</definedName>
    <definedName name="фо" localSheetId="14">[177]Лист1!#REF!</definedName>
    <definedName name="фо" localSheetId="16">[177]Лист1!#REF!</definedName>
    <definedName name="фо" localSheetId="6">[178]Лист1!#REF!</definedName>
    <definedName name="фо" localSheetId="18">[177]Лист1!#REF!</definedName>
    <definedName name="фо" localSheetId="19">[177]Лист1!#REF!</definedName>
    <definedName name="фо">[177]Лист1!#REF!</definedName>
    <definedName name="Форма" localSheetId="7">#N/A</definedName>
    <definedName name="Форма" localSheetId="8">'5.2 II НР i'!Форма</definedName>
    <definedName name="Форма" localSheetId="9">#N/A</definedName>
    <definedName name="Форма" localSheetId="10">#N/A</definedName>
    <definedName name="Форма" localSheetId="11">#N/A</definedName>
    <definedName name="Форма" localSheetId="12">#N/A</definedName>
    <definedName name="Форма" localSheetId="16">#N/A</definedName>
    <definedName name="Форма" localSheetId="1">'Пр 1. Смета НВВ i'!Форма</definedName>
    <definedName name="Форма" localSheetId="2">'Пр 2. (ПАО ФСК)'!Форма</definedName>
    <definedName name="Форма" localSheetId="3">'Пр 3. Аренда'!Форма</definedName>
    <definedName name="Форма" localSheetId="4">'Пр 3.1 Отчет Аренда'!Форма</definedName>
    <definedName name="Форма" localSheetId="5">#N/A</definedName>
    <definedName name="Форма" localSheetId="6">#N/A</definedName>
    <definedName name="Форма" localSheetId="18">#N/A</definedName>
    <definedName name="Форма" localSheetId="19">#N/A</definedName>
    <definedName name="Форма">[0]!Форма</definedName>
    <definedName name="Форма_4">"'рт-передача'!форма"</definedName>
    <definedName name="фф">#N/A</definedName>
    <definedName name="фцыафыва" localSheetId="7">'5.1 I ПР i'!фцыафыва</definedName>
    <definedName name="фцыафыва" localSheetId="9">[12]!фцыафыва</definedName>
    <definedName name="фцыафыва" localSheetId="10">[12]!фцыафыва</definedName>
    <definedName name="фцыафыва" localSheetId="11">'5.3.2.  КНР'!фцыафыва</definedName>
    <definedName name="фцыафыва" localSheetId="12">'5.3.3.  КНВВ'!фцыафыва</definedName>
    <definedName name="фцыафыва" localSheetId="16">'5.3.4.  КПО'!фцыафыва</definedName>
    <definedName name="фцыафыва" localSheetId="6">[12]!фцыафыва</definedName>
    <definedName name="фцыафыва" localSheetId="18">'Пр 5.3.5 В i корр ИП'!фцыафыва</definedName>
    <definedName name="фцыафыва" localSheetId="19">'Пр 5.3.6 IV КНК i-2'!фцыафыва</definedName>
    <definedName name="фцыафыва">[0]!фцыафыва</definedName>
    <definedName name="фыаспит" localSheetId="7">#N/A</definedName>
    <definedName name="фыаспит" localSheetId="8">'5.2 II НР i'!фыаспит</definedName>
    <definedName name="фыаспит" localSheetId="9">#N/A</definedName>
    <definedName name="фыаспит" localSheetId="10">#N/A</definedName>
    <definedName name="фыаспит" localSheetId="11">#N/A</definedName>
    <definedName name="фыаспит" localSheetId="12">#N/A</definedName>
    <definedName name="фыаспит" localSheetId="16">#N/A</definedName>
    <definedName name="фыаспит" localSheetId="1">'Пр 1. Смета НВВ i'!фыаспит</definedName>
    <definedName name="фыаспит" localSheetId="2">'Пр 2. (ПАО ФСК)'!фыаспит</definedName>
    <definedName name="фыаспит" localSheetId="3">'Пр 3. Аренда'!фыаспит</definedName>
    <definedName name="фыаспит" localSheetId="4">'Пр 3.1 Отчет Аренда'!фыаспит</definedName>
    <definedName name="фыаспит" localSheetId="5">#N/A</definedName>
    <definedName name="фыаспит" localSheetId="6">#N/A</definedName>
    <definedName name="фыаспит" localSheetId="18">#N/A</definedName>
    <definedName name="фыаспит" localSheetId="19">#N/A</definedName>
    <definedName name="фыаспит">[0]!фыаспит</definedName>
    <definedName name="фыаспит_4">"'рт-передача'!фыаспит"</definedName>
    <definedName name="фыв" localSheetId="7">'5.1 I ПР i'!фыв</definedName>
    <definedName name="фыв" localSheetId="9">[12]!фыв</definedName>
    <definedName name="фыв" localSheetId="10">[12]!фыв</definedName>
    <definedName name="фыв" localSheetId="11">'5.3.2.  КНР'!фыв</definedName>
    <definedName name="фыв" localSheetId="12">'5.3.3.  КНВВ'!фыв</definedName>
    <definedName name="фыв" localSheetId="16">'5.3.4.  КПО'!фыв</definedName>
    <definedName name="фыв" localSheetId="2">'Пр 2. (ПАО ФСК)'!фыв</definedName>
    <definedName name="фыв" localSheetId="3">'Пр 3. Аренда'!фыв</definedName>
    <definedName name="фыв" localSheetId="4">'Пр 3.1 Отчет Аренда'!фыв</definedName>
    <definedName name="фыв" localSheetId="5">'Пр 4. Амортизация'!фыв</definedName>
    <definedName name="фыв" localSheetId="6">[12]!фыв</definedName>
    <definedName name="фыв" localSheetId="18">'Пр 5.3.5 В i корр ИП'!фыв</definedName>
    <definedName name="фыв" localSheetId="19">'Пр 5.3.6 IV КНК i-2'!фыв</definedName>
    <definedName name="фыв">[0]!фыв</definedName>
    <definedName name="фывафа" localSheetId="7">'5.1 I ПР i'!фывафа</definedName>
    <definedName name="фывафа" localSheetId="9">[12]!фывафа</definedName>
    <definedName name="фывафа" localSheetId="10">[12]!фывафа</definedName>
    <definedName name="фывафа" localSheetId="11">'5.3.2.  КНР'!фывафа</definedName>
    <definedName name="фывафа" localSheetId="12">'5.3.3.  КНВВ'!фывафа</definedName>
    <definedName name="фывафа" localSheetId="16">'5.3.4.  КПО'!фывафа</definedName>
    <definedName name="фывафа" localSheetId="6">[12]!фывафа</definedName>
    <definedName name="фывафа" localSheetId="18">'Пр 5.3.5 В i корр ИП'!фывафа</definedName>
    <definedName name="фывафа" localSheetId="19">'Пр 5.3.6 IV КНК i-2'!фывафа</definedName>
    <definedName name="фывафа">[0]!фывафа</definedName>
    <definedName name="фывафыапф" localSheetId="7">'5.1 I ПР i'!фывафыапф</definedName>
    <definedName name="фывафыапф" localSheetId="9">[12]!фывафыапф</definedName>
    <definedName name="фывафыапф" localSheetId="10">[12]!фывафыапф</definedName>
    <definedName name="фывафыапф" localSheetId="11">'5.3.2.  КНР'!фывафыапф</definedName>
    <definedName name="фывафыапф" localSheetId="12">'5.3.3.  КНВВ'!фывафыапф</definedName>
    <definedName name="фывафыапф" localSheetId="16">'5.3.4.  КПО'!фывафыапф</definedName>
    <definedName name="фывафыапф" localSheetId="6">[12]!фывафыапф</definedName>
    <definedName name="фывафыапф" localSheetId="18">'Пр 5.3.5 В i корр ИП'!фывафыапф</definedName>
    <definedName name="фывафыапф" localSheetId="19">'Пр 5.3.6 IV КНК i-2'!фывафыапф</definedName>
    <definedName name="фывафыапф">[0]!фывафыапф</definedName>
    <definedName name="фывфывфыв" localSheetId="2">'Пр 2. (ПАО ФСК)'!фывфывфыв</definedName>
    <definedName name="фывфывфыв" localSheetId="3">'Пр 3. Аренда'!фывфывфыв</definedName>
    <definedName name="фывфывфыв" localSheetId="4">'Пр 3.1 Отчет Аренда'!фывфывфыв</definedName>
    <definedName name="фывфывфыв" localSheetId="5">'Пр 4. Амортизация'!фывфывфыв</definedName>
    <definedName name="фывфывфыв">[0]!фывфывфыв</definedName>
    <definedName name="фыы" localSheetId="7">'5.1 I ПР i'!фыы</definedName>
    <definedName name="фыы" localSheetId="9">[12]!фыы</definedName>
    <definedName name="фыы" localSheetId="10">[12]!фыы</definedName>
    <definedName name="фыы" localSheetId="11">'5.3.2.  КНР'!фыы</definedName>
    <definedName name="фыы" localSheetId="12">'5.3.3.  КНВВ'!фыы</definedName>
    <definedName name="фыы" localSheetId="16">'5.3.4.  КПО'!фыы</definedName>
    <definedName name="фыы" localSheetId="6">[12]!фыы</definedName>
    <definedName name="фыы" localSheetId="18">'Пр 5.3.5 В i корр ИП'!фыы</definedName>
    <definedName name="фыы" localSheetId="19">'Пр 5.3.6 IV КНК i-2'!фыы</definedName>
    <definedName name="фыы">[0]!фыы</definedName>
    <definedName name="Х" localSheetId="9">[18]Уравнения!$F$7</definedName>
    <definedName name="Х" localSheetId="10">[18]Уравнения!$F$7</definedName>
    <definedName name="Х" localSheetId="6">[18]Уравнения!$F$7</definedName>
    <definedName name="Х">[17]Уравнения!$F$7</definedName>
    <definedName name="хх" localSheetId="7">'[178]6'!$B$28:$B$37,'[178]6'!$D$28:$H$37,'[178]6'!$J$28:$N$37,'[178]6'!$D$39:$H$41,'[178]6'!$J$39:$N$41,'[178]6'!$B$46:$B$55,[0]!P1_T6_Protect</definedName>
    <definedName name="хх" localSheetId="9">'[179]6'!$B$28:$B$37,'[179]6'!$D$28:$H$37,'[179]6'!$J$28:$N$37,'[179]6'!$D$39:$H$41,'[179]6'!$J$39:$N$41,'[179]6'!$B$46:$B$55,[12]!P1_T6_Protect</definedName>
    <definedName name="хх" localSheetId="10">'[179]6'!$B$28:$B$37,'[179]6'!$D$28:$H$37,'[179]6'!$J$28:$N$37,'[179]6'!$D$39:$H$41,'[179]6'!$J$39:$N$41,'[179]6'!$B$46:$B$55,[12]!P1_T6_Protect</definedName>
    <definedName name="хх" localSheetId="11">'[178]6'!$B$28:$B$37,'[178]6'!$D$28:$H$37,'[178]6'!$J$28:$N$37,'[178]6'!$D$39:$H$41,'[178]6'!$J$39:$N$41,'[178]6'!$B$46:$B$55,[0]!P1_T6_Protect</definedName>
    <definedName name="хх" localSheetId="12">'[178]6'!$B$28:$B$37,'[178]6'!$D$28:$H$37,'[178]6'!$J$28:$N$37,'[178]6'!$D$39:$H$41,'[178]6'!$J$39:$N$41,'[178]6'!$B$46:$B$55,[0]!P1_T6_Protect</definedName>
    <definedName name="хх" localSheetId="16">'[178]6'!$B$28:$B$37,'[178]6'!$D$28:$H$37,'[178]6'!$J$28:$N$37,'[178]6'!$D$39:$H$41,'[178]6'!$J$39:$N$41,'[178]6'!$B$46:$B$55,[0]!P1_T6_Protect</definedName>
    <definedName name="хх" localSheetId="6">'[179]6'!$B$28:$B$37,'[179]6'!$D$28:$H$37,'[179]6'!$J$28:$N$37,'[179]6'!$D$39:$H$41,'[179]6'!$J$39:$N$41,'[179]6'!$B$46:$B$55,[12]!P1_T6_Protect</definedName>
    <definedName name="хх" localSheetId="18">'[178]6'!$B$28:$B$37,'[178]6'!$D$28:$H$37,'[178]6'!$J$28:$N$37,'[178]6'!$D$39:$H$41,'[178]6'!$J$39:$N$41,'[178]6'!$B$46:$B$55,[0]!P1_T6_Protect</definedName>
    <definedName name="хх" localSheetId="19">'[178]6'!$B$28:$B$37,'[178]6'!$D$28:$H$37,'[178]6'!$J$28:$N$37,'[178]6'!$D$39:$H$41,'[178]6'!$J$39:$N$41,'[178]6'!$B$46:$B$55,[0]!P1_T6_Protect</definedName>
    <definedName name="хх">'[178]6'!$B$28:$B$37,'[178]6'!$D$28:$H$37,'[178]6'!$J$28:$N$37,'[178]6'!$D$39:$H$41,'[178]6'!$J$39:$N$41,'[178]6'!$B$46:$B$55,[0]!P1_T6_Protect</definedName>
    <definedName name="ц" localSheetId="7">#N/A</definedName>
    <definedName name="ц" localSheetId="8">'5.2 II НР i'!ц</definedName>
    <definedName name="ц" localSheetId="9">#N/A</definedName>
    <definedName name="ц" localSheetId="10">#N/A</definedName>
    <definedName name="ц" localSheetId="11">#N/A</definedName>
    <definedName name="ц" localSheetId="12">#N/A</definedName>
    <definedName name="ц" localSheetId="16">#N/A</definedName>
    <definedName name="ц" localSheetId="1">'Пр 1. Смета НВВ i'!ц</definedName>
    <definedName name="ц" localSheetId="2">'Пр 2. (ПАО ФСК)'!ц</definedName>
    <definedName name="ц" localSheetId="3">'Пр 3. Аренда'!ц</definedName>
    <definedName name="ц" localSheetId="4">'Пр 3.1 Отчет Аренда'!ц</definedName>
    <definedName name="ц" localSheetId="5">#N/A</definedName>
    <definedName name="ц" localSheetId="6">#N/A</definedName>
    <definedName name="ц" localSheetId="18">#N/A</definedName>
    <definedName name="ц" localSheetId="19">#N/A</definedName>
    <definedName name="ц">[0]!ц</definedName>
    <definedName name="ц_4">"'рт-передача'!ц"</definedName>
    <definedName name="ц1" localSheetId="7">#N/A</definedName>
    <definedName name="ц1" localSheetId="8">'5.2 II НР i'!ц1</definedName>
    <definedName name="ц1" localSheetId="9">#N/A</definedName>
    <definedName name="ц1" localSheetId="10">#N/A</definedName>
    <definedName name="ц1" localSheetId="11">#N/A</definedName>
    <definedName name="ц1" localSheetId="12">#N/A</definedName>
    <definedName name="ц1" localSheetId="16">#N/A</definedName>
    <definedName name="ц1" localSheetId="1">'Пр 1. Смета НВВ i'!ц1</definedName>
    <definedName name="ц1" localSheetId="2">'Пр 2. (ПАО ФСК)'!ц1</definedName>
    <definedName name="ц1" localSheetId="3">'Пр 3. Аренда'!ц1</definedName>
    <definedName name="ц1" localSheetId="4">'Пр 3.1 Отчет Аренда'!ц1</definedName>
    <definedName name="ц1" localSheetId="5">#N/A</definedName>
    <definedName name="ц1" localSheetId="6">#N/A</definedName>
    <definedName name="ц1" localSheetId="18">#N/A</definedName>
    <definedName name="ц1" localSheetId="19">#N/A</definedName>
    <definedName name="ц1">[0]!ц1</definedName>
    <definedName name="ц1_4">"'рт-передача'!ц1"</definedName>
    <definedName name="ЦП" localSheetId="9">[114]Списки!$I$2:$I$26</definedName>
    <definedName name="ЦП" localSheetId="10">[114]Списки!$I$2:$I$26</definedName>
    <definedName name="ЦП" localSheetId="6">[114]Списки!$I$2:$I$26</definedName>
    <definedName name="ЦП">[115]Списки!$I$2:$I$26</definedName>
    <definedName name="цу" localSheetId="7">#N/A</definedName>
    <definedName name="цу" localSheetId="8">'5.2 II НР i'!цу</definedName>
    <definedName name="цу" localSheetId="9">#N/A</definedName>
    <definedName name="цу" localSheetId="10">#N/A</definedName>
    <definedName name="цу" localSheetId="11">#N/A</definedName>
    <definedName name="цу" localSheetId="12">#N/A</definedName>
    <definedName name="цу" localSheetId="16">#N/A</definedName>
    <definedName name="цу" localSheetId="1">'Пр 1. Смета НВВ i'!цу</definedName>
    <definedName name="цу" localSheetId="2">'Пр 2. (ПАО ФСК)'!цу</definedName>
    <definedName name="цу" localSheetId="3">'Пр 3. Аренда'!цу</definedName>
    <definedName name="цу" localSheetId="4">'Пр 3.1 Отчет Аренда'!цу</definedName>
    <definedName name="цу" localSheetId="5">#N/A</definedName>
    <definedName name="цу" localSheetId="6">#N/A</definedName>
    <definedName name="цу" localSheetId="18">#N/A</definedName>
    <definedName name="цу" localSheetId="19">#N/A</definedName>
    <definedName name="цу">[0]!цу</definedName>
    <definedName name="цу_4">"'рт-передача'!цу"</definedName>
    <definedName name="цуа" localSheetId="7">#N/A</definedName>
    <definedName name="цуа" localSheetId="8">'5.2 II НР i'!цуа</definedName>
    <definedName name="цуа" localSheetId="9">#N/A</definedName>
    <definedName name="цуа" localSheetId="10">#N/A</definedName>
    <definedName name="цуа" localSheetId="11">#N/A</definedName>
    <definedName name="цуа" localSheetId="12">#N/A</definedName>
    <definedName name="цуа" localSheetId="16">#N/A</definedName>
    <definedName name="цуа" localSheetId="1">'Пр 1. Смета НВВ i'!цуа</definedName>
    <definedName name="цуа" localSheetId="2">'Пр 2. (ПАО ФСК)'!цуа</definedName>
    <definedName name="цуа" localSheetId="3">'Пр 3. Аренда'!цуа</definedName>
    <definedName name="цуа" localSheetId="4">'Пр 3.1 Отчет Аренда'!цуа</definedName>
    <definedName name="цуа" localSheetId="5">#N/A</definedName>
    <definedName name="цуа" localSheetId="6">#N/A</definedName>
    <definedName name="цуа" localSheetId="18">#N/A</definedName>
    <definedName name="цуа" localSheetId="19">#N/A</definedName>
    <definedName name="цуа">[0]!цуа</definedName>
    <definedName name="цуа_4">"'рт-передача'!цуа"</definedName>
    <definedName name="цупакувп" localSheetId="9">'[180]ИТ-бюджет'!$L$5:$L$98</definedName>
    <definedName name="цупакувп" localSheetId="10">'[180]ИТ-бюджет'!$L$5:$L$98</definedName>
    <definedName name="цупакувп" localSheetId="11">'[181]ИТ-бюджет'!$L$5:$L$98</definedName>
    <definedName name="цупакувп" localSheetId="12">'[181]ИТ-бюджет'!$L$5:$L$98</definedName>
    <definedName name="цупакувп" localSheetId="16">'[181]ИТ-бюджет'!$L$5:$L$98</definedName>
    <definedName name="цупакувп" localSheetId="6">'[180]ИТ-бюджет'!$L$5:$L$98</definedName>
    <definedName name="цупакувп">'[182]ИТ-бюджет'!$L$5:$L$98</definedName>
    <definedName name="ч" localSheetId="9">[183]!Выборка_АМТА</definedName>
    <definedName name="ч" localSheetId="10">[183]!Выборка_АМТА</definedName>
    <definedName name="ч" localSheetId="6">[183]!Выборка_АМТА</definedName>
    <definedName name="ч">[180]!Выборка_АМТА</definedName>
    <definedName name="часов" localSheetId="9">[18]Уравнения!$B$2</definedName>
    <definedName name="часов" localSheetId="10">[18]Уравнения!$B$2</definedName>
    <definedName name="часов" localSheetId="6">[18]Уравнения!$B$2</definedName>
    <definedName name="часов">[17]Уравнения!$B$2</definedName>
    <definedName name="черновик" localSheetId="7">#N/A</definedName>
    <definedName name="черновик" localSheetId="8">'5.2 II НР i'!черновик</definedName>
    <definedName name="черновик" localSheetId="9">#N/A</definedName>
    <definedName name="черновик" localSheetId="10">#N/A</definedName>
    <definedName name="черновик" localSheetId="11">#N/A</definedName>
    <definedName name="черновик" localSheetId="12">#N/A</definedName>
    <definedName name="черновик" localSheetId="16">#N/A</definedName>
    <definedName name="черновик" localSheetId="1">'Пр 1. Смета НВВ i'!черновик</definedName>
    <definedName name="черновик" localSheetId="2">'Пр 2. (ПАО ФСК)'!черновик</definedName>
    <definedName name="черновик" localSheetId="3">'Пр 3. Аренда'!черновик</definedName>
    <definedName name="черновик" localSheetId="4">'Пр 3.1 Отчет Аренда'!черновик</definedName>
    <definedName name="черновик" localSheetId="5">#N/A</definedName>
    <definedName name="черновик" localSheetId="6">#N/A</definedName>
    <definedName name="черновик" localSheetId="18">#N/A</definedName>
    <definedName name="черновик" localSheetId="19">#N/A</definedName>
    <definedName name="черновик">[0]!черновик</definedName>
    <definedName name="черновик_4">"'рт-передача'!черновик"</definedName>
    <definedName name="четвертый" localSheetId="7">#REF!</definedName>
    <definedName name="четвертый" localSheetId="8">#REF!</definedName>
    <definedName name="четвертый" localSheetId="11">#REF!</definedName>
    <definedName name="четвертый" localSheetId="12">#REF!</definedName>
    <definedName name="четвертый" localSheetId="14">#REF!</definedName>
    <definedName name="четвертый" localSheetId="16">#REF!</definedName>
    <definedName name="четвертый" localSheetId="1">#REF!</definedName>
    <definedName name="четвертый" localSheetId="2">#REF!</definedName>
    <definedName name="четвертый" localSheetId="4">#REF!</definedName>
    <definedName name="четвертый" localSheetId="5">#REF!</definedName>
    <definedName name="четвертый" localSheetId="6">#REF!</definedName>
    <definedName name="четвертый" localSheetId="18">#REF!</definedName>
    <definedName name="четвертый" localSheetId="19">#REF!</definedName>
    <definedName name="четвертый">#REF!</definedName>
    <definedName name="Ш_СК" localSheetId="9">[14]Ш_Передача_ЭЭ!$A$79</definedName>
    <definedName name="Ш_СК" localSheetId="10">[14]Ш_Передача_ЭЭ!$A$79</definedName>
    <definedName name="Ш_СК" localSheetId="6">[14]Ш_Передача_ЭЭ!$A$79</definedName>
    <definedName name="Ш_СК">[15]Ш_Передача_ЭЭ!$A$79</definedName>
    <definedName name="шгшрормпавкаы" localSheetId="7" hidden="1">{#N/A,#N/A,TRUE,"Лист1";#N/A,#N/A,TRUE,"Лист2";#N/A,#N/A,TRUE,"Лист3"}</definedName>
    <definedName name="шгшрормпавкаы" localSheetId="9" hidden="1">{#N/A,#N/A,TRUE,"Лист1";#N/A,#N/A,TRUE,"Лист2";#N/A,#N/A,TRUE,"Лист3"}</definedName>
    <definedName name="шгшрормпавкаы" localSheetId="10" hidden="1">{#N/A,#N/A,TRUE,"Лист1";#N/A,#N/A,TRUE,"Лист2";#N/A,#N/A,TRUE,"Лист3"}</definedName>
    <definedName name="шгшрормпавкаы" localSheetId="11" hidden="1">{#N/A,#N/A,TRUE,"Лист1";#N/A,#N/A,TRUE,"Лист2";#N/A,#N/A,TRUE,"Лист3"}</definedName>
    <definedName name="шгшрормпавкаы" localSheetId="12" hidden="1">{#N/A,#N/A,TRUE,"Лист1";#N/A,#N/A,TRUE,"Лист2";#N/A,#N/A,TRUE,"Лист3"}</definedName>
    <definedName name="шгшрормпавкаы" localSheetId="16" hidden="1">{#N/A,#N/A,TRUE,"Лист1";#N/A,#N/A,TRUE,"Лист2";#N/A,#N/A,TRUE,"Лист3"}</definedName>
    <definedName name="шгшрормпавкаы" localSheetId="6" hidden="1">{#N/A,#N/A,TRUE,"Лист1";#N/A,#N/A,TRUE,"Лист2";#N/A,#N/A,TRUE,"Лист3"}</definedName>
    <definedName name="шгшрормпавкаы" localSheetId="18" hidden="1">{#N/A,#N/A,TRUE,"Лист1";#N/A,#N/A,TRUE,"Лист2";#N/A,#N/A,TRUE,"Лист3"}</definedName>
    <definedName name="шгшрормпавкаы" localSheetId="19" hidden="1">{#N/A,#N/A,TRUE,"Лист1";#N/A,#N/A,TRUE,"Лист2";#N/A,#N/A,TRUE,"Лист3"}</definedName>
    <definedName name="шгшрормпавкаы" hidden="1">{#N/A,#N/A,TRUE,"Лист1";#N/A,#N/A,TRUE,"Лист2";#N/A,#N/A,TRUE,"Лист3"}</definedName>
    <definedName name="шир_дан" localSheetId="7">#REF!</definedName>
    <definedName name="шир_дан" localSheetId="8">#REF!</definedName>
    <definedName name="шир_дан" localSheetId="11">#REF!</definedName>
    <definedName name="шир_дан" localSheetId="12">#REF!</definedName>
    <definedName name="шир_дан" localSheetId="14">#REF!</definedName>
    <definedName name="шир_дан" localSheetId="16">#REF!</definedName>
    <definedName name="шир_дан" localSheetId="2">#REF!</definedName>
    <definedName name="шир_дан" localSheetId="5">#REF!</definedName>
    <definedName name="шир_дан" localSheetId="6">#REF!</definedName>
    <definedName name="шир_дан" localSheetId="18">#REF!</definedName>
    <definedName name="шир_дан" localSheetId="19">#REF!</definedName>
    <definedName name="шир_дан">#REF!</definedName>
    <definedName name="шир_отч" localSheetId="7">#REF!</definedName>
    <definedName name="шир_отч" localSheetId="8">#REF!</definedName>
    <definedName name="шир_отч" localSheetId="11">#REF!</definedName>
    <definedName name="шир_отч" localSheetId="12">#REF!</definedName>
    <definedName name="шир_отч" localSheetId="14">#REF!</definedName>
    <definedName name="шир_отч" localSheetId="16">#REF!</definedName>
    <definedName name="шир_отч" localSheetId="2">#REF!</definedName>
    <definedName name="шир_отч" localSheetId="5">#REF!</definedName>
    <definedName name="шир_отч" localSheetId="6">#REF!</definedName>
    <definedName name="шир_отч" localSheetId="18">#REF!</definedName>
    <definedName name="шир_отч" localSheetId="19">#REF!</definedName>
    <definedName name="шир_отч">#REF!</definedName>
    <definedName name="шир_прош" localSheetId="7">#REF!</definedName>
    <definedName name="шир_прош" localSheetId="8">#REF!</definedName>
    <definedName name="шир_прош" localSheetId="11">#REF!</definedName>
    <definedName name="шир_прош" localSheetId="12">#REF!</definedName>
    <definedName name="шир_прош" localSheetId="14">#REF!</definedName>
    <definedName name="шир_прош" localSheetId="16">#REF!</definedName>
    <definedName name="шир_прош" localSheetId="2">#REF!</definedName>
    <definedName name="шир_прош" localSheetId="5">#REF!</definedName>
    <definedName name="шир_прош" localSheetId="6">#REF!</definedName>
    <definedName name="шир_прош" localSheetId="18">#REF!</definedName>
    <definedName name="шир_прош" localSheetId="19">#REF!</definedName>
    <definedName name="шир_прош">#REF!</definedName>
    <definedName name="шир_тек" localSheetId="7">#REF!</definedName>
    <definedName name="шир_тек" localSheetId="8">#REF!</definedName>
    <definedName name="шир_тек" localSheetId="11">#REF!</definedName>
    <definedName name="шир_тек" localSheetId="12">#REF!</definedName>
    <definedName name="шир_тек" localSheetId="14">#REF!</definedName>
    <definedName name="шир_тек" localSheetId="16">#REF!</definedName>
    <definedName name="шир_тек" localSheetId="2">#REF!</definedName>
    <definedName name="шир_тек" localSheetId="5">#REF!</definedName>
    <definedName name="шир_тек" localSheetId="6">#REF!</definedName>
    <definedName name="шир_тек" localSheetId="18">#REF!</definedName>
    <definedName name="шир_тек" localSheetId="19">#REF!</definedName>
    <definedName name="шир_тек">#REF!</definedName>
    <definedName name="шоапвваыаыф" localSheetId="7" hidden="1">{#N/A,#N/A,TRUE,"Лист1";#N/A,#N/A,TRUE,"Лист2";#N/A,#N/A,TRUE,"Лист3"}</definedName>
    <definedName name="шоапвваыаыф" localSheetId="9" hidden="1">{#N/A,#N/A,TRUE,"Лист1";#N/A,#N/A,TRUE,"Лист2";#N/A,#N/A,TRUE,"Лист3"}</definedName>
    <definedName name="шоапвваыаыф" localSheetId="10" hidden="1">{#N/A,#N/A,TRUE,"Лист1";#N/A,#N/A,TRUE,"Лист2";#N/A,#N/A,TRUE,"Лист3"}</definedName>
    <definedName name="шоапвваыаыф" localSheetId="11" hidden="1">{#N/A,#N/A,TRUE,"Лист1";#N/A,#N/A,TRUE,"Лист2";#N/A,#N/A,TRUE,"Лист3"}</definedName>
    <definedName name="шоапвваыаыф" localSheetId="12" hidden="1">{#N/A,#N/A,TRUE,"Лист1";#N/A,#N/A,TRUE,"Лист2";#N/A,#N/A,TRUE,"Лист3"}</definedName>
    <definedName name="шоапвваыаыф" localSheetId="16" hidden="1">{#N/A,#N/A,TRUE,"Лист1";#N/A,#N/A,TRUE,"Лист2";#N/A,#N/A,TRUE,"Лист3"}</definedName>
    <definedName name="шоапвваыаыф" localSheetId="6" hidden="1">{#N/A,#N/A,TRUE,"Лист1";#N/A,#N/A,TRUE,"Лист2";#N/A,#N/A,TRUE,"Лист3"}</definedName>
    <definedName name="шоапвваыаыф" localSheetId="18" hidden="1">{#N/A,#N/A,TRUE,"Лист1";#N/A,#N/A,TRUE,"Лист2";#N/A,#N/A,TRUE,"Лист3"}</definedName>
    <definedName name="шоапвваыаыф" localSheetId="19" hidden="1">{#N/A,#N/A,TRUE,"Лист1";#N/A,#N/A,TRUE,"Лист2";#N/A,#N/A,TRUE,"Лист3"}</definedName>
    <definedName name="шоапвваыаыф" hidden="1">{#N/A,#N/A,TRUE,"Лист1";#N/A,#N/A,TRUE,"Лист2";#N/A,#N/A,TRUE,"Лист3"}</definedName>
    <definedName name="шооитиаавч" localSheetId="7" hidden="1">{#N/A,#N/A,TRUE,"Лист1";#N/A,#N/A,TRUE,"Лист2";#N/A,#N/A,TRUE,"Лист3"}</definedName>
    <definedName name="шооитиаавч" localSheetId="9" hidden="1">{#N/A,#N/A,TRUE,"Лист1";#N/A,#N/A,TRUE,"Лист2";#N/A,#N/A,TRUE,"Лист3"}</definedName>
    <definedName name="шооитиаавч" localSheetId="10" hidden="1">{#N/A,#N/A,TRUE,"Лист1";#N/A,#N/A,TRUE,"Лист2";#N/A,#N/A,TRUE,"Лист3"}</definedName>
    <definedName name="шооитиаавч" localSheetId="11" hidden="1">{#N/A,#N/A,TRUE,"Лист1";#N/A,#N/A,TRUE,"Лист2";#N/A,#N/A,TRUE,"Лист3"}</definedName>
    <definedName name="шооитиаавч" localSheetId="12" hidden="1">{#N/A,#N/A,TRUE,"Лист1";#N/A,#N/A,TRUE,"Лист2";#N/A,#N/A,TRUE,"Лист3"}</definedName>
    <definedName name="шооитиаавч" localSheetId="16" hidden="1">{#N/A,#N/A,TRUE,"Лист1";#N/A,#N/A,TRUE,"Лист2";#N/A,#N/A,TRUE,"Лист3"}</definedName>
    <definedName name="шооитиаавч" localSheetId="6" hidden="1">{#N/A,#N/A,TRUE,"Лист1";#N/A,#N/A,TRUE,"Лист2";#N/A,#N/A,TRUE,"Лист3"}</definedName>
    <definedName name="шооитиаавч" localSheetId="18" hidden="1">{#N/A,#N/A,TRUE,"Лист1";#N/A,#N/A,TRUE,"Лист2";#N/A,#N/A,TRUE,"Лист3"}</definedName>
    <definedName name="шооитиаавч" localSheetId="19" hidden="1">{#N/A,#N/A,TRUE,"Лист1";#N/A,#N/A,TRUE,"Лист2";#N/A,#N/A,TRUE,"Лист3"}</definedName>
    <definedName name="шооитиаавч" hidden="1">{#N/A,#N/A,TRUE,"Лист1";#N/A,#N/A,TRUE,"Лист2";#N/A,#N/A,TRUE,"Лист3"}</definedName>
    <definedName name="шт1" localSheetId="2">'Пр 2. (ПАО ФСК)'!шт1</definedName>
    <definedName name="шт1" localSheetId="3">'Пр 3. Аренда'!шт1</definedName>
    <definedName name="шт1" localSheetId="4">'Пр 3.1 Отчет Аренда'!шт1</definedName>
    <definedName name="шт1" localSheetId="5">'Пр 4. Амортизация'!шт1</definedName>
    <definedName name="шт1">[0]!шт1</definedName>
    <definedName name="шш" localSheetId="7" hidden="1">{#N/A,#N/A,TRUE,"Лист1";#N/A,#N/A,TRUE,"Лист2";#N/A,#N/A,TRUE,"Лист3"}</definedName>
    <definedName name="шш" localSheetId="9" hidden="1">{#N/A,#N/A,TRUE,"Лист1";#N/A,#N/A,TRUE,"Лист2";#N/A,#N/A,TRUE,"Лист3"}</definedName>
    <definedName name="шш" localSheetId="10" hidden="1">{#N/A,#N/A,TRUE,"Лист1";#N/A,#N/A,TRUE,"Лист2";#N/A,#N/A,TRUE,"Лист3"}</definedName>
    <definedName name="шш" localSheetId="11" hidden="1">{#N/A,#N/A,TRUE,"Лист1";#N/A,#N/A,TRUE,"Лист2";#N/A,#N/A,TRUE,"Лист3"}</definedName>
    <definedName name="шш" localSheetId="12" hidden="1">{#N/A,#N/A,TRUE,"Лист1";#N/A,#N/A,TRUE,"Лист2";#N/A,#N/A,TRUE,"Лист3"}</definedName>
    <definedName name="шш" localSheetId="16" hidden="1">{#N/A,#N/A,TRUE,"Лист1";#N/A,#N/A,TRUE,"Лист2";#N/A,#N/A,TRUE,"Лист3"}</definedName>
    <definedName name="шш" localSheetId="6" hidden="1">{#N/A,#N/A,TRUE,"Лист1";#N/A,#N/A,TRUE,"Лист2";#N/A,#N/A,TRUE,"Лист3"}</definedName>
    <definedName name="шш" localSheetId="18" hidden="1">{#N/A,#N/A,TRUE,"Лист1";#N/A,#N/A,TRUE,"Лист2";#N/A,#N/A,TRUE,"Лист3"}</definedName>
    <definedName name="шш" localSheetId="19" hidden="1">{#N/A,#N/A,TRUE,"Лист1";#N/A,#N/A,TRUE,"Лист2";#N/A,#N/A,TRUE,"Лист3"}</definedName>
    <definedName name="шш" hidden="1">{#N/A,#N/A,TRUE,"Лист1";#N/A,#N/A,TRUE,"Лист2";#N/A,#N/A,TRUE,"Лист3"}</definedName>
    <definedName name="шшшшшо">#N/A</definedName>
    <definedName name="щ" localSheetId="7">#N/A</definedName>
    <definedName name="щ" localSheetId="8">'5.2 II НР i'!щ</definedName>
    <definedName name="щ" localSheetId="9">#N/A</definedName>
    <definedName name="щ" localSheetId="10">#N/A</definedName>
    <definedName name="щ" localSheetId="11">#N/A</definedName>
    <definedName name="щ" localSheetId="12">#N/A</definedName>
    <definedName name="щ" localSheetId="16">#N/A</definedName>
    <definedName name="щ" localSheetId="1">'Пр 1. Смета НВВ i'!щ</definedName>
    <definedName name="щ" localSheetId="2">'Пр 2. (ПАО ФСК)'!щ</definedName>
    <definedName name="щ" localSheetId="3">'Пр 3. Аренда'!щ</definedName>
    <definedName name="щ" localSheetId="4">'Пр 3.1 Отчет Аренда'!щ</definedName>
    <definedName name="щ" localSheetId="5">#N/A</definedName>
    <definedName name="щ" localSheetId="6">#N/A</definedName>
    <definedName name="щ" localSheetId="18">#N/A</definedName>
    <definedName name="щ" localSheetId="19">#N/A</definedName>
    <definedName name="щ">[0]!щ</definedName>
    <definedName name="щ_4">"'рт-передача'!щ"</definedName>
    <definedName name="щшлдолрорми" localSheetId="7" hidden="1">{#N/A,#N/A,TRUE,"Лист1";#N/A,#N/A,TRUE,"Лист2";#N/A,#N/A,TRUE,"Лист3"}</definedName>
    <definedName name="щшлдолрорми" localSheetId="9" hidden="1">{#N/A,#N/A,TRUE,"Лист1";#N/A,#N/A,TRUE,"Лист2";#N/A,#N/A,TRUE,"Лист3"}</definedName>
    <definedName name="щшлдолрорми" localSheetId="10" hidden="1">{#N/A,#N/A,TRUE,"Лист1";#N/A,#N/A,TRUE,"Лист2";#N/A,#N/A,TRUE,"Лист3"}</definedName>
    <definedName name="щшлдолрорми" localSheetId="11" hidden="1">{#N/A,#N/A,TRUE,"Лист1";#N/A,#N/A,TRUE,"Лист2";#N/A,#N/A,TRUE,"Лист3"}</definedName>
    <definedName name="щшлдолрорми" localSheetId="12" hidden="1">{#N/A,#N/A,TRUE,"Лист1";#N/A,#N/A,TRUE,"Лист2";#N/A,#N/A,TRUE,"Лист3"}</definedName>
    <definedName name="щшлдолрорми" localSheetId="16" hidden="1">{#N/A,#N/A,TRUE,"Лист1";#N/A,#N/A,TRUE,"Лист2";#N/A,#N/A,TRUE,"Лист3"}</definedName>
    <definedName name="щшлдолрорми" localSheetId="6" hidden="1">{#N/A,#N/A,TRUE,"Лист1";#N/A,#N/A,TRUE,"Лист2";#N/A,#N/A,TRUE,"Лист3"}</definedName>
    <definedName name="щшлдолрорми" localSheetId="18" hidden="1">{#N/A,#N/A,TRUE,"Лист1";#N/A,#N/A,TRUE,"Лист2";#N/A,#N/A,TRUE,"Лист3"}</definedName>
    <definedName name="щшлдолрорми" localSheetId="19" hidden="1">{#N/A,#N/A,TRUE,"Лист1";#N/A,#N/A,TRUE,"Лист2";#N/A,#N/A,TRUE,"Лист3"}</definedName>
    <definedName name="щшлдолрорми" hidden="1">{#N/A,#N/A,TRUE,"Лист1";#N/A,#N/A,TRUE,"Лист2";#N/A,#N/A,TRUE,"Лист3"}</definedName>
    <definedName name="ы">#N/A</definedName>
    <definedName name="ыаппр" localSheetId="7">#N/A</definedName>
    <definedName name="ыаппр" localSheetId="8">'5.2 II НР i'!ыаппр</definedName>
    <definedName name="ыаппр" localSheetId="9">#N/A</definedName>
    <definedName name="ыаппр" localSheetId="10">#N/A</definedName>
    <definedName name="ыаппр" localSheetId="11">#N/A</definedName>
    <definedName name="ыаппр" localSheetId="12">#N/A</definedName>
    <definedName name="ыаппр" localSheetId="16">#N/A</definedName>
    <definedName name="ыаппр" localSheetId="1">'Пр 1. Смета НВВ i'!ыаппр</definedName>
    <definedName name="ыаппр" localSheetId="2">'Пр 2. (ПАО ФСК)'!ыаппр</definedName>
    <definedName name="ыаппр" localSheetId="3">'Пр 3. Аренда'!ыаппр</definedName>
    <definedName name="ыаппр" localSheetId="4">'Пр 3.1 Отчет Аренда'!ыаппр</definedName>
    <definedName name="ыаппр" localSheetId="5">#N/A</definedName>
    <definedName name="ыаппр" localSheetId="6">#N/A</definedName>
    <definedName name="ыаппр" localSheetId="18">#N/A</definedName>
    <definedName name="ыаппр" localSheetId="19">#N/A</definedName>
    <definedName name="ыаппр">[0]!ыаппр</definedName>
    <definedName name="ыаппр_4">"'рт-передача'!ыаппр"</definedName>
    <definedName name="ыапр" localSheetId="7" hidden="1">{#N/A,#N/A,TRUE,"Лист1";#N/A,#N/A,TRUE,"Лист2";#N/A,#N/A,TRUE,"Лист3"}</definedName>
    <definedName name="ыапр" localSheetId="8" hidden="1">{#N/A,#N/A,TRUE,"Лист1";#N/A,#N/A,TRUE,"Лист2";#N/A,#N/A,TRUE,"Лист3"}</definedName>
    <definedName name="ыапр" localSheetId="9" hidden="1">{#N/A,#N/A,TRUE,"Лист1";#N/A,#N/A,TRUE,"Лист2";#N/A,#N/A,TRUE,"Лист3"}</definedName>
    <definedName name="ыапр" localSheetId="10" hidden="1">{#N/A,#N/A,TRUE,"Лист1";#N/A,#N/A,TRUE,"Лист2";#N/A,#N/A,TRUE,"Лист3"}</definedName>
    <definedName name="ыапр" localSheetId="11" hidden="1">{#N/A,#N/A,TRUE,"Лист1";#N/A,#N/A,TRUE,"Лист2";#N/A,#N/A,TRUE,"Лист3"}</definedName>
    <definedName name="ыапр" localSheetId="12" hidden="1">{#N/A,#N/A,TRUE,"Лист1";#N/A,#N/A,TRUE,"Лист2";#N/A,#N/A,TRUE,"Лист3"}</definedName>
    <definedName name="ыапр" localSheetId="16" hidden="1">{#N/A,#N/A,TRUE,"Лист1";#N/A,#N/A,TRUE,"Лист2";#N/A,#N/A,TRUE,"Лист3"}</definedName>
    <definedName name="ыапр" localSheetId="1" hidden="1">{#N/A,#N/A,TRUE,"Лист1";#N/A,#N/A,TRUE,"Лист2";#N/A,#N/A,TRUE,"Лист3"}</definedName>
    <definedName name="ыапр" localSheetId="2" hidden="1">{#N/A,#N/A,TRUE,"Лист1";#N/A,#N/A,TRUE,"Лист2";#N/A,#N/A,TRUE,"Лист3"}</definedName>
    <definedName name="ыапр" localSheetId="3" hidden="1">{#N/A,#N/A,TRUE,"Лист1";#N/A,#N/A,TRUE,"Лист2";#N/A,#N/A,TRUE,"Лист3"}</definedName>
    <definedName name="ыапр" localSheetId="4" hidden="1">{#N/A,#N/A,TRUE,"Лист1";#N/A,#N/A,TRUE,"Лист2";#N/A,#N/A,TRUE,"Лист3"}</definedName>
    <definedName name="ыапр" localSheetId="5" hidden="1">{#N/A,#N/A,TRUE,"Лист1";#N/A,#N/A,TRUE,"Лист2";#N/A,#N/A,TRUE,"Лист3"}</definedName>
    <definedName name="ыапр" localSheetId="6" hidden="1">{#N/A,#N/A,TRUE,"Лист1";#N/A,#N/A,TRUE,"Лист2";#N/A,#N/A,TRUE,"Лист3"}</definedName>
    <definedName name="ыапр" localSheetId="18" hidden="1">{#N/A,#N/A,TRUE,"Лист1";#N/A,#N/A,TRUE,"Лист2";#N/A,#N/A,TRUE,"Лист3"}</definedName>
    <definedName name="ыапр" localSheetId="19" hidden="1">{#N/A,#N/A,TRUE,"Лист1";#N/A,#N/A,TRUE,"Лист2";#N/A,#N/A,TRUE,"Лист3"}</definedName>
    <definedName name="ыапр" hidden="1">{#N/A,#N/A,TRUE,"Лист1";#N/A,#N/A,TRUE,"Лист2";#N/A,#N/A,TRUE,"Лист3"}</definedName>
    <definedName name="ыаупп" localSheetId="7">#N/A</definedName>
    <definedName name="ыаупп" localSheetId="8">'5.2 II НР i'!ыаупп</definedName>
    <definedName name="ыаупп" localSheetId="9">#N/A</definedName>
    <definedName name="ыаупп" localSheetId="10">#N/A</definedName>
    <definedName name="ыаупп" localSheetId="11">#N/A</definedName>
    <definedName name="ыаупп" localSheetId="12">#N/A</definedName>
    <definedName name="ыаупп" localSheetId="16">#N/A</definedName>
    <definedName name="ыаупп" localSheetId="1">'Пр 1. Смета НВВ i'!ыаупп</definedName>
    <definedName name="ыаупп" localSheetId="2">'Пр 2. (ПАО ФСК)'!ыаупп</definedName>
    <definedName name="ыаупп" localSheetId="3">'Пр 3. Аренда'!ыаупп</definedName>
    <definedName name="ыаупп" localSheetId="4">'Пр 3.1 Отчет Аренда'!ыаупп</definedName>
    <definedName name="ыаупп" localSheetId="5">#N/A</definedName>
    <definedName name="ыаупп" localSheetId="6">#N/A</definedName>
    <definedName name="ыаупп" localSheetId="18">#N/A</definedName>
    <definedName name="ыаупп" localSheetId="19">#N/A</definedName>
    <definedName name="ыаупп">[0]!ыаупп</definedName>
    <definedName name="ыаупп_4">"'рт-передача'!ыаупп"</definedName>
    <definedName name="ыаыыа" localSheetId="7">#N/A</definedName>
    <definedName name="ыаыыа" localSheetId="8">'5.2 II НР i'!ыаыыа</definedName>
    <definedName name="ыаыыа" localSheetId="9">#N/A</definedName>
    <definedName name="ыаыыа" localSheetId="10">#N/A</definedName>
    <definedName name="ыаыыа" localSheetId="11">#N/A</definedName>
    <definedName name="ыаыыа" localSheetId="12">#N/A</definedName>
    <definedName name="ыаыыа" localSheetId="16">#N/A</definedName>
    <definedName name="ыаыыа" localSheetId="1">'Пр 1. Смета НВВ i'!ыаыыа</definedName>
    <definedName name="ыаыыа" localSheetId="2">'Пр 2. (ПАО ФСК)'!ыаыыа</definedName>
    <definedName name="ыаыыа" localSheetId="3">'Пр 3. Аренда'!ыаыыа</definedName>
    <definedName name="ыаыыа" localSheetId="4">'Пр 3.1 Отчет Аренда'!ыаыыа</definedName>
    <definedName name="ыаыыа" localSheetId="5">#N/A</definedName>
    <definedName name="ыаыыа" localSheetId="6">#N/A</definedName>
    <definedName name="ыаыыа" localSheetId="18">#N/A</definedName>
    <definedName name="ыаыыа" localSheetId="19">#N/A</definedName>
    <definedName name="ыаыыа">[0]!ыаыыа</definedName>
    <definedName name="ыаыыа_4">"'рт-передача'!ыаыыа"</definedName>
    <definedName name="ыв" localSheetId="7">#N/A</definedName>
    <definedName name="ыв" localSheetId="8">'5.2 II НР i'!ыв</definedName>
    <definedName name="ыв" localSheetId="9">#N/A</definedName>
    <definedName name="ыв" localSheetId="10">#N/A</definedName>
    <definedName name="ыв" localSheetId="11">#N/A</definedName>
    <definedName name="ыв" localSheetId="12">#N/A</definedName>
    <definedName name="ыв" localSheetId="16">#N/A</definedName>
    <definedName name="ыв" localSheetId="1">'Пр 1. Смета НВВ i'!ыв</definedName>
    <definedName name="ыв" localSheetId="2">'Пр 2. (ПАО ФСК)'!ыв</definedName>
    <definedName name="ыв" localSheetId="3">'Пр 3. Аренда'!ыв</definedName>
    <definedName name="ыв" localSheetId="4">'Пр 3.1 Отчет Аренда'!ыв</definedName>
    <definedName name="ыв" localSheetId="5">#N/A</definedName>
    <definedName name="ыв" localSheetId="6">#N/A</definedName>
    <definedName name="ыв" localSheetId="18">#N/A</definedName>
    <definedName name="ыв" localSheetId="19">#N/A</definedName>
    <definedName name="ыв">[0]!ыв</definedName>
    <definedName name="ыв_4">"'рт-передача'!ыв"</definedName>
    <definedName name="ыварпйцпр" localSheetId="7">'5.1 I ПР i'!ыварпйцпр</definedName>
    <definedName name="ыварпйцпр" localSheetId="9">[12]!ыварпйцпр</definedName>
    <definedName name="ыварпйцпр" localSheetId="10">[12]!ыварпйцпр</definedName>
    <definedName name="ыварпйцпр" localSheetId="11">'5.3.2.  КНР'!ыварпйцпр</definedName>
    <definedName name="ыварпйцпр" localSheetId="12">'5.3.3.  КНВВ'!ыварпйцпр</definedName>
    <definedName name="ыварпйцпр" localSheetId="16">'5.3.4.  КПО'!ыварпйцпр</definedName>
    <definedName name="ыварпйцпр" localSheetId="6">[12]!ыварпйцпр</definedName>
    <definedName name="ыварпйцпр" localSheetId="18">'Пр 5.3.5 В i корр ИП'!ыварпйцпр</definedName>
    <definedName name="ыварпйцпр" localSheetId="19">'Пр 5.3.6 IV КНК i-2'!ыварпйцпр</definedName>
    <definedName name="ыварпйцпр">[0]!ыварпйцпр</definedName>
    <definedName name="ывафыафп" localSheetId="7">'5.1 I ПР i'!ывафыафп</definedName>
    <definedName name="ывафыафп" localSheetId="9">[12]!ывафыафп</definedName>
    <definedName name="ывафыафп" localSheetId="10">[12]!ывафыафп</definedName>
    <definedName name="ывафыафп" localSheetId="11">'5.3.2.  КНР'!ывафыафп</definedName>
    <definedName name="ывафыафп" localSheetId="12">'5.3.3.  КНВВ'!ывафыафп</definedName>
    <definedName name="ывафыафп" localSheetId="16">'5.3.4.  КПО'!ывафыафп</definedName>
    <definedName name="ывафыафп" localSheetId="6">[12]!ывафыафп</definedName>
    <definedName name="ывафыафп" localSheetId="18">'Пр 5.3.5 В i корр ИП'!ывафыафп</definedName>
    <definedName name="ывафыафп" localSheetId="19">'Пр 5.3.6 IV КНК i-2'!ывафыафп</definedName>
    <definedName name="ывафыафп">[0]!ывафыафп</definedName>
    <definedName name="ывпкывк" localSheetId="7">#N/A</definedName>
    <definedName name="ывпкывк" localSheetId="8">'5.2 II НР i'!ывпкывк</definedName>
    <definedName name="ывпкывк" localSheetId="9">#N/A</definedName>
    <definedName name="ывпкывк" localSheetId="10">#N/A</definedName>
    <definedName name="ывпкывк" localSheetId="11">#N/A</definedName>
    <definedName name="ывпкывк" localSheetId="12">#N/A</definedName>
    <definedName name="ывпкывк" localSheetId="16">#N/A</definedName>
    <definedName name="ывпкывк" localSheetId="1">'Пр 1. Смета НВВ i'!ывпкывк</definedName>
    <definedName name="ывпкывк" localSheetId="2">'Пр 2. (ПАО ФСК)'!ывпкывк</definedName>
    <definedName name="ывпкывк" localSheetId="3">'Пр 3. Аренда'!ывпкывк</definedName>
    <definedName name="ывпкывк" localSheetId="4">'Пр 3.1 Отчет Аренда'!ывпкывк</definedName>
    <definedName name="ывпкывк" localSheetId="5">#N/A</definedName>
    <definedName name="ывпкывк" localSheetId="6">#N/A</definedName>
    <definedName name="ывпкывк" localSheetId="18">#N/A</definedName>
    <definedName name="ывпкывк" localSheetId="19">#N/A</definedName>
    <definedName name="ывпкывк">[0]!ывпкывк</definedName>
    <definedName name="ывпкывк_4">"'рт-передача'!ывпкывк"</definedName>
    <definedName name="ывпмьпь" localSheetId="7">#N/A</definedName>
    <definedName name="ывпмьпь" localSheetId="8">'5.2 II НР i'!ывпмьпь</definedName>
    <definedName name="ывпмьпь" localSheetId="9">#N/A</definedName>
    <definedName name="ывпмьпь" localSheetId="10">#N/A</definedName>
    <definedName name="ывпмьпь" localSheetId="11">#N/A</definedName>
    <definedName name="ывпмьпь" localSheetId="12">#N/A</definedName>
    <definedName name="ывпмьпь" localSheetId="16">#N/A</definedName>
    <definedName name="ывпмьпь" localSheetId="1">'Пр 1. Смета НВВ i'!ывпмьпь</definedName>
    <definedName name="ывпмьпь" localSheetId="2">'Пр 2. (ПАО ФСК)'!ывпмьпь</definedName>
    <definedName name="ывпмьпь" localSheetId="3">'Пр 3. Аренда'!ывпмьпь</definedName>
    <definedName name="ывпмьпь" localSheetId="4">'Пр 3.1 Отчет Аренда'!ывпмьпь</definedName>
    <definedName name="ывпмьпь" localSheetId="5">#N/A</definedName>
    <definedName name="ывпмьпь" localSheetId="6">#N/A</definedName>
    <definedName name="ывпмьпь" localSheetId="18">#N/A</definedName>
    <definedName name="ывпмьпь" localSheetId="19">#N/A</definedName>
    <definedName name="ывпмьпь">[0]!ывпмьпь</definedName>
    <definedName name="ывпмьпь_4">"'рт-передача'!ывпмьпь"</definedName>
    <definedName name="ывы" localSheetId="2">'Пр 2. (ПАО ФСК)'!ывы</definedName>
    <definedName name="ывы" localSheetId="3">'Пр 3. Аренда'!ывы</definedName>
    <definedName name="ывы" localSheetId="4">'Пр 3.1 Отчет Аренда'!ывы</definedName>
    <definedName name="ывы" localSheetId="5">'Пр 4. Амортизация'!ывы</definedName>
    <definedName name="ывы">[0]!ывы</definedName>
    <definedName name="ымпы" localSheetId="7">#N/A</definedName>
    <definedName name="ымпы" localSheetId="8">'5.2 II НР i'!ымпы</definedName>
    <definedName name="ымпы" localSheetId="9">#N/A</definedName>
    <definedName name="ымпы" localSheetId="10">#N/A</definedName>
    <definedName name="ымпы" localSheetId="11">#N/A</definedName>
    <definedName name="ымпы" localSheetId="12">#N/A</definedName>
    <definedName name="ымпы" localSheetId="16">#N/A</definedName>
    <definedName name="ымпы" localSheetId="1">'Пр 1. Смета НВВ i'!ымпы</definedName>
    <definedName name="ымпы" localSheetId="2">'Пр 2. (ПАО ФСК)'!ымпы</definedName>
    <definedName name="ымпы" localSheetId="3">'Пр 3. Аренда'!ымпы</definedName>
    <definedName name="ымпы" localSheetId="4">'Пр 3.1 Отчет Аренда'!ымпы</definedName>
    <definedName name="ымпы" localSheetId="5">#N/A</definedName>
    <definedName name="ымпы" localSheetId="6">#N/A</definedName>
    <definedName name="ымпы" localSheetId="18">#N/A</definedName>
    <definedName name="ымпы" localSheetId="19">#N/A</definedName>
    <definedName name="ымпы">[0]!ымпы</definedName>
    <definedName name="ымпы_4">"'рт-передача'!ымпы"</definedName>
    <definedName name="ыпр" localSheetId="7">#N/A</definedName>
    <definedName name="ыпр" localSheetId="8">'5.2 II НР i'!ыпр</definedName>
    <definedName name="ыпр" localSheetId="9">#N/A</definedName>
    <definedName name="ыпр" localSheetId="10">#N/A</definedName>
    <definedName name="ыпр" localSheetId="11">#N/A</definedName>
    <definedName name="ыпр" localSheetId="12">#N/A</definedName>
    <definedName name="ыпр" localSheetId="16">#N/A</definedName>
    <definedName name="ыпр" localSheetId="1">'Пр 1. Смета НВВ i'!ыпр</definedName>
    <definedName name="ыпр" localSheetId="2">'Пр 2. (ПАО ФСК)'!ыпр</definedName>
    <definedName name="ыпр" localSheetId="3">'Пр 3. Аренда'!ыпр</definedName>
    <definedName name="ыпр" localSheetId="4">'Пр 3.1 Отчет Аренда'!ыпр</definedName>
    <definedName name="ыпр" localSheetId="5">#N/A</definedName>
    <definedName name="ыпр" localSheetId="6">#N/A</definedName>
    <definedName name="ыпр" localSheetId="18">#N/A</definedName>
    <definedName name="ыпр" localSheetId="19">#N/A</definedName>
    <definedName name="ыпр">[0]!ыпр</definedName>
    <definedName name="ыпр_4">"'рт-передача'!ыпр"</definedName>
    <definedName name="ыпыим" localSheetId="7" hidden="1">{#N/A,#N/A,TRUE,"Лист1";#N/A,#N/A,TRUE,"Лист2";#N/A,#N/A,TRUE,"Лист3"}</definedName>
    <definedName name="ыпыим" localSheetId="8" hidden="1">{#N/A,#N/A,TRUE,"Лист1";#N/A,#N/A,TRUE,"Лист2";#N/A,#N/A,TRUE,"Лист3"}</definedName>
    <definedName name="ыпыим" localSheetId="9" hidden="1">{#N/A,#N/A,TRUE,"Лист1";#N/A,#N/A,TRUE,"Лист2";#N/A,#N/A,TRUE,"Лист3"}</definedName>
    <definedName name="ыпыим" localSheetId="10" hidden="1">{#N/A,#N/A,TRUE,"Лист1";#N/A,#N/A,TRUE,"Лист2";#N/A,#N/A,TRUE,"Лист3"}</definedName>
    <definedName name="ыпыим" localSheetId="11" hidden="1">{#N/A,#N/A,TRUE,"Лист1";#N/A,#N/A,TRUE,"Лист2";#N/A,#N/A,TRUE,"Лист3"}</definedName>
    <definedName name="ыпыим" localSheetId="12" hidden="1">{#N/A,#N/A,TRUE,"Лист1";#N/A,#N/A,TRUE,"Лист2";#N/A,#N/A,TRUE,"Лист3"}</definedName>
    <definedName name="ыпыим" localSheetId="16" hidden="1">{#N/A,#N/A,TRUE,"Лист1";#N/A,#N/A,TRUE,"Лист2";#N/A,#N/A,TRUE,"Лист3"}</definedName>
    <definedName name="ыпыим" localSheetId="1" hidden="1">{#N/A,#N/A,TRUE,"Лист1";#N/A,#N/A,TRUE,"Лист2";#N/A,#N/A,TRUE,"Лист3"}</definedName>
    <definedName name="ыпыим" localSheetId="2" hidden="1">{#N/A,#N/A,TRUE,"Лист1";#N/A,#N/A,TRUE,"Лист2";#N/A,#N/A,TRUE,"Лист3"}</definedName>
    <definedName name="ыпыим" localSheetId="3" hidden="1">{#N/A,#N/A,TRUE,"Лист1";#N/A,#N/A,TRUE,"Лист2";#N/A,#N/A,TRUE,"Лист3"}</definedName>
    <definedName name="ыпыим" localSheetId="4" hidden="1">{#N/A,#N/A,TRUE,"Лист1";#N/A,#N/A,TRUE,"Лист2";#N/A,#N/A,TRUE,"Лист3"}</definedName>
    <definedName name="ыпыим" localSheetId="5" hidden="1">{#N/A,#N/A,TRUE,"Лист1";#N/A,#N/A,TRUE,"Лист2";#N/A,#N/A,TRUE,"Лист3"}</definedName>
    <definedName name="ыпыим" localSheetId="6" hidden="1">{#N/A,#N/A,TRUE,"Лист1";#N/A,#N/A,TRUE,"Лист2";#N/A,#N/A,TRUE,"Лист3"}</definedName>
    <definedName name="ыпыим" localSheetId="18" hidden="1">{#N/A,#N/A,TRUE,"Лист1";#N/A,#N/A,TRUE,"Лист2";#N/A,#N/A,TRUE,"Лист3"}</definedName>
    <definedName name="ыпыим" localSheetId="19" hidden="1">{#N/A,#N/A,TRUE,"Лист1";#N/A,#N/A,TRUE,"Лист2";#N/A,#N/A,TRUE,"Лист3"}</definedName>
    <definedName name="ыпыим" hidden="1">{#N/A,#N/A,TRUE,"Лист1";#N/A,#N/A,TRUE,"Лист2";#N/A,#N/A,TRUE,"Лист3"}</definedName>
    <definedName name="ыпыпми" localSheetId="7" hidden="1">{#N/A,#N/A,TRUE,"Лист1";#N/A,#N/A,TRUE,"Лист2";#N/A,#N/A,TRUE,"Лист3"}</definedName>
    <definedName name="ыпыпми" localSheetId="8" hidden="1">{#N/A,#N/A,TRUE,"Лист1";#N/A,#N/A,TRUE,"Лист2";#N/A,#N/A,TRUE,"Лист3"}</definedName>
    <definedName name="ыпыпми" localSheetId="9" hidden="1">{#N/A,#N/A,TRUE,"Лист1";#N/A,#N/A,TRUE,"Лист2";#N/A,#N/A,TRUE,"Лист3"}</definedName>
    <definedName name="ыпыпми" localSheetId="10" hidden="1">{#N/A,#N/A,TRUE,"Лист1";#N/A,#N/A,TRUE,"Лист2";#N/A,#N/A,TRUE,"Лист3"}</definedName>
    <definedName name="ыпыпми" localSheetId="11" hidden="1">{#N/A,#N/A,TRUE,"Лист1";#N/A,#N/A,TRUE,"Лист2";#N/A,#N/A,TRUE,"Лист3"}</definedName>
    <definedName name="ыпыпми" localSheetId="12" hidden="1">{#N/A,#N/A,TRUE,"Лист1";#N/A,#N/A,TRUE,"Лист2";#N/A,#N/A,TRUE,"Лист3"}</definedName>
    <definedName name="ыпыпми" localSheetId="16"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localSheetId="3" hidden="1">{#N/A,#N/A,TRUE,"Лист1";#N/A,#N/A,TRUE,"Лист2";#N/A,#N/A,TRUE,"Лист3"}</definedName>
    <definedName name="ыпыпми" localSheetId="4" hidden="1">{#N/A,#N/A,TRUE,"Лист1";#N/A,#N/A,TRUE,"Лист2";#N/A,#N/A,TRUE,"Лист3"}</definedName>
    <definedName name="ыпыпми" localSheetId="5" hidden="1">{#N/A,#N/A,TRUE,"Лист1";#N/A,#N/A,TRUE,"Лист2";#N/A,#N/A,TRUE,"Лист3"}</definedName>
    <definedName name="ыпыпми" localSheetId="6" hidden="1">{#N/A,#N/A,TRUE,"Лист1";#N/A,#N/A,TRUE,"Лист2";#N/A,#N/A,TRUE,"Лист3"}</definedName>
    <definedName name="ыпыпми" localSheetId="18" hidden="1">{#N/A,#N/A,TRUE,"Лист1";#N/A,#N/A,TRUE,"Лист2";#N/A,#N/A,TRUE,"Лист3"}</definedName>
    <definedName name="ыпыпми" localSheetId="19" hidden="1">{#N/A,#N/A,TRUE,"Лист1";#N/A,#N/A,TRUE,"Лист2";#N/A,#N/A,TRUE,"Лист3"}</definedName>
    <definedName name="ыпыпми" hidden="1">{#N/A,#N/A,TRUE,"Лист1";#N/A,#N/A,TRUE,"Лист2";#N/A,#N/A,TRUE,"Лист3"}</definedName>
    <definedName name="ысчпи" localSheetId="7" hidden="1">{#N/A,#N/A,TRUE,"Лист1";#N/A,#N/A,TRUE,"Лист2";#N/A,#N/A,TRUE,"Лист3"}</definedName>
    <definedName name="ысчпи" localSheetId="8" hidden="1">{#N/A,#N/A,TRUE,"Лист1";#N/A,#N/A,TRUE,"Лист2";#N/A,#N/A,TRUE,"Лист3"}</definedName>
    <definedName name="ысчпи" localSheetId="9" hidden="1">{#N/A,#N/A,TRUE,"Лист1";#N/A,#N/A,TRUE,"Лист2";#N/A,#N/A,TRUE,"Лист3"}</definedName>
    <definedName name="ысчпи" localSheetId="10" hidden="1">{#N/A,#N/A,TRUE,"Лист1";#N/A,#N/A,TRUE,"Лист2";#N/A,#N/A,TRUE,"Лист3"}</definedName>
    <definedName name="ысчпи" localSheetId="11" hidden="1">{#N/A,#N/A,TRUE,"Лист1";#N/A,#N/A,TRUE,"Лист2";#N/A,#N/A,TRUE,"Лист3"}</definedName>
    <definedName name="ысчпи" localSheetId="12" hidden="1">{#N/A,#N/A,TRUE,"Лист1";#N/A,#N/A,TRUE,"Лист2";#N/A,#N/A,TRUE,"Лист3"}</definedName>
    <definedName name="ысчпи" localSheetId="16"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localSheetId="3" hidden="1">{#N/A,#N/A,TRUE,"Лист1";#N/A,#N/A,TRUE,"Лист2";#N/A,#N/A,TRUE,"Лист3"}</definedName>
    <definedName name="ысчпи" localSheetId="4" hidden="1">{#N/A,#N/A,TRUE,"Лист1";#N/A,#N/A,TRUE,"Лист2";#N/A,#N/A,TRUE,"Лист3"}</definedName>
    <definedName name="ысчпи" localSheetId="5" hidden="1">{#N/A,#N/A,TRUE,"Лист1";#N/A,#N/A,TRUE,"Лист2";#N/A,#N/A,TRUE,"Лист3"}</definedName>
    <definedName name="ысчпи" localSheetId="6" hidden="1">{#N/A,#N/A,TRUE,"Лист1";#N/A,#N/A,TRUE,"Лист2";#N/A,#N/A,TRUE,"Лист3"}</definedName>
    <definedName name="ысчпи" localSheetId="18" hidden="1">{#N/A,#N/A,TRUE,"Лист1";#N/A,#N/A,TRUE,"Лист2";#N/A,#N/A,TRUE,"Лист3"}</definedName>
    <definedName name="ысчпи" localSheetId="19" hidden="1">{#N/A,#N/A,TRUE,"Лист1";#N/A,#N/A,TRUE,"Лист2";#N/A,#N/A,TRUE,"Лист3"}</definedName>
    <definedName name="ысчпи" hidden="1">{#N/A,#N/A,TRUE,"Лист1";#N/A,#N/A,TRUE,"Лист2";#N/A,#N/A,TRUE,"Лист3"}</definedName>
    <definedName name="ыуаы" localSheetId="7" hidden="1">{#N/A,#N/A,TRUE,"Лист1";#N/A,#N/A,TRUE,"Лист2";#N/A,#N/A,TRUE,"Лист3"}</definedName>
    <definedName name="ыуаы" localSheetId="8" hidden="1">{#N/A,#N/A,TRUE,"Лист1";#N/A,#N/A,TRUE,"Лист2";#N/A,#N/A,TRUE,"Лист3"}</definedName>
    <definedName name="ыуаы" localSheetId="9" hidden="1">{#N/A,#N/A,TRUE,"Лист1";#N/A,#N/A,TRUE,"Лист2";#N/A,#N/A,TRUE,"Лист3"}</definedName>
    <definedName name="ыуаы" localSheetId="10" hidden="1">{#N/A,#N/A,TRUE,"Лист1";#N/A,#N/A,TRUE,"Лист2";#N/A,#N/A,TRUE,"Лист3"}</definedName>
    <definedName name="ыуаы" localSheetId="11" hidden="1">{#N/A,#N/A,TRUE,"Лист1";#N/A,#N/A,TRUE,"Лист2";#N/A,#N/A,TRUE,"Лист3"}</definedName>
    <definedName name="ыуаы" localSheetId="12" hidden="1">{#N/A,#N/A,TRUE,"Лист1";#N/A,#N/A,TRUE,"Лист2";#N/A,#N/A,TRUE,"Лист3"}</definedName>
    <definedName name="ыуаы" localSheetId="16"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6" hidden="1">{#N/A,#N/A,TRUE,"Лист1";#N/A,#N/A,TRUE,"Лист2";#N/A,#N/A,TRUE,"Лист3"}</definedName>
    <definedName name="ыуаы" localSheetId="18" hidden="1">{#N/A,#N/A,TRUE,"Лист1";#N/A,#N/A,TRUE,"Лист2";#N/A,#N/A,TRUE,"Лист3"}</definedName>
    <definedName name="ыуаы" localSheetId="19" hidden="1">{#N/A,#N/A,TRUE,"Лист1";#N/A,#N/A,TRUE,"Лист2";#N/A,#N/A,TRUE,"Лист3"}</definedName>
    <definedName name="ыуаы" hidden="1">{#N/A,#N/A,TRUE,"Лист1";#N/A,#N/A,TRUE,"Лист2";#N/A,#N/A,TRUE,"Лист3"}</definedName>
    <definedName name="ыфса" localSheetId="7">#N/A</definedName>
    <definedName name="ыфса" localSheetId="8">'5.2 II НР i'!ыфса</definedName>
    <definedName name="ыфса" localSheetId="9">#N/A</definedName>
    <definedName name="ыфса" localSheetId="10">#N/A</definedName>
    <definedName name="ыфса" localSheetId="11">#N/A</definedName>
    <definedName name="ыфса" localSheetId="12">#N/A</definedName>
    <definedName name="ыфса" localSheetId="16">#N/A</definedName>
    <definedName name="ыфса" localSheetId="1">'Пр 1. Смета НВВ i'!ыфса</definedName>
    <definedName name="ыфса" localSheetId="2">'Пр 2. (ПАО ФСК)'!ыфса</definedName>
    <definedName name="ыфса" localSheetId="3">'Пр 3. Аренда'!ыфса</definedName>
    <definedName name="ыфса" localSheetId="4">'Пр 3.1 Отчет Аренда'!ыфса</definedName>
    <definedName name="ыфса" localSheetId="5">#N/A</definedName>
    <definedName name="ыфса" localSheetId="6">#N/A</definedName>
    <definedName name="ыфса" localSheetId="18">#N/A</definedName>
    <definedName name="ыфса" localSheetId="19">#N/A</definedName>
    <definedName name="ыфса">[0]!ыфса</definedName>
    <definedName name="ыфса_4">"'рт-передача'!ыфса"</definedName>
    <definedName name="ыыыы" localSheetId="7">#N/A</definedName>
    <definedName name="ыыыы" localSheetId="8">'5.2 II НР i'!ыыыы</definedName>
    <definedName name="ыыыы" localSheetId="9">#N/A</definedName>
    <definedName name="ыыыы" localSheetId="10">#N/A</definedName>
    <definedName name="ыыыы" localSheetId="11">#N/A</definedName>
    <definedName name="ыыыы" localSheetId="12">#N/A</definedName>
    <definedName name="ыыыы" localSheetId="16">#N/A</definedName>
    <definedName name="ыыыы" localSheetId="1">'Пр 1. Смета НВВ i'!ыыыы</definedName>
    <definedName name="ыыыы" localSheetId="2">'Пр 2. (ПАО ФСК)'!ыыыы</definedName>
    <definedName name="ыыыы" localSheetId="3">'Пр 3. Аренда'!ыыыы</definedName>
    <definedName name="ыыыы" localSheetId="4">'Пр 3.1 Отчет Аренда'!ыыыы</definedName>
    <definedName name="ыыыы" localSheetId="5">#N/A</definedName>
    <definedName name="ыыыы" localSheetId="6">#N/A</definedName>
    <definedName name="ыыыы" localSheetId="18">#N/A</definedName>
    <definedName name="ыыыы" localSheetId="19">#N/A</definedName>
    <definedName name="ыыыы">[0]!ыыыы</definedName>
    <definedName name="ыыыы_4">"'рт-передача'!ыыыы"</definedName>
    <definedName name="ЬЬ" localSheetId="7">#REF!</definedName>
    <definedName name="ЬЬ" localSheetId="8">#REF!</definedName>
    <definedName name="ЬЬ" localSheetId="11">'[184]ИТОГИ  по Н,Р,Э,Q'!$A$2:$IV$4</definedName>
    <definedName name="ЬЬ" localSheetId="12">'[184]ИТОГИ  по Н,Р,Э,Q'!$A$2:$IV$4</definedName>
    <definedName name="ЬЬ" localSheetId="14">#REF!</definedName>
    <definedName name="ЬЬ" localSheetId="16">'[184]ИТОГИ  по Н,Р,Э,Q'!$A$2:$IV$4</definedName>
    <definedName name="ЬЬ" localSheetId="6">#REF!</definedName>
    <definedName name="ЬЬ" localSheetId="18">#REF!</definedName>
    <definedName name="ЬЬ" localSheetId="19">#REF!</definedName>
    <definedName name="ЬЬ">#REF!</definedName>
    <definedName name="ЭЛ.ЭНЕРГИЯ" localSheetId="9">[77]!w</definedName>
    <definedName name="ЭЛ.ЭНЕРГИЯ" localSheetId="10">[77]!w</definedName>
    <definedName name="ЭЛ.ЭНЕРГИЯ" localSheetId="6">[77]!w</definedName>
    <definedName name="ЭЛ.ЭНЕРГИЯ">[75]!w</definedName>
    <definedName name="Энергосбыт" localSheetId="7">'5.1 I ПР i'!Энергосбыт</definedName>
    <definedName name="Энергосбыт" localSheetId="9">[12]!Энергосбыт</definedName>
    <definedName name="Энергосбыт" localSheetId="10">[12]!Энергосбыт</definedName>
    <definedName name="Энергосбыт" localSheetId="11">'5.3.2.  КНР'!Энергосбыт</definedName>
    <definedName name="Энергосбыт" localSheetId="12">'5.3.3.  КНВВ'!Энергосбыт</definedName>
    <definedName name="Энергосбыт" localSheetId="16">'5.3.4.  КПО'!Энергосбыт</definedName>
    <definedName name="Энергосбыт" localSheetId="6">[12]!Энергосбыт</definedName>
    <definedName name="Энергосбыт" localSheetId="18">'Пр 5.3.5 В i корр ИП'!Энергосбыт</definedName>
    <definedName name="Энергосбыт" localSheetId="19">'Пр 5.3.6 IV КНК i-2'!Энергосбыт</definedName>
    <definedName name="Энергосбыт">[0]!Энергосбыт</definedName>
    <definedName name="ю" localSheetId="7">#N/A</definedName>
    <definedName name="ю" localSheetId="8">'5.2 II НР i'!ю</definedName>
    <definedName name="ю" localSheetId="9">#N/A</definedName>
    <definedName name="ю" localSheetId="10">#N/A</definedName>
    <definedName name="ю" localSheetId="11">#N/A</definedName>
    <definedName name="ю" localSheetId="12">#N/A</definedName>
    <definedName name="ю" localSheetId="16">#N/A</definedName>
    <definedName name="ю" localSheetId="1">'Пр 1. Смета НВВ i'!ю</definedName>
    <definedName name="ю" localSheetId="2">'Пр 2. (ПАО ФСК)'!ю</definedName>
    <definedName name="ю" localSheetId="3">'Пр 3. Аренда'!ю</definedName>
    <definedName name="ю" localSheetId="4">'Пр 3.1 Отчет Аренда'!ю</definedName>
    <definedName name="ю" localSheetId="5">#N/A</definedName>
    <definedName name="ю" localSheetId="6">#N/A</definedName>
    <definedName name="ю" localSheetId="18">#N/A</definedName>
    <definedName name="ю" localSheetId="19">#N/A</definedName>
    <definedName name="ю">[0]!ю</definedName>
    <definedName name="ю_4">"'рт-передача'!ю"</definedName>
    <definedName name="юбьбютьи" localSheetId="7" hidden="1">{#N/A,#N/A,TRUE,"Лист1";#N/A,#N/A,TRUE,"Лист2";#N/A,#N/A,TRUE,"Лист3"}</definedName>
    <definedName name="юбьбютьи" localSheetId="9" hidden="1">{#N/A,#N/A,TRUE,"Лист1";#N/A,#N/A,TRUE,"Лист2";#N/A,#N/A,TRUE,"Лист3"}</definedName>
    <definedName name="юбьбютьи" localSheetId="10" hidden="1">{#N/A,#N/A,TRUE,"Лист1";#N/A,#N/A,TRUE,"Лист2";#N/A,#N/A,TRUE,"Лист3"}</definedName>
    <definedName name="юбьбютьи" localSheetId="11" hidden="1">{#N/A,#N/A,TRUE,"Лист1";#N/A,#N/A,TRUE,"Лист2";#N/A,#N/A,TRUE,"Лист3"}</definedName>
    <definedName name="юбьбютьи" localSheetId="12" hidden="1">{#N/A,#N/A,TRUE,"Лист1";#N/A,#N/A,TRUE,"Лист2";#N/A,#N/A,TRUE,"Лист3"}</definedName>
    <definedName name="юбьбютьи" localSheetId="16" hidden="1">{#N/A,#N/A,TRUE,"Лист1";#N/A,#N/A,TRUE,"Лист2";#N/A,#N/A,TRUE,"Лист3"}</definedName>
    <definedName name="юбьбютьи" localSheetId="6" hidden="1">{#N/A,#N/A,TRUE,"Лист1";#N/A,#N/A,TRUE,"Лист2";#N/A,#N/A,TRUE,"Лист3"}</definedName>
    <definedName name="юбьбютьи" localSheetId="18" hidden="1">{#N/A,#N/A,TRUE,"Лист1";#N/A,#N/A,TRUE,"Лист2";#N/A,#N/A,TRUE,"Лист3"}</definedName>
    <definedName name="юбьбютьи" localSheetId="19" hidden="1">{#N/A,#N/A,TRUE,"Лист1";#N/A,#N/A,TRUE,"Лист2";#N/A,#N/A,TRUE,"Лист3"}</definedName>
    <definedName name="юбьбютьи" hidden="1">{#N/A,#N/A,TRUE,"Лист1";#N/A,#N/A,TRUE,"Лист2";#N/A,#N/A,TRUE,"Лист3"}</definedName>
    <definedName name="юлолтррпв" localSheetId="7" hidden="1">{#N/A,#N/A,TRUE,"Лист1";#N/A,#N/A,TRUE,"Лист2";#N/A,#N/A,TRUE,"Лист3"}</definedName>
    <definedName name="юлолтррпв" localSheetId="9" hidden="1">{#N/A,#N/A,TRUE,"Лист1";#N/A,#N/A,TRUE,"Лист2";#N/A,#N/A,TRUE,"Лист3"}</definedName>
    <definedName name="юлолтррпв" localSheetId="10" hidden="1">{#N/A,#N/A,TRUE,"Лист1";#N/A,#N/A,TRUE,"Лист2";#N/A,#N/A,TRUE,"Лист3"}</definedName>
    <definedName name="юлолтррпв" localSheetId="11" hidden="1">{#N/A,#N/A,TRUE,"Лист1";#N/A,#N/A,TRUE,"Лист2";#N/A,#N/A,TRUE,"Лист3"}</definedName>
    <definedName name="юлолтррпв" localSheetId="12" hidden="1">{#N/A,#N/A,TRUE,"Лист1";#N/A,#N/A,TRUE,"Лист2";#N/A,#N/A,TRUE,"Лист3"}</definedName>
    <definedName name="юлолтррпв" localSheetId="16" hidden="1">{#N/A,#N/A,TRUE,"Лист1";#N/A,#N/A,TRUE,"Лист2";#N/A,#N/A,TRUE,"Лист3"}</definedName>
    <definedName name="юлолтррпв" localSheetId="6" hidden="1">{#N/A,#N/A,TRUE,"Лист1";#N/A,#N/A,TRUE,"Лист2";#N/A,#N/A,TRUE,"Лист3"}</definedName>
    <definedName name="юлолтррпв" localSheetId="18" hidden="1">{#N/A,#N/A,TRUE,"Лист1";#N/A,#N/A,TRUE,"Лист2";#N/A,#N/A,TRUE,"Лист3"}</definedName>
    <definedName name="юлолтррпв" localSheetId="19" hidden="1">{#N/A,#N/A,TRUE,"Лист1";#N/A,#N/A,TRUE,"Лист2";#N/A,#N/A,TRUE,"Лист3"}</definedName>
    <definedName name="юлолтррпв" hidden="1">{#N/A,#N/A,TRUE,"Лист1";#N/A,#N/A,TRUE,"Лист2";#N/A,#N/A,TRUE,"Лист3"}</definedName>
    <definedName name="ююююююю" localSheetId="7">#N/A</definedName>
    <definedName name="ююююююю" localSheetId="8">'5.2 II НР i'!ююююююю</definedName>
    <definedName name="ююююююю" localSheetId="9">#N/A</definedName>
    <definedName name="ююююююю" localSheetId="10">#N/A</definedName>
    <definedName name="ююююююю" localSheetId="11">#N/A</definedName>
    <definedName name="ююююююю" localSheetId="12">#N/A</definedName>
    <definedName name="ююююююю" localSheetId="16">#N/A</definedName>
    <definedName name="ююююююю" localSheetId="1">'Пр 1. Смета НВВ i'!ююююююю</definedName>
    <definedName name="ююююююю" localSheetId="2">'Пр 2. (ПАО ФСК)'!ююююююю</definedName>
    <definedName name="ююююююю" localSheetId="3">'Пр 3. Аренда'!ююююююю</definedName>
    <definedName name="ююююююю" localSheetId="4">'Пр 3.1 Отчет Аренда'!ююююююю</definedName>
    <definedName name="ююююююю" localSheetId="5">#N/A</definedName>
    <definedName name="ююююююю" localSheetId="6">#N/A</definedName>
    <definedName name="ююююююю" localSheetId="18">#N/A</definedName>
    <definedName name="ююююююю" localSheetId="19">#N/A</definedName>
    <definedName name="ююююююю">[0]!ююююююю</definedName>
    <definedName name="ююююююю_4">"'рт-передача'!ююююююю"</definedName>
    <definedName name="я" localSheetId="7">#N/A</definedName>
    <definedName name="я" localSheetId="8">'5.2 II НР i'!я</definedName>
    <definedName name="я" localSheetId="9">#N/A</definedName>
    <definedName name="я" localSheetId="10">#N/A</definedName>
    <definedName name="я" localSheetId="11">#N/A</definedName>
    <definedName name="я" localSheetId="12">#N/A</definedName>
    <definedName name="я" localSheetId="16">#N/A</definedName>
    <definedName name="я" localSheetId="1">'Пр 1. Смета НВВ i'!я</definedName>
    <definedName name="я" localSheetId="2">'Пр 2. (ПАО ФСК)'!я</definedName>
    <definedName name="я" localSheetId="3">'Пр 3. Аренда'!я</definedName>
    <definedName name="я" localSheetId="4">'Пр 3.1 Отчет Аренда'!я</definedName>
    <definedName name="я" localSheetId="5">#N/A</definedName>
    <definedName name="я" localSheetId="6">#N/A</definedName>
    <definedName name="я" localSheetId="18">#N/A</definedName>
    <definedName name="я" localSheetId="19">#N/A</definedName>
    <definedName name="я">[0]!я</definedName>
    <definedName name="я_4">"'рт-передача'!я"</definedName>
    <definedName name="янв" localSheetId="7">#REF!</definedName>
    <definedName name="янв" localSheetId="8">#REF!</definedName>
    <definedName name="янв" localSheetId="11">#REF!</definedName>
    <definedName name="янв" localSheetId="12">#REF!</definedName>
    <definedName name="янв" localSheetId="14">#REF!</definedName>
    <definedName name="янв" localSheetId="16">#REF!</definedName>
    <definedName name="янв" localSheetId="1">#REF!</definedName>
    <definedName name="янв" localSheetId="2">#REF!</definedName>
    <definedName name="янв" localSheetId="3">#REF!</definedName>
    <definedName name="янв" localSheetId="4">#REF!</definedName>
    <definedName name="янв" localSheetId="5">#REF!</definedName>
    <definedName name="янв" localSheetId="6">#REF!</definedName>
    <definedName name="янв" localSheetId="18">#REF!</definedName>
    <definedName name="янв" localSheetId="19">#REF!</definedName>
    <definedName name="янв">#REF!</definedName>
    <definedName name="янв2" localSheetId="7">#REF!</definedName>
    <definedName name="янв2" localSheetId="8">#REF!</definedName>
    <definedName name="янв2" localSheetId="11">#REF!</definedName>
    <definedName name="янв2" localSheetId="12">#REF!</definedName>
    <definedName name="янв2" localSheetId="14">#REF!</definedName>
    <definedName name="янв2" localSheetId="16">#REF!</definedName>
    <definedName name="янв2" localSheetId="2">#REF!</definedName>
    <definedName name="янв2" localSheetId="5">#REF!</definedName>
    <definedName name="янв2" localSheetId="6">#REF!</definedName>
    <definedName name="янв2" localSheetId="18">#REF!</definedName>
    <definedName name="янв2" localSheetId="19">#REF!</definedName>
    <definedName name="янв2">#REF!</definedName>
    <definedName name="ясыва" localSheetId="7">'5.1 I ПР i'!ясыва</definedName>
    <definedName name="ясыва" localSheetId="9">[12]!ясыва</definedName>
    <definedName name="ясыва" localSheetId="10">[12]!ясыва</definedName>
    <definedName name="ясыва" localSheetId="11">'5.3.2.  КНР'!ясыва</definedName>
    <definedName name="ясыва" localSheetId="12">'5.3.3.  КНВВ'!ясыва</definedName>
    <definedName name="ясыва" localSheetId="16">'5.3.4.  КПО'!ясыва</definedName>
    <definedName name="ясыва" localSheetId="6">[12]!ясыва</definedName>
    <definedName name="ясыва" localSheetId="18">'Пр 5.3.5 В i корр ИП'!ясыва</definedName>
    <definedName name="ясыва" localSheetId="19">'Пр 5.3.6 IV КНК i-2'!ясыва</definedName>
    <definedName name="ясыва">[0]!ясыва</definedName>
    <definedName name="яя" localSheetId="7">#N/A</definedName>
    <definedName name="яя" localSheetId="8">'5.2 II НР i'!яя</definedName>
    <definedName name="яя" localSheetId="9">#N/A</definedName>
    <definedName name="яя" localSheetId="10">#N/A</definedName>
    <definedName name="яя" localSheetId="11">#N/A</definedName>
    <definedName name="яя" localSheetId="12">#N/A</definedName>
    <definedName name="яя" localSheetId="16">#N/A</definedName>
    <definedName name="яя" localSheetId="1">'Пр 1. Смета НВВ i'!яя</definedName>
    <definedName name="яя" localSheetId="2">'Пр 2. (ПАО ФСК)'!яя</definedName>
    <definedName name="яя" localSheetId="3">'Пр 3. Аренда'!яя</definedName>
    <definedName name="яя" localSheetId="4">'Пр 3.1 Отчет Аренда'!яя</definedName>
    <definedName name="яя" localSheetId="5">#N/A</definedName>
    <definedName name="яя" localSheetId="6">#N/A</definedName>
    <definedName name="яя" localSheetId="18">#N/A</definedName>
    <definedName name="яя" localSheetId="19">#N/A</definedName>
    <definedName name="яя">[0]!яя</definedName>
    <definedName name="яя_4">"'рт-передача'!яя"</definedName>
    <definedName name="яяя" localSheetId="7">#N/A</definedName>
    <definedName name="яяя" localSheetId="8">'5.2 II НР i'!яяя</definedName>
    <definedName name="яяя" localSheetId="9">#N/A</definedName>
    <definedName name="яяя" localSheetId="10">#N/A</definedName>
    <definedName name="яяя" localSheetId="11">#N/A</definedName>
    <definedName name="яяя" localSheetId="12">#N/A</definedName>
    <definedName name="яяя" localSheetId="16">#N/A</definedName>
    <definedName name="яяя" localSheetId="1">'Пр 1. Смета НВВ i'!яяя</definedName>
    <definedName name="яяя" localSheetId="2">'Пр 2. (ПАО ФСК)'!яяя</definedName>
    <definedName name="яяя" localSheetId="3">'Пр 3. Аренда'!яяя</definedName>
    <definedName name="яяя" localSheetId="4">'Пр 3.1 Отчет Аренда'!яяя</definedName>
    <definedName name="яяя" localSheetId="5">#N/A</definedName>
    <definedName name="яяя" localSheetId="6">#N/A</definedName>
    <definedName name="яяя" localSheetId="18">#N/A</definedName>
    <definedName name="яяя" localSheetId="19">#N/A</definedName>
    <definedName name="яяя">[0]!яяя</definedName>
    <definedName name="яяя_4">"'рт-передача'!яяя"</definedName>
  </definedNames>
  <calcPr calcId="125725"/>
</workbook>
</file>

<file path=xl/calcChain.xml><?xml version="1.0" encoding="utf-8"?>
<calcChain xmlns="http://schemas.openxmlformats.org/spreadsheetml/2006/main">
  <c r="F15" i="25"/>
  <c r="H44" l="1"/>
  <c r="H29"/>
  <c r="H30"/>
  <c r="H31"/>
  <c r="H32"/>
  <c r="H33"/>
  <c r="H34"/>
  <c r="H35"/>
  <c r="H36"/>
  <c r="H37"/>
  <c r="H38"/>
  <c r="H39"/>
  <c r="H40"/>
  <c r="H41"/>
  <c r="H42"/>
  <c r="H28"/>
  <c r="H19"/>
  <c r="H20"/>
  <c r="H21"/>
  <c r="H18"/>
  <c r="H9"/>
  <c r="C8" i="19" l="1"/>
  <c r="D23"/>
  <c r="D21" s="1"/>
  <c r="D7" s="1"/>
  <c r="D17"/>
  <c r="D8"/>
  <c r="E9" i="16"/>
  <c r="D22" i="28"/>
  <c r="I80" i="25"/>
  <c r="I63"/>
  <c r="I61"/>
  <c r="F71"/>
  <c r="F77"/>
  <c r="M20"/>
  <c r="L22"/>
  <c r="L29"/>
  <c r="L30"/>
  <c r="L31"/>
  <c r="L32"/>
  <c r="L33"/>
  <c r="L34"/>
  <c r="L35"/>
  <c r="L36"/>
  <c r="L37"/>
  <c r="L38"/>
  <c r="L39"/>
  <c r="L40"/>
  <c r="L41"/>
  <c r="L42"/>
  <c r="L43"/>
  <c r="L44"/>
  <c r="L45"/>
  <c r="L46"/>
  <c r="L47"/>
  <c r="L48"/>
  <c r="L49"/>
  <c r="L50"/>
  <c r="L51"/>
  <c r="L28"/>
  <c r="L20"/>
  <c r="L21"/>
  <c r="L19"/>
  <c r="L18"/>
  <c r="L17" s="1"/>
  <c r="L27"/>
  <c r="L23" s="1"/>
  <c r="K27"/>
  <c r="K23" s="1"/>
  <c r="K18"/>
  <c r="K17" s="1"/>
  <c r="D6" i="27"/>
  <c r="D4" s="1"/>
  <c r="D11" i="29"/>
  <c r="D8"/>
  <c r="D7" s="1"/>
  <c r="D5" s="1"/>
  <c r="L12" i="30"/>
  <c r="F6" i="32"/>
  <c r="F5"/>
  <c r="F12" s="1"/>
  <c r="I22" i="33"/>
  <c r="H22"/>
  <c r="O18"/>
  <c r="M18"/>
  <c r="J18"/>
  <c r="K18" s="1"/>
  <c r="M15"/>
  <c r="F15"/>
  <c r="O15" s="1"/>
  <c r="O12" s="1"/>
  <c r="E15"/>
  <c r="O13"/>
  <c r="M13"/>
  <c r="J13"/>
  <c r="K13" s="1"/>
  <c r="N12"/>
  <c r="G12"/>
  <c r="F12"/>
  <c r="E12"/>
  <c r="O10"/>
  <c r="M10"/>
  <c r="J10"/>
  <c r="K10" s="1"/>
  <c r="O9"/>
  <c r="M9"/>
  <c r="J9"/>
  <c r="K9" s="1"/>
  <c r="M8"/>
  <c r="F8"/>
  <c r="O8" s="1"/>
  <c r="E8"/>
  <c r="M7"/>
  <c r="F7"/>
  <c r="O7" s="1"/>
  <c r="E7"/>
  <c r="J7" s="1"/>
  <c r="O6"/>
  <c r="N6"/>
  <c r="M6"/>
  <c r="E6"/>
  <c r="N5"/>
  <c r="N22" s="1"/>
  <c r="G5"/>
  <c r="G22" s="1"/>
  <c r="F5"/>
  <c r="F22" s="1"/>
  <c r="E5"/>
  <c r="E22" s="1"/>
  <c r="O5" l="1"/>
  <c r="O22" s="1"/>
  <c r="J8"/>
  <c r="J6"/>
  <c r="J5" s="1"/>
  <c r="K7"/>
  <c r="K8"/>
  <c r="J15"/>
  <c r="J12" s="1"/>
  <c r="K15" l="1"/>
  <c r="K12" s="1"/>
  <c r="J22"/>
  <c r="K6"/>
  <c r="K5" s="1"/>
  <c r="K22" s="1"/>
  <c r="F18" i="25" l="1"/>
  <c r="F64"/>
  <c r="F60"/>
  <c r="G15"/>
  <c r="F27"/>
  <c r="F23" s="1"/>
  <c r="F82" l="1"/>
  <c r="F89" s="1"/>
  <c r="F17"/>
  <c r="F51" s="1"/>
  <c r="E15"/>
  <c r="D15"/>
  <c r="D14" i="8"/>
  <c r="D7"/>
  <c r="D16"/>
  <c r="D17"/>
  <c r="D18"/>
  <c r="D19"/>
  <c r="D20"/>
  <c r="D15"/>
  <c r="D9"/>
  <c r="D10"/>
  <c r="D11"/>
  <c r="D12"/>
  <c r="D13"/>
  <c r="D8"/>
  <c r="B14"/>
  <c r="B7"/>
  <c r="B6"/>
  <c r="O613" i="7" l="1"/>
  <c r="O614"/>
  <c r="O618"/>
  <c r="O619"/>
  <c r="O623"/>
  <c r="O624"/>
  <c r="O625"/>
  <c r="O628"/>
  <c r="O629"/>
  <c r="O630"/>
  <c r="O631"/>
  <c r="O561"/>
  <c r="O562"/>
  <c r="O566"/>
  <c r="O567"/>
  <c r="O571"/>
  <c r="O572"/>
  <c r="O573"/>
  <c r="O576"/>
  <c r="O577"/>
  <c r="O578"/>
  <c r="O579"/>
  <c r="O527"/>
  <c r="O509"/>
  <c r="O510"/>
  <c r="O514"/>
  <c r="O515"/>
  <c r="O519"/>
  <c r="O520"/>
  <c r="O521"/>
  <c r="O524"/>
  <c r="O525"/>
  <c r="O526"/>
  <c r="O475"/>
  <c r="O457"/>
  <c r="O458"/>
  <c r="O462"/>
  <c r="O463"/>
  <c r="O467"/>
  <c r="O468"/>
  <c r="O469"/>
  <c r="O472"/>
  <c r="O473"/>
  <c r="O474"/>
  <c r="O405"/>
  <c r="O406"/>
  <c r="O410"/>
  <c r="O411"/>
  <c r="O415"/>
  <c r="O416"/>
  <c r="O417"/>
  <c r="O420"/>
  <c r="O421"/>
  <c r="O422"/>
  <c r="O423"/>
  <c r="O353"/>
  <c r="O354"/>
  <c r="O358"/>
  <c r="O359"/>
  <c r="O363"/>
  <c r="O364"/>
  <c r="O365"/>
  <c r="O368"/>
  <c r="O369"/>
  <c r="O370"/>
  <c r="O371"/>
  <c r="O300"/>
  <c r="O301"/>
  <c r="O305"/>
  <c r="O306"/>
  <c r="O310"/>
  <c r="O311"/>
  <c r="O312"/>
  <c r="O315"/>
  <c r="O316"/>
  <c r="O317"/>
  <c r="O318"/>
  <c r="O248"/>
  <c r="O249"/>
  <c r="O253"/>
  <c r="O254"/>
  <c r="O258"/>
  <c r="O259"/>
  <c r="O260"/>
  <c r="O263"/>
  <c r="O264"/>
  <c r="O265"/>
  <c r="O266"/>
  <c r="O197"/>
  <c r="O198"/>
  <c r="O202"/>
  <c r="O203"/>
  <c r="O207"/>
  <c r="O208"/>
  <c r="O211"/>
  <c r="O212"/>
  <c r="O213"/>
  <c r="O146"/>
  <c r="O147"/>
  <c r="O151"/>
  <c r="O152"/>
  <c r="O156"/>
  <c r="O157"/>
  <c r="O160"/>
  <c r="O161"/>
  <c r="O162"/>
  <c r="O95"/>
  <c r="O96"/>
  <c r="O100"/>
  <c r="O101"/>
  <c r="O105"/>
  <c r="O106"/>
  <c r="O109"/>
  <c r="O110"/>
  <c r="O111"/>
  <c r="O44"/>
  <c r="O45"/>
  <c r="O49"/>
  <c r="O50"/>
  <c r="O54"/>
  <c r="O55"/>
  <c r="O58"/>
  <c r="O59"/>
  <c r="O60"/>
  <c r="P214" l="1"/>
  <c r="O214" s="1"/>
  <c r="V213"/>
  <c r="W213" s="1"/>
  <c r="V212"/>
  <c r="W212" s="1"/>
  <c r="V211"/>
  <c r="V214" s="1"/>
  <c r="W214" s="1"/>
  <c r="P209"/>
  <c r="O209" s="1"/>
  <c r="V208"/>
  <c r="V207"/>
  <c r="W207" s="1"/>
  <c r="P204"/>
  <c r="O204" s="1"/>
  <c r="W203"/>
  <c r="V203"/>
  <c r="W202"/>
  <c r="V202"/>
  <c r="V204"/>
  <c r="W204" s="1"/>
  <c r="P199"/>
  <c r="O199" s="1"/>
  <c r="V198"/>
  <c r="W198" s="1"/>
  <c r="V197"/>
  <c r="W197" s="1"/>
  <c r="V199" l="1"/>
  <c r="W199" s="1"/>
  <c r="P215"/>
  <c r="O215" s="1"/>
  <c r="V209"/>
  <c r="W208"/>
  <c r="W209" s="1"/>
  <c r="W215" s="1"/>
  <c r="W211"/>
  <c r="P266"/>
  <c r="W265"/>
  <c r="V265"/>
  <c r="W264"/>
  <c r="V264"/>
  <c r="W263"/>
  <c r="V263"/>
  <c r="V266"/>
  <c r="P261"/>
  <c r="O261" s="1"/>
  <c r="V260"/>
  <c r="W260" s="1"/>
  <c r="V259"/>
  <c r="W259" s="1"/>
  <c r="V258"/>
  <c r="W258" s="1"/>
  <c r="P255"/>
  <c r="O255" s="1"/>
  <c r="V254"/>
  <c r="W254" s="1"/>
  <c r="V253"/>
  <c r="W253" s="1"/>
  <c r="P250"/>
  <c r="O250" s="1"/>
  <c r="V249"/>
  <c r="W249" s="1"/>
  <c r="V248"/>
  <c r="P318"/>
  <c r="V317"/>
  <c r="W317" s="1"/>
  <c r="V316"/>
  <c r="W316" s="1"/>
  <c r="V315"/>
  <c r="W315" s="1"/>
  <c r="P313"/>
  <c r="O313" s="1"/>
  <c r="V312"/>
  <c r="W312" s="1"/>
  <c r="V311"/>
  <c r="W311" s="1"/>
  <c r="V310"/>
  <c r="W310" s="1"/>
  <c r="P307"/>
  <c r="O307" s="1"/>
  <c r="V306"/>
  <c r="W306" s="1"/>
  <c r="V305"/>
  <c r="W305" s="1"/>
  <c r="P302"/>
  <c r="O302" s="1"/>
  <c r="V301"/>
  <c r="W301" s="1"/>
  <c r="V300"/>
  <c r="P371"/>
  <c r="V370"/>
  <c r="W370" s="1"/>
  <c r="V369"/>
  <c r="W369" s="1"/>
  <c r="V368"/>
  <c r="P366"/>
  <c r="O366" s="1"/>
  <c r="V365"/>
  <c r="W365" s="1"/>
  <c r="V364"/>
  <c r="W364" s="1"/>
  <c r="V363"/>
  <c r="W363" s="1"/>
  <c r="V366"/>
  <c r="P360"/>
  <c r="O360" s="1"/>
  <c r="V359"/>
  <c r="V358"/>
  <c r="W358" s="1"/>
  <c r="P355"/>
  <c r="O355" s="1"/>
  <c r="V354"/>
  <c r="W354" s="1"/>
  <c r="V353"/>
  <c r="P423"/>
  <c r="W422"/>
  <c r="V422"/>
  <c r="W421"/>
  <c r="V421"/>
  <c r="V420"/>
  <c r="V423" s="1"/>
  <c r="P418"/>
  <c r="O418" s="1"/>
  <c r="V417"/>
  <c r="W417" s="1"/>
  <c r="V416"/>
  <c r="W416" s="1"/>
  <c r="V415"/>
  <c r="W415" s="1"/>
  <c r="V418"/>
  <c r="P412"/>
  <c r="O412" s="1"/>
  <c r="W411"/>
  <c r="V411"/>
  <c r="V410"/>
  <c r="V412" s="1"/>
  <c r="P407"/>
  <c r="O407" s="1"/>
  <c r="V406"/>
  <c r="W406" s="1"/>
  <c r="V405"/>
  <c r="P475"/>
  <c r="V474"/>
  <c r="W474" s="1"/>
  <c r="V473"/>
  <c r="W473" s="1"/>
  <c r="V472"/>
  <c r="W472" s="1"/>
  <c r="P470"/>
  <c r="O470" s="1"/>
  <c r="V469"/>
  <c r="W469" s="1"/>
  <c r="V468"/>
  <c r="W468" s="1"/>
  <c r="V467"/>
  <c r="W467" s="1"/>
  <c r="V470"/>
  <c r="P464"/>
  <c r="O464" s="1"/>
  <c r="V463"/>
  <c r="W463" s="1"/>
  <c r="V462"/>
  <c r="W462" s="1"/>
  <c r="V464"/>
  <c r="P459"/>
  <c r="O459" s="1"/>
  <c r="W458"/>
  <c r="V458"/>
  <c r="W457"/>
  <c r="V457"/>
  <c r="V459" s="1"/>
  <c r="P527"/>
  <c r="V526"/>
  <c r="W526" s="1"/>
  <c r="V525"/>
  <c r="W525" s="1"/>
  <c r="V524"/>
  <c r="W524" s="1"/>
  <c r="P522"/>
  <c r="O522" s="1"/>
  <c r="W521"/>
  <c r="V521"/>
  <c r="W520"/>
  <c r="V520"/>
  <c r="V519"/>
  <c r="W519" s="1"/>
  <c r="P516"/>
  <c r="O516" s="1"/>
  <c r="V515"/>
  <c r="W515" s="1"/>
  <c r="V514"/>
  <c r="W514" s="1"/>
  <c r="V516"/>
  <c r="P511"/>
  <c r="O511" s="1"/>
  <c r="W510"/>
  <c r="V510"/>
  <c r="V509"/>
  <c r="V511" s="1"/>
  <c r="P579"/>
  <c r="V578"/>
  <c r="W578" s="1"/>
  <c r="V577"/>
  <c r="W577" s="1"/>
  <c r="V576"/>
  <c r="W576" s="1"/>
  <c r="P574"/>
  <c r="O574" s="1"/>
  <c r="W573"/>
  <c r="V573"/>
  <c r="V572"/>
  <c r="W571"/>
  <c r="V571"/>
  <c r="P568"/>
  <c r="O568" s="1"/>
  <c r="V567"/>
  <c r="W567" s="1"/>
  <c r="V566"/>
  <c r="W566" s="1"/>
  <c r="V568"/>
  <c r="P563"/>
  <c r="O563" s="1"/>
  <c r="V562"/>
  <c r="W562" s="1"/>
  <c r="V561"/>
  <c r="P163"/>
  <c r="O163" s="1"/>
  <c r="V162"/>
  <c r="W162" s="1"/>
  <c r="V161"/>
  <c r="W161" s="1"/>
  <c r="V160"/>
  <c r="V163" s="1"/>
  <c r="W163" s="1"/>
  <c r="P158"/>
  <c r="O158" s="1"/>
  <c r="V157"/>
  <c r="V156"/>
  <c r="W156" s="1"/>
  <c r="P153"/>
  <c r="O153" s="1"/>
  <c r="V152"/>
  <c r="W152" s="1"/>
  <c r="V151"/>
  <c r="W151" s="1"/>
  <c r="P148"/>
  <c r="V147"/>
  <c r="W147" s="1"/>
  <c r="W146"/>
  <c r="V146"/>
  <c r="V148"/>
  <c r="W148" s="1"/>
  <c r="P112"/>
  <c r="O112" s="1"/>
  <c r="W111"/>
  <c r="V111"/>
  <c r="W110"/>
  <c r="V110"/>
  <c r="V109"/>
  <c r="V112" s="1"/>
  <c r="W112" s="1"/>
  <c r="P107"/>
  <c r="O107" s="1"/>
  <c r="V106"/>
  <c r="W105"/>
  <c r="V105"/>
  <c r="P102"/>
  <c r="O102" s="1"/>
  <c r="V101"/>
  <c r="W101" s="1"/>
  <c r="V100"/>
  <c r="W100" s="1"/>
  <c r="V102"/>
  <c r="W102" s="1"/>
  <c r="P97"/>
  <c r="O97" s="1"/>
  <c r="W96"/>
  <c r="V96"/>
  <c r="V95"/>
  <c r="V97" s="1"/>
  <c r="W97" s="1"/>
  <c r="W58"/>
  <c r="W59"/>
  <c r="W60"/>
  <c r="W54"/>
  <c r="W55"/>
  <c r="V56"/>
  <c r="V54"/>
  <c r="V55"/>
  <c r="P56"/>
  <c r="O56" s="1"/>
  <c r="V51"/>
  <c r="W51" s="1"/>
  <c r="V49"/>
  <c r="W49" s="1"/>
  <c r="V50"/>
  <c r="W50" s="1"/>
  <c r="P51"/>
  <c r="O51" s="1"/>
  <c r="P46"/>
  <c r="O46" s="1"/>
  <c r="V44"/>
  <c r="W44" s="1"/>
  <c r="V45"/>
  <c r="W45" s="1"/>
  <c r="W56"/>
  <c r="V61"/>
  <c r="W61" s="1"/>
  <c r="V59"/>
  <c r="V60"/>
  <c r="V58"/>
  <c r="V631"/>
  <c r="V626"/>
  <c r="V620"/>
  <c r="V615"/>
  <c r="P626"/>
  <c r="O626" s="1"/>
  <c r="P620"/>
  <c r="O620" s="1"/>
  <c r="P615"/>
  <c r="O615" s="1"/>
  <c r="P61"/>
  <c r="O61" s="1"/>
  <c r="W620"/>
  <c r="W615"/>
  <c r="W626"/>
  <c r="W624"/>
  <c r="W625"/>
  <c r="V624"/>
  <c r="V614"/>
  <c r="V618"/>
  <c r="W618" s="1"/>
  <c r="V619"/>
  <c r="W619" s="1"/>
  <c r="V623"/>
  <c r="W623" s="1"/>
  <c r="V625"/>
  <c r="V628"/>
  <c r="W628" s="1"/>
  <c r="V629"/>
  <c r="W629" s="1"/>
  <c r="V630"/>
  <c r="W630" s="1"/>
  <c r="P631"/>
  <c r="W614"/>
  <c r="V613"/>
  <c r="W613" s="1"/>
  <c r="P632" l="1"/>
  <c r="O632" s="1"/>
  <c r="V632"/>
  <c r="P319"/>
  <c r="O319" s="1"/>
  <c r="P164"/>
  <c r="O164" s="1"/>
  <c r="O148"/>
  <c r="P62"/>
  <c r="O62" s="1"/>
  <c r="V255"/>
  <c r="P267"/>
  <c r="O267" s="1"/>
  <c r="V250"/>
  <c r="V261"/>
  <c r="W255"/>
  <c r="W266"/>
  <c r="V267"/>
  <c r="W248"/>
  <c r="W250" s="1"/>
  <c r="W261"/>
  <c r="V302"/>
  <c r="V307"/>
  <c r="W307"/>
  <c r="V313"/>
  <c r="V318"/>
  <c r="W300"/>
  <c r="W302" s="1"/>
  <c r="W313"/>
  <c r="W318"/>
  <c r="V360"/>
  <c r="W359"/>
  <c r="W360" s="1"/>
  <c r="V355"/>
  <c r="V371"/>
  <c r="V372" s="1"/>
  <c r="P372"/>
  <c r="W368"/>
  <c r="W371" s="1"/>
  <c r="W353"/>
  <c r="W355" s="1"/>
  <c r="W366"/>
  <c r="W410"/>
  <c r="W412" s="1"/>
  <c r="V407"/>
  <c r="V424" s="1"/>
  <c r="P424"/>
  <c r="O424" s="1"/>
  <c r="W420"/>
  <c r="W423" s="1"/>
  <c r="W405"/>
  <c r="W407" s="1"/>
  <c r="W418"/>
  <c r="W459"/>
  <c r="W470"/>
  <c r="P476"/>
  <c r="O476" s="1"/>
  <c r="V475"/>
  <c r="V476"/>
  <c r="W464"/>
  <c r="W475"/>
  <c r="W509"/>
  <c r="W511" s="1"/>
  <c r="V522"/>
  <c r="W522"/>
  <c r="P528"/>
  <c r="O528" s="1"/>
  <c r="V527"/>
  <c r="W516"/>
  <c r="W527"/>
  <c r="V563"/>
  <c r="W561"/>
  <c r="W563" s="1"/>
  <c r="V574"/>
  <c r="P580"/>
  <c r="O580" s="1"/>
  <c r="W574"/>
  <c r="W572"/>
  <c r="V579"/>
  <c r="V580" s="1"/>
  <c r="W568"/>
  <c r="W579"/>
  <c r="V46"/>
  <c r="W46" s="1"/>
  <c r="V158"/>
  <c r="V153"/>
  <c r="W153" s="1"/>
  <c r="W157"/>
  <c r="W158" s="1"/>
  <c r="W160"/>
  <c r="W109"/>
  <c r="V107"/>
  <c r="W106"/>
  <c r="W107" s="1"/>
  <c r="W113" s="1"/>
  <c r="W95"/>
  <c r="P113"/>
  <c r="O113" s="1"/>
  <c r="W62"/>
  <c r="W631"/>
  <c r="W632" s="1"/>
  <c r="AE74" i="6"/>
  <c r="AE73"/>
  <c r="V74"/>
  <c r="V73"/>
  <c r="AE42"/>
  <c r="V42"/>
  <c r="AE62"/>
  <c r="W42"/>
  <c r="W74"/>
  <c r="AC72"/>
  <c r="AC68"/>
  <c r="AD68" s="1"/>
  <c r="AD72" s="1"/>
  <c r="AC63"/>
  <c r="AD63" s="1"/>
  <c r="AD67" s="1"/>
  <c r="AF62"/>
  <c r="AC58"/>
  <c r="AD58" s="1"/>
  <c r="AD62" s="1"/>
  <c r="AC57"/>
  <c r="AC53"/>
  <c r="AD53" s="1"/>
  <c r="AD57" s="1"/>
  <c r="AD48"/>
  <c r="AD52" s="1"/>
  <c r="AC48"/>
  <c r="AC52" s="1"/>
  <c r="AD43"/>
  <c r="AD47" s="1"/>
  <c r="AC43"/>
  <c r="AC47" s="1"/>
  <c r="W41"/>
  <c r="AC37"/>
  <c r="AD37" s="1"/>
  <c r="AD41" s="1"/>
  <c r="W36"/>
  <c r="AC32"/>
  <c r="AD32" s="1"/>
  <c r="AD36" s="1"/>
  <c r="W31"/>
  <c r="AC27"/>
  <c r="AC31" s="1"/>
  <c r="W26"/>
  <c r="W21"/>
  <c r="W16"/>
  <c r="AC22"/>
  <c r="AD22" s="1"/>
  <c r="AD26" s="1"/>
  <c r="V528" i="7" l="1"/>
  <c r="O372"/>
  <c r="O320" s="1"/>
  <c r="P320"/>
  <c r="W319"/>
  <c r="W164"/>
  <c r="P11"/>
  <c r="O11"/>
  <c r="W267"/>
  <c r="W11" s="1"/>
  <c r="V319"/>
  <c r="W372"/>
  <c r="W424"/>
  <c r="W476"/>
  <c r="W528"/>
  <c r="W580"/>
  <c r="AC67" i="6"/>
  <c r="AC62"/>
  <c r="AC26"/>
  <c r="AD27"/>
  <c r="AD31" s="1"/>
  <c r="AC36"/>
  <c r="AC41"/>
  <c r="AC17"/>
  <c r="AD17" s="1"/>
  <c r="AD21" s="1"/>
  <c r="O10" i="7" l="1"/>
  <c r="W320"/>
  <c r="W10" s="1"/>
  <c r="P10"/>
  <c r="AC21" i="6"/>
  <c r="AC12"/>
  <c r="AC16" l="1"/>
  <c r="AD12"/>
  <c r="AD16" s="1"/>
  <c r="D19" i="25"/>
  <c r="E14" i="8"/>
  <c r="C14"/>
  <c r="E7"/>
  <c r="C7"/>
  <c r="AF72" i="6"/>
  <c r="W72"/>
  <c r="V72"/>
  <c r="AL68"/>
  <c r="AL72" s="1"/>
  <c r="AE72"/>
  <c r="AF67"/>
  <c r="W67"/>
  <c r="V67"/>
  <c r="AL63"/>
  <c r="AE67"/>
  <c r="W62"/>
  <c r="V62"/>
  <c r="AL58"/>
  <c r="AF57"/>
  <c r="W57"/>
  <c r="V57"/>
  <c r="AL53"/>
  <c r="AE57"/>
  <c r="AF52"/>
  <c r="W52"/>
  <c r="V52"/>
  <c r="AM48"/>
  <c r="AM52" s="1"/>
  <c r="AL48"/>
  <c r="AL52" s="1"/>
  <c r="AE52"/>
  <c r="AF47"/>
  <c r="W47"/>
  <c r="V47"/>
  <c r="AM43"/>
  <c r="AM47" s="1"/>
  <c r="AL43"/>
  <c r="AL47" s="1"/>
  <c r="AE47"/>
  <c r="AF41"/>
  <c r="V41"/>
  <c r="AL37"/>
  <c r="AE41"/>
  <c r="AF36"/>
  <c r="V36"/>
  <c r="AL32"/>
  <c r="AE36"/>
  <c r="AF31"/>
  <c r="V31"/>
  <c r="AL27"/>
  <c r="AE31"/>
  <c r="AF26"/>
  <c r="V26"/>
  <c r="AL22"/>
  <c r="AL26" s="1"/>
  <c r="AE26"/>
  <c r="AF21"/>
  <c r="V21"/>
  <c r="AL17"/>
  <c r="AL21" s="1"/>
  <c r="AE21"/>
  <c r="AF16"/>
  <c r="V16"/>
  <c r="AL12"/>
  <c r="AE16"/>
  <c r="E6" i="8" l="1"/>
  <c r="C6"/>
  <c r="AM63" i="6"/>
  <c r="AM67" s="1"/>
  <c r="AL67"/>
  <c r="AM58"/>
  <c r="AM62" s="1"/>
  <c r="AL62"/>
  <c r="AM53"/>
  <c r="AM57" s="1"/>
  <c r="AL57"/>
  <c r="AL73" s="1"/>
  <c r="AM12"/>
  <c r="AM16" s="1"/>
  <c r="AL16"/>
  <c r="AM27"/>
  <c r="AM31" s="1"/>
  <c r="AL31"/>
  <c r="AM32"/>
  <c r="AM36" s="1"/>
  <c r="AL36"/>
  <c r="AM37"/>
  <c r="AM41" s="1"/>
  <c r="AL41"/>
  <c r="W73"/>
  <c r="AF73"/>
  <c r="AF42"/>
  <c r="AL42"/>
  <c r="AM42" s="1"/>
  <c r="AM17"/>
  <c r="AM21" s="1"/>
  <c r="AM22"/>
  <c r="AM26" s="1"/>
  <c r="AM68"/>
  <c r="AM72" s="1"/>
  <c r="AM73" s="1"/>
  <c r="D6" i="8" l="1"/>
  <c r="AF74" i="6"/>
  <c r="AM74"/>
  <c r="AL74"/>
  <c r="C12" i="17" l="1"/>
  <c r="D12"/>
  <c r="E72" i="25" l="1"/>
  <c r="D72"/>
  <c r="D20"/>
  <c r="D18" s="1"/>
  <c r="E64"/>
  <c r="D64"/>
  <c r="E60"/>
  <c r="D60"/>
  <c r="E77"/>
  <c r="D77"/>
  <c r="E24"/>
  <c r="D24"/>
  <c r="D21"/>
  <c r="E21"/>
  <c r="E27"/>
  <c r="D27"/>
  <c r="D23" s="1"/>
  <c r="D9" i="23"/>
  <c r="G72" i="25"/>
  <c r="H73"/>
  <c r="G75"/>
  <c r="H76"/>
  <c r="G77"/>
  <c r="H78"/>
  <c r="H77" s="1"/>
  <c r="H79"/>
  <c r="H80"/>
  <c r="H81"/>
  <c r="G18"/>
  <c r="G17" s="1"/>
  <c r="G27"/>
  <c r="G23" s="1"/>
  <c r="G43"/>
  <c r="G47"/>
  <c r="G74" s="1"/>
  <c r="H57"/>
  <c r="H58"/>
  <c r="G59"/>
  <c r="H59"/>
  <c r="G60"/>
  <c r="H61"/>
  <c r="H62"/>
  <c r="H63"/>
  <c r="G64"/>
  <c r="H65"/>
  <c r="H66"/>
  <c r="H67"/>
  <c r="H68"/>
  <c r="H69"/>
  <c r="H71"/>
  <c r="E9" i="26"/>
  <c r="C8" i="24"/>
  <c r="D17" i="25" l="1"/>
  <c r="G82"/>
  <c r="E23"/>
  <c r="H64"/>
  <c r="H60"/>
  <c r="H75"/>
  <c r="D10" i="23" l="1"/>
  <c r="C16" i="25"/>
  <c r="C56" s="1"/>
  <c r="B16"/>
  <c r="B56" s="1"/>
  <c r="A16"/>
  <c r="A56" s="1"/>
  <c r="E16"/>
  <c r="E56" s="1"/>
  <c r="F16"/>
  <c r="F56" s="1"/>
  <c r="G16"/>
  <c r="G56" s="1"/>
  <c r="H16"/>
  <c r="H56" s="1"/>
  <c r="D16"/>
  <c r="D56" s="1"/>
  <c r="D87" s="1"/>
  <c r="D82"/>
  <c r="D51"/>
  <c r="D55"/>
  <c r="D86" s="1"/>
  <c r="E55"/>
  <c r="E86" s="1"/>
  <c r="H15"/>
  <c r="D13" i="28"/>
  <c r="D9"/>
  <c r="A87" i="25" l="1"/>
  <c r="A70"/>
  <c r="G87"/>
  <c r="G70"/>
  <c r="E87"/>
  <c r="D70"/>
  <c r="H87"/>
  <c r="H70"/>
  <c r="F87"/>
  <c r="E70"/>
  <c r="B87"/>
  <c r="B70"/>
  <c r="C87"/>
  <c r="C70"/>
  <c r="D89"/>
  <c r="D30" i="28"/>
  <c r="E82" i="25" l="1"/>
  <c r="F55"/>
  <c r="F86" s="1"/>
  <c r="H86"/>
  <c r="G86"/>
  <c r="H55"/>
  <c r="G55"/>
  <c r="C17" i="19"/>
  <c r="C23"/>
  <c r="C21" s="1"/>
  <c r="E10" i="22"/>
  <c r="E5" s="1"/>
  <c r="D6" i="23" s="1"/>
  <c r="C7" i="19" l="1"/>
  <c r="G51" i="25"/>
  <c r="G12"/>
  <c r="H10"/>
  <c r="H12" s="1"/>
  <c r="H26" s="1"/>
  <c r="H22" l="1"/>
  <c r="H72" s="1"/>
  <c r="H46"/>
  <c r="H48"/>
  <c r="H50"/>
  <c r="H25"/>
  <c r="H45"/>
  <c r="H43" s="1"/>
  <c r="H49"/>
  <c r="G83"/>
  <c r="E8" i="19"/>
  <c r="E9"/>
  <c r="E10"/>
  <c r="E11"/>
  <c r="E12"/>
  <c r="E13"/>
  <c r="E14"/>
  <c r="E15"/>
  <c r="E16"/>
  <c r="E17"/>
  <c r="E18"/>
  <c r="E19"/>
  <c r="E20"/>
  <c r="E21"/>
  <c r="E22"/>
  <c r="E23"/>
  <c r="E24"/>
  <c r="E25"/>
  <c r="H17" i="25" l="1"/>
  <c r="H24"/>
  <c r="H47"/>
  <c r="H74" s="1"/>
  <c r="H82" s="1"/>
  <c r="H27"/>
  <c r="E7" i="19"/>
  <c r="E6" s="1"/>
  <c r="D7" i="23" s="1"/>
  <c r="D6" i="17"/>
  <c r="C6"/>
  <c r="E6" l="1"/>
  <c r="D8" i="23" s="1"/>
  <c r="D5" s="1"/>
  <c r="D4" s="1"/>
  <c r="C7" i="24" s="1"/>
  <c r="H88" i="25" s="1"/>
  <c r="H23"/>
  <c r="C6" i="24"/>
  <c r="H19" i="14"/>
  <c r="I19"/>
  <c r="E19"/>
  <c r="F19"/>
  <c r="C19"/>
  <c r="E30" i="28" l="1"/>
  <c r="F30" s="1"/>
  <c r="H51" i="25"/>
  <c r="E5" i="26" s="1"/>
  <c r="E12" s="1"/>
  <c r="C5" i="24" l="1"/>
  <c r="C4" s="1"/>
  <c r="H90" i="25" s="1"/>
  <c r="H89"/>
  <c r="H83" s="1"/>
  <c r="H91" l="1"/>
  <c r="E18"/>
  <c r="E17" s="1"/>
  <c r="E51" s="1"/>
  <c r="E89" s="1"/>
</calcChain>
</file>

<file path=xl/sharedStrings.xml><?xml version="1.0" encoding="utf-8"?>
<sst xmlns="http://schemas.openxmlformats.org/spreadsheetml/2006/main" count="1777" uniqueCount="525">
  <si>
    <t>ВН</t>
  </si>
  <si>
    <t>СН1</t>
  </si>
  <si>
    <t>СН2</t>
  </si>
  <si>
    <t>НН</t>
  </si>
  <si>
    <t>Январь</t>
  </si>
  <si>
    <t>Февраль</t>
  </si>
  <si>
    <t>Март</t>
  </si>
  <si>
    <t>Апрель</t>
  </si>
  <si>
    <t>Май</t>
  </si>
  <si>
    <t>Июнь</t>
  </si>
  <si>
    <t>Июль</t>
  </si>
  <si>
    <t>Август</t>
  </si>
  <si>
    <t>Сентябрь</t>
  </si>
  <si>
    <t>Октябрь</t>
  </si>
  <si>
    <t>Ноябрь</t>
  </si>
  <si>
    <t>Декабрь</t>
  </si>
  <si>
    <t>за содержание электрических сетей</t>
  </si>
  <si>
    <t>за технологический расход (потери)</t>
  </si>
  <si>
    <t>заявленная мощность, МВт</t>
  </si>
  <si>
    <t>тариф, руб./МВт.мес</t>
  </si>
  <si>
    <t>Сумма, тыс. руб.</t>
  </si>
  <si>
    <t>полезный отпуск, тыс. кВтч</t>
  </si>
  <si>
    <t>тариф, руб./МВт.ч</t>
  </si>
  <si>
    <t>№ п/п</t>
  </si>
  <si>
    <t>…</t>
  </si>
  <si>
    <t>Наименование показателя</t>
  </si>
  <si>
    <t>План</t>
  </si>
  <si>
    <t>Факт</t>
  </si>
  <si>
    <t>Сведения по взаиморасчетам со смежными сетевыми организациями и субъектами оптового рынка</t>
  </si>
  <si>
    <t>Прочие потребители</t>
  </si>
  <si>
    <t>Итого</t>
  </si>
  <si>
    <t>Население</t>
  </si>
  <si>
    <t>приравненные</t>
  </si>
  <si>
    <t>с эл.пл. сверх сн</t>
  </si>
  <si>
    <t>без эл.пл. сверх сн</t>
  </si>
  <si>
    <t>город</t>
  </si>
  <si>
    <t>село</t>
  </si>
  <si>
    <t>Уровень напряжения</t>
  </si>
  <si>
    <t>Тарифные группы потребителей</t>
  </si>
  <si>
    <t>двухставочный тариф</t>
  </si>
  <si>
    <t>одноставочный тариф</t>
  </si>
  <si>
    <t>тариф, руб./кВт.ч</t>
  </si>
  <si>
    <t>всего, тыс. руб.</t>
  </si>
  <si>
    <t>ГОД</t>
  </si>
  <si>
    <t>расчет за услуги по передаче электрической энергии</t>
  </si>
  <si>
    <t>сумма, тыс. руб.</t>
  </si>
  <si>
    <t>Примечание: форма заполняется помесячно, по полугодиям, за год.</t>
  </si>
  <si>
    <t>ПОЛУГОДИЕ</t>
  </si>
  <si>
    <t xml:space="preserve"> 1.</t>
  </si>
  <si>
    <t xml:space="preserve"> 2.</t>
  </si>
  <si>
    <t>МЕСЯЦ</t>
  </si>
  <si>
    <t>без эл.пл. в пред. сн</t>
  </si>
  <si>
    <t>с эл.пл. в пред. сн</t>
  </si>
  <si>
    <t>Плановый объем, тыс. кВтч</t>
  </si>
  <si>
    <t>Фактический объем, тыс. кВтч</t>
  </si>
  <si>
    <t>Месяц/полугодие/год</t>
  </si>
  <si>
    <t>Итого 1 полугодие</t>
  </si>
  <si>
    <t>Итого 2 полугодие</t>
  </si>
  <si>
    <t>Год</t>
  </si>
  <si>
    <t>Фактический тариф, руб/МВтч</t>
  </si>
  <si>
    <t>без НДС</t>
  </si>
  <si>
    <t>наименование территоральной сетевой организации</t>
  </si>
  <si>
    <t>Месяц</t>
  </si>
  <si>
    <t>№ счет-фактуры, дата</t>
  </si>
  <si>
    <t xml:space="preserve">Расходы на содержание эл.сетей на собственное потребление </t>
  </si>
  <si>
    <t>Итого  сумма за ____год руб.</t>
  </si>
  <si>
    <t>Объем МВт месяц</t>
  </si>
  <si>
    <t>Тариф, руб./МВт.мес.</t>
  </si>
  <si>
    <t>Сумма, руб.</t>
  </si>
  <si>
    <t>январь</t>
  </si>
  <si>
    <t>февраль</t>
  </si>
  <si>
    <t>март</t>
  </si>
  <si>
    <t>апрель</t>
  </si>
  <si>
    <t>май</t>
  </si>
  <si>
    <t>июнь</t>
  </si>
  <si>
    <t>июль</t>
  </si>
  <si>
    <t>август</t>
  </si>
  <si>
    <t>сентябрь</t>
  </si>
  <si>
    <t>октябрь</t>
  </si>
  <si>
    <t>ноябрь</t>
  </si>
  <si>
    <t>декабрь</t>
  </si>
  <si>
    <t>Всего</t>
  </si>
  <si>
    <t xml:space="preserve">Сведения по расчетам ПАО "Красноярскэнергосбыт" за услуги по передаче электрической энергии </t>
  </si>
  <si>
    <t xml:space="preserve">Сведения по расчетам с ПАО "Красноярскэнергосбыт" за покупку электрической энергии в целях компенсации технологического расхода (потерь) </t>
  </si>
  <si>
    <t>Отчет по фактическим расходам за пользование сетями по ПАО "ФСК ЕЭС России"</t>
  </si>
  <si>
    <t>Расходы на содержание эл.сетей для прочих потребителей (транзит)</t>
  </si>
  <si>
    <t>Наименование величины</t>
  </si>
  <si>
    <t>Еденицы измерения</t>
  </si>
  <si>
    <t>Значение</t>
  </si>
  <si>
    <t>тыс. руб.</t>
  </si>
  <si>
    <t>1.1.</t>
  </si>
  <si>
    <t>1.2.</t>
  </si>
  <si>
    <t>1.3.</t>
  </si>
  <si>
    <t>руб.МВт*ч</t>
  </si>
  <si>
    <t>1.4.</t>
  </si>
  <si>
    <t>1.5.</t>
  </si>
  <si>
    <t>утвержденный уровень технологического расхода (потерь) электрической энергии</t>
  </si>
  <si>
    <t>а i-2</t>
  </si>
  <si>
    <t>Параметры</t>
  </si>
  <si>
    <t>Э отп. i-2</t>
  </si>
  <si>
    <t>Э отп.ф i-2</t>
  </si>
  <si>
    <t>фактическая цена покупки потерь электрической энергии в сетях</t>
  </si>
  <si>
    <t>ЦПф i-2</t>
  </si>
  <si>
    <t>прогнозная цена покупки потерь электрической энергии в сетях (утвержденная цена покупки э/э)</t>
  </si>
  <si>
    <t>ЦП i-2</t>
  </si>
  <si>
    <t>тыс. кВт*ч</t>
  </si>
  <si>
    <t>%</t>
  </si>
  <si>
    <t>1.</t>
  </si>
  <si>
    <t>прогнозный объем отпуска электрической энергии в сеть ТСО</t>
  </si>
  <si>
    <t>фактический объем отпуска электрической энергии в сеть ТСО</t>
  </si>
  <si>
    <t>НВВ в части содержания электрических сетей, установленная на год i-2</t>
  </si>
  <si>
    <t>НВВ фактический объем выручки за услуги по передаче электрической энергии за год i-2</t>
  </si>
  <si>
    <t>2.1.</t>
  </si>
  <si>
    <t>2.2.</t>
  </si>
  <si>
    <t>Оплата налогов на прибыль, имущество и иных налогов</t>
  </si>
  <si>
    <t>налог на прибыль</t>
  </si>
  <si>
    <t>налог на имущество</t>
  </si>
  <si>
    <t>плата за землю</t>
  </si>
  <si>
    <t>транспортный налог</t>
  </si>
  <si>
    <t>Прочие налоги и сборы</t>
  </si>
  <si>
    <t>2.3.</t>
  </si>
  <si>
    <t>Амортизация основных средств</t>
  </si>
  <si>
    <t>2.4.</t>
  </si>
  <si>
    <t>Расходы на возврат и обслуживание долгосрочных заемных средств, направляемых на финансирование капитальных вложений</t>
  </si>
  <si>
    <t>2.5.</t>
  </si>
  <si>
    <t>Расходы, связанные с компенсацией выпадающих доходов, предусмотренных пунктом 87 Основ ценообразования</t>
  </si>
  <si>
    <t>2.6.</t>
  </si>
  <si>
    <t>Расходы на оплату продукции (услуг) организаций, осуществляющих регулируемые виды деятельности, рассчитанные исходя из размеров тарифов, установленных в отношении товаров и услуг указанных организаций</t>
  </si>
  <si>
    <t>2.6.1.</t>
  </si>
  <si>
    <t>Оплата услуг ПАО "ФСК ЕЭС"</t>
  </si>
  <si>
    <t>2.6.2.</t>
  </si>
  <si>
    <t>Электроэнергия на хозяйственные  нужды</t>
  </si>
  <si>
    <t>Теплоэнергия</t>
  </si>
  <si>
    <t>Прочие расходы, учитываемые при установлении тарифов на долгосрочный период регулирования</t>
  </si>
  <si>
    <t>Отчисления на социальные нужды</t>
  </si>
  <si>
    <t>Другие прочие расходы, учитываемые при установлении тарифов на долгосрочный период регулирования</t>
  </si>
  <si>
    <t>Плата за аренду имущества и лизинг</t>
  </si>
  <si>
    <t>Другие прочие неподконтрольные расходы</t>
  </si>
  <si>
    <t>ИТОГО неподконтрольных расходов</t>
  </si>
  <si>
    <t>2.</t>
  </si>
  <si>
    <t>2.1.1.</t>
  </si>
  <si>
    <t>2.1.2.</t>
  </si>
  <si>
    <t>2.1.3.</t>
  </si>
  <si>
    <t>2.1.4.</t>
  </si>
  <si>
    <t>2.1.5.</t>
  </si>
  <si>
    <t>2.5.1.</t>
  </si>
  <si>
    <t>2.5.2.</t>
  </si>
  <si>
    <t>2.5.3.</t>
  </si>
  <si>
    <t>2.6.2.1.</t>
  </si>
  <si>
    <t>2.6.2.2.</t>
  </si>
  <si>
    <t>НР расх. план. i-2</t>
  </si>
  <si>
    <t>НР расх. факт. i-2</t>
  </si>
  <si>
    <t>Примечание:  фактическая и плановая величина неподконтрольных расходов (за исключением расходов на финансирование капитальных вложений). В случае превышения фактических расходов над плановыми расходами представить постатейное обоснование фактичиских расходов.</t>
  </si>
  <si>
    <t>Приложение 3.1</t>
  </si>
  <si>
    <t xml:space="preserve">Сведения по расчетам с гарантирующим поставщиком (кроме ПАО "Красноярскэнергосбыт") за услуги по передаче электрической энергии </t>
  </si>
  <si>
    <t>Доходная часть:</t>
  </si>
  <si>
    <t>Расходная часть:</t>
  </si>
  <si>
    <t>ПАО ПАО "Красноярскэнергосбыт" (без учета оплаты потерь)</t>
  </si>
  <si>
    <t>ТСО 1</t>
  </si>
  <si>
    <t>ТСО 2</t>
  </si>
  <si>
    <t>Показатель</t>
  </si>
  <si>
    <t>Ед. изм.</t>
  </si>
  <si>
    <t>Коэффициент эластичности</t>
  </si>
  <si>
    <t>у.е.</t>
  </si>
  <si>
    <t>ПР уст.i-3</t>
  </si>
  <si>
    <t>ИПЦф i-2</t>
  </si>
  <si>
    <t>Кэл</t>
  </si>
  <si>
    <t>ИКА ф i-2</t>
  </si>
  <si>
    <t>УЕ ф i-3</t>
  </si>
  <si>
    <t>УЕ ф i-2</t>
  </si>
  <si>
    <t>ПР уст.i-2</t>
  </si>
  <si>
    <t>Размер корректировки подконтрольных расходов в связи с изменением параметров расчёта тарифов (п.1*(1-п.2)*(1+п.3)*(1+п.4*п.5)-п.8)</t>
  </si>
  <si>
    <t>Примечание: Не определяется для случаев, если год (i-2) является первым годом долгосрочного периода регулирования.</t>
  </si>
  <si>
    <t>Фактический индекс изменения количества активов ((п.7 - п.6)/п.6)</t>
  </si>
  <si>
    <t>% *</t>
  </si>
  <si>
    <t>Примечание:  * при отсутствии утвержденного уровня технологического расхода (потерь) электрической энергии в % данные указываются в тыс. кВт*ч.</t>
  </si>
  <si>
    <t xml:space="preserve">Размер корректировки неподконтрольных расходов исходя из фактических значений указанного параметра
</t>
  </si>
  <si>
    <t>Размер корректировки НВВ по доходам от осуществления регулируемой деятельности</t>
  </si>
  <si>
    <t xml:space="preserve">Размер корректировки НВВ с учетом изменения ПО и цен на электрическую энергию </t>
  </si>
  <si>
    <t xml:space="preserve">Наименование </t>
  </si>
  <si>
    <t>Вi - расходы i-го года долгосрочного периода регулирования, связанные с компенсацией незапланированных расходов (со знаком "плюс") или полученного избытка (со знаком "минус"), выявленных в том числе по итогам последнего истекшего года долгосрочного периода регулирования, за который известны фактические значения параметров расчета тарифов, связанных с необходимостью корректировки валовой выручки регулируемых организаций, указанной в пункте 9, а также расходы в соответствии с пунктом 10 Методических указаний (тыс. руб.) и корректировка необходимой валовой выручки в соответствии с пунктом 32 Основ ценообразования.</t>
  </si>
  <si>
    <t>1.1.1.</t>
  </si>
  <si>
    <t>1.1.2.</t>
  </si>
  <si>
    <t>В i</t>
  </si>
  <si>
    <t>В i инд</t>
  </si>
  <si>
    <t>Расходы i-го года долгосрочного периода регулирования, связанные с компенсацией незапланированных расходов (со знаком "плюс") или полученного избытка (со знаком "минус"), выявленных по итогам последнего истекшего года долгосрочного периода регулирования, за который известны фактические значения параметров расчета тарифов, связанных с необходимостью корректировки валовой выручки регулируемых организаций, указанной в пункте 9 Методических указаний, а также расходы в соответствии с пунктом 10 Методических указаний (тыс. руб.)</t>
  </si>
  <si>
    <t>∆ ПР i</t>
  </si>
  <si>
    <t>∆ НР i</t>
  </si>
  <si>
    <t>∆ НВВ сод i</t>
  </si>
  <si>
    <t>ПO i</t>
  </si>
  <si>
    <t>В i корр ИП</t>
  </si>
  <si>
    <t>Величина распределяемых в целях сглаживания изменения тарифов исключаемых необоснованных доходов и расходов, выявленных в том числе по результатам проверки хозяйственной деятельности регулируемой организации, учитываемых экономически обоснованных расходов, не учтенных при установлении регулируемых цен (тарифов) на тот период регулирования, в котором они понесены, или доходов, недополученных при осуществлении регулируемой деятельности в этот период регулирования, а также результаты деятельности регулируемой организации за предыдущие годы до начала долгосрочного периода регулирования методом долгосрочной индексации необходимой валовой выручки или до изменения метода регулирования согласно абзацу второму пункта 39 Основ ценообразования</t>
  </si>
  <si>
    <t>В i распред.</t>
  </si>
  <si>
    <t>I.</t>
  </si>
  <si>
    <t>3.</t>
  </si>
  <si>
    <t>II.</t>
  </si>
  <si>
    <t>ПР i-1</t>
  </si>
  <si>
    <t>III.</t>
  </si>
  <si>
    <t>IV.</t>
  </si>
  <si>
    <t>Расчет необходимой валовой выручки (формула 2):</t>
  </si>
  <si>
    <t>Расчёт коэффициента индексации</t>
  </si>
  <si>
    <t>Показатели</t>
  </si>
  <si>
    <t>Единица измерения</t>
  </si>
  <si>
    <t>1.1</t>
  </si>
  <si>
    <t>инфляция (прогноз показателя ИПЦ)</t>
  </si>
  <si>
    <t>1.2</t>
  </si>
  <si>
    <t>индекс эффективности операционных расходов</t>
  </si>
  <si>
    <t>1.3</t>
  </si>
  <si>
    <t>количество активов</t>
  </si>
  <si>
    <t>1.4</t>
  </si>
  <si>
    <t>индекс изменения количества активов</t>
  </si>
  <si>
    <t>1.5</t>
  </si>
  <si>
    <t>коэффициент эластичности затрат по росту активов</t>
  </si>
  <si>
    <t>1.6</t>
  </si>
  <si>
    <t>итого коэффициент индексации</t>
  </si>
  <si>
    <t>Расчёт подконтрольных расходов</t>
  </si>
  <si>
    <t>Материальные затраты</t>
  </si>
  <si>
    <t>тыс.руб.</t>
  </si>
  <si>
    <t>Работы и услуги производственного характера (в т.ч. услуги сторонних организаций по содержанию сетей и распределительных устройств)</t>
  </si>
  <si>
    <t>Расходы на оплату труда</t>
  </si>
  <si>
    <t>Прочие расходы, всего, в т.ч.:</t>
  </si>
  <si>
    <t>Ремонт основных фондов, в т.ч.:</t>
  </si>
  <si>
    <t xml:space="preserve">работы и услуги производственного характера </t>
  </si>
  <si>
    <t>вспомогательные материалы</t>
  </si>
  <si>
    <t>Услуги связи</t>
  </si>
  <si>
    <t>Расходы на охрану и пожарную безопасность</t>
  </si>
  <si>
    <t>Расходы на услуги коммунального хозяйства</t>
  </si>
  <si>
    <t>Расходы на юридические услуги</t>
  </si>
  <si>
    <t>Расходы на информационные услуги</t>
  </si>
  <si>
    <t>Расходы на консультационные услуги</t>
  </si>
  <si>
    <t>Расходы на аудиторские услуги</t>
  </si>
  <si>
    <t>Расходы на сертификацию</t>
  </si>
  <si>
    <t>Транспортные услуги</t>
  </si>
  <si>
    <t>Расходы на обеспечение нормальных условий труда и мер по технике безопасности</t>
  </si>
  <si>
    <t>Расходы на командировки и представительские</t>
  </si>
  <si>
    <t>Расходы на подготовку кадров</t>
  </si>
  <si>
    <t>Расходы на страхование</t>
  </si>
  <si>
    <t>Целевые средства на НИОКР</t>
  </si>
  <si>
    <t>Другие прочие подконтрольные расходы</t>
  </si>
  <si>
    <t>% за пользование кредитом</t>
  </si>
  <si>
    <t>Расходы, не учитываемые в целях налогообложения</t>
  </si>
  <si>
    <t>Дивиденды</t>
  </si>
  <si>
    <t>Денежные выплаты социального характера (по коллективному договору)</t>
  </si>
  <si>
    <t>Прочие расходы из прибыли</t>
  </si>
  <si>
    <t>ИТОГО подконтрольные расходы</t>
  </si>
  <si>
    <t>Расчёт неподконтрольных расходов</t>
  </si>
  <si>
    <t>Амортизация</t>
  </si>
  <si>
    <t>Амортизация, учитываемая при налогообложении</t>
  </si>
  <si>
    <t>Амортизация, не учитываемая при налогообложении</t>
  </si>
  <si>
    <t xml:space="preserve">Расходы, связанные с компенсацией незапланированных расходов / полученный избыток </t>
  </si>
  <si>
    <t>Необходимая валовая выручка, всего</t>
  </si>
  <si>
    <t>Электроэнергия на хозяйственные нужды</t>
  </si>
  <si>
    <t>Налоги (без учета налога на прибыль), всего, в том числе:</t>
  </si>
  <si>
    <t>Отчисления на социальные нужды (ЕСН)</t>
  </si>
  <si>
    <t>Прочие неподконтрольные расходы</t>
  </si>
  <si>
    <t>Налог на прибыль, в том числе:</t>
  </si>
  <si>
    <t xml:space="preserve">налог на прибыль на капитальные вложения </t>
  </si>
  <si>
    <t>Выпадающие доходы по п.87 Основ ценообразования</t>
  </si>
  <si>
    <t>Возврат заемных средств, направляемый на финансирование капитальных вложений</t>
  </si>
  <si>
    <t>Проверка прибыли на капитальные вложения (не более 12% от НВВ на содержание сетей)</t>
  </si>
  <si>
    <t>Прибыль на капитальные вложения</t>
  </si>
  <si>
    <t>Прибыль на прочие цели:</t>
  </si>
  <si>
    <t>другие (с расшифровкой)</t>
  </si>
  <si>
    <t>расходы на услуги банков</t>
  </si>
  <si>
    <t>плата за выбросы загрязняющих веществ</t>
  </si>
  <si>
    <t xml:space="preserve">другие налоги и обязательные сборы и платежи (с расшифровкой)
</t>
  </si>
  <si>
    <t>Амортизация, в том числе:</t>
  </si>
  <si>
    <t>аренда объектов электросетевого комплекса</t>
  </si>
  <si>
    <t>Плата за аренду имущества и лизинг, всего:</t>
  </si>
  <si>
    <t>аренда земли</t>
  </si>
  <si>
    <t>прочая аренда (с расшифровкой)</t>
  </si>
  <si>
    <t>Топливо (ГСМ)</t>
  </si>
  <si>
    <t>прочие вспомогательные материалы (сырье, материалы, запасные части, инструмент) (с расшифровкой)</t>
  </si>
  <si>
    <t>Сырье, материалы, запасные части, инструмент, топливо:</t>
  </si>
  <si>
    <t>3.1.</t>
  </si>
  <si>
    <t>3.1.1.</t>
  </si>
  <si>
    <t>3.1.2.</t>
  </si>
  <si>
    <t>Оплата работ и услуг сторонних организаций, в том числе:</t>
  </si>
  <si>
    <t>3.2.</t>
  </si>
  <si>
    <t>3.2.1.</t>
  </si>
  <si>
    <t>3.2.2.</t>
  </si>
  <si>
    <t>3.2.3.</t>
  </si>
  <si>
    <t>3.2.4.</t>
  </si>
  <si>
    <t>3.2.5.</t>
  </si>
  <si>
    <t>3.2.6.</t>
  </si>
  <si>
    <t>3.2.7.</t>
  </si>
  <si>
    <t>3.2.8.</t>
  </si>
  <si>
    <t>3.2.9.</t>
  </si>
  <si>
    <t>3.2.10.</t>
  </si>
  <si>
    <t>3.2.11.</t>
  </si>
  <si>
    <t>3.2.12.</t>
  </si>
  <si>
    <t>3.2.13.</t>
  </si>
  <si>
    <t>3.2.14.</t>
  </si>
  <si>
    <t>3.2.15.</t>
  </si>
  <si>
    <t>4.</t>
  </si>
  <si>
    <t>4.1.</t>
  </si>
  <si>
    <t>4.2.</t>
  </si>
  <si>
    <t>4.3.</t>
  </si>
  <si>
    <t>5.</t>
  </si>
  <si>
    <t>5.1.</t>
  </si>
  <si>
    <t>5.2.</t>
  </si>
  <si>
    <t>5.3.</t>
  </si>
  <si>
    <t>6.</t>
  </si>
  <si>
    <t>7.</t>
  </si>
  <si>
    <t>8.</t>
  </si>
  <si>
    <t>9.</t>
  </si>
  <si>
    <t>9.1.</t>
  </si>
  <si>
    <t>9.2.</t>
  </si>
  <si>
    <t>9.3.</t>
  </si>
  <si>
    <t>10.</t>
  </si>
  <si>
    <t>10.1.</t>
  </si>
  <si>
    <t>10.2.</t>
  </si>
  <si>
    <t>10.3.</t>
  </si>
  <si>
    <t>10.4.</t>
  </si>
  <si>
    <t>10.5.</t>
  </si>
  <si>
    <t>11.</t>
  </si>
  <si>
    <t>12.</t>
  </si>
  <si>
    <t>13.</t>
  </si>
  <si>
    <t>13.1.</t>
  </si>
  <si>
    <t>14.</t>
  </si>
  <si>
    <t>15.</t>
  </si>
  <si>
    <t>15.1.</t>
  </si>
  <si>
    <t>15.2.</t>
  </si>
  <si>
    <t>16.</t>
  </si>
  <si>
    <t>17.</t>
  </si>
  <si>
    <t>18.</t>
  </si>
  <si>
    <t>Наименование</t>
  </si>
  <si>
    <t>НВВ i-2</t>
  </si>
  <si>
    <t xml:space="preserve">Обобщенный коэффициент надежности и качества </t>
  </si>
  <si>
    <t>Коб i</t>
  </si>
  <si>
    <t>Максимальный процент корректировки  (начиная с 2013 года  - 2%)</t>
  </si>
  <si>
    <t>П кор.i</t>
  </si>
  <si>
    <t>Понижающий (повышающий) коэффициент, корректирующий необходимую валовую выручку сетевой организации с учетом надежности и качества производимых (реализуемых) товаров (услуг) в году i</t>
  </si>
  <si>
    <t>КНК i (1.3*1.4)</t>
  </si>
  <si>
    <t>III. Корректировка расходов, связанных с компенсацией незапланированных расходов (со знаком «плюс») или полученного избытка (со знаком «минус»), а также корректировки в соответствии с пунктами 9, 10 Методических указаний (Вi )</t>
  </si>
  <si>
    <t>Коэффициент эластичности подконтрольных расходов по количеству активов</t>
  </si>
  <si>
    <t>Индекс эффективности подконтрольных расходов</t>
  </si>
  <si>
    <t>Х i</t>
  </si>
  <si>
    <t>I i</t>
  </si>
  <si>
    <t>K эл</t>
  </si>
  <si>
    <t>Фактический индекс изменения количества активов в i-том и (i-1)-ом году
 ((п.7 - п.6)/п.6)</t>
  </si>
  <si>
    <t xml:space="preserve"> (i-1)</t>
  </si>
  <si>
    <t xml:space="preserve"> (i)</t>
  </si>
  <si>
    <t>(НВВ сод i-2 * КНК i)</t>
  </si>
  <si>
    <t xml:space="preserve">Корректировка НВВ с учётом исполнения ИПР (с учётом недополучения "Красноярскэнерго" НВВ от ухода объектов "последений мили") 
(п. 1*(п. 3/п. 2 - 1)) </t>
  </si>
  <si>
    <t>Прочие (с расшифровкой)</t>
  </si>
  <si>
    <t>3.3.</t>
  </si>
  <si>
    <t>НР ип i-2</t>
  </si>
  <si>
    <t>ИП заявл. i-2</t>
  </si>
  <si>
    <t>ИП факт. i-2</t>
  </si>
  <si>
    <t>ПР i</t>
  </si>
  <si>
    <t>Индекс потребительских цен, определенный на 2019 (i-й) год долгосрочного периода регулирования</t>
  </si>
  <si>
    <t>Корректировка необходимой валовой выручки с учетом надежности и качества оказываемых услуг в году 2019 (i), тыс. руб. (1=1.1*1.2.)</t>
  </si>
  <si>
    <t>Плановый размер финансирования инвестиционной программы, представляющей собой совокупность инвестиционных проектов, утвержденной (скорректированной) в установленном порядке на 2017 год (i-2)</t>
  </si>
  <si>
    <t>1.3. Корректировка необходимой валовой выручки по доходам от осуществления регулируемой деятельности за 2017 год, при установлении НВВ на 2019 год (без учета оплаты потерь), в соответствии с формулой № 7.1. Методических указаний № 98-э</t>
  </si>
  <si>
    <t>Значение  2019 (i) год</t>
  </si>
  <si>
    <t>Фактические данные 2017 ( i-2)  в соответсвии с ПП РФ от 21 января 2004 г
№ 24</t>
  </si>
  <si>
    <t>Фактические данные 2016 ( i-3)  в соответсвии с ПП РФ от 21 января 2004 г
№ 24</t>
  </si>
  <si>
    <t>Фактическое количество условных единиц за 2017 год</t>
  </si>
  <si>
    <t>Подконтрольные расходы, установленные на  2017 год</t>
  </si>
  <si>
    <t>Приложение 1</t>
  </si>
  <si>
    <t>Приложение 2</t>
  </si>
  <si>
    <t>Приложение 5</t>
  </si>
  <si>
    <t>Перечень оборудования</t>
  </si>
  <si>
    <t>Год ввода в эксплуатацию</t>
  </si>
  <si>
    <t>Код ОКОФ</t>
  </si>
  <si>
    <t>Срок полезного ипользования (мес.)</t>
  </si>
  <si>
    <t>Балансовая стоимость, тыс.руб.</t>
  </si>
  <si>
    <t>Норма амортизации, %</t>
  </si>
  <si>
    <t>Амортизационные отчисления, тыс.руб.</t>
  </si>
  <si>
    <t>Налог на имущество, тыс.руб.</t>
  </si>
  <si>
    <t>Налог на землю, тыс.руб.</t>
  </si>
  <si>
    <t>Итого, тыс.руб.</t>
  </si>
  <si>
    <t>n</t>
  </si>
  <si>
    <t>№ договора, дата</t>
  </si>
  <si>
    <t>Наименования организации - арендодателя</t>
  </si>
  <si>
    <t xml:space="preserve">Наименование объекта </t>
  </si>
  <si>
    <t>Срок действия аренды</t>
  </si>
  <si>
    <t>Фактически оплачено тыс.руб, без НДС.</t>
  </si>
  <si>
    <t>дата ввода</t>
  </si>
  <si>
    <t>БАЛАНСОВАЯ СТОИМОСТЬ ОСН. ФОНДОВ</t>
  </si>
  <si>
    <t>ПЕРВОНАЧАЛЬНАЯ СТОИМОСТЬ ОСН. ФОНДОВ на начало периода</t>
  </si>
  <si>
    <t>ВВОД ОСНОВНЫХ ПРОИЗВОДСТВЕННЫХ ФОНДОВ</t>
  </si>
  <si>
    <t>ВЫБЫТИЕ ОСНОВНЫХ ПРОИЗВОДСТВЕННЫХ ФОНДОВ</t>
  </si>
  <si>
    <t>ОСТАТОЧНАЯ СТОИМОСТЬ ОСНОВНЫХ ПРОИЗВОДСТВЕННЫХ ФОНДОВ</t>
  </si>
  <si>
    <t>СРЕДНЕГОДОВАЯ СТОИМОСТЬ ОСНОВНЫХ ПРОИЗВОДСТВЕННЫХ ФОНДОВ</t>
  </si>
  <si>
    <t>АМОРТИЗАЦИОННАЯ ГРУППА (БУХГАЛТЕРСКИЙ УЧЕТ)</t>
  </si>
  <si>
    <t>НОРМА АМОРТИЗАЦИОННЫХ ОТЧИСЛЕНИЙ</t>
  </si>
  <si>
    <t>СУММА АМОРТИЗАЦИОННЫХ ОТЧИСЛЕНИЙ</t>
  </si>
  <si>
    <t>СУММА АМОРТИЗАЦИОННЫХ ОТЧИСЛЕНИЙ ПП 1178</t>
  </si>
  <si>
    <t>Здания</t>
  </si>
  <si>
    <t>Сооружения</t>
  </si>
  <si>
    <t>Передаточные устройства</t>
  </si>
  <si>
    <t>Машины и оборудование, в т.ч.:</t>
  </si>
  <si>
    <t>1.4.1</t>
  </si>
  <si>
    <t>силовые машины</t>
  </si>
  <si>
    <t>1.4.2</t>
  </si>
  <si>
    <t>рабочие машины</t>
  </si>
  <si>
    <t>1.4.3</t>
  </si>
  <si>
    <t>приборы и лабораторное оборудование</t>
  </si>
  <si>
    <t>1.4.4</t>
  </si>
  <si>
    <t>вычислительная техника</t>
  </si>
  <si>
    <t>1.4.5</t>
  </si>
  <si>
    <t>прочие машины</t>
  </si>
  <si>
    <t>Транспортные средства</t>
  </si>
  <si>
    <t>Инструмент</t>
  </si>
  <si>
    <t>1.7</t>
  </si>
  <si>
    <t>Производственный инвентарь</t>
  </si>
  <si>
    <t>1.8</t>
  </si>
  <si>
    <t>Прочие основные производственные фонды</t>
  </si>
  <si>
    <t>ИТОГО</t>
  </si>
  <si>
    <t>Подконтрольные расходы, определяемые для i-го года долгосрочного периода регулирования (ПР i) (приложение 2.1)</t>
  </si>
  <si>
    <t>Неподконтрольные расходы, определяемые для i-го года долгосрочного периода регулирования (НР i) (приложение 2.2)</t>
  </si>
  <si>
    <t>Корректировка расходов, связанных с компенсацией незапланированных расходов (со знаком «плюс») или полученного избытка (со знаком «минус»), а также корректировки в соответствии с пунктами 9, 10 Методических указаний (Вi ) (приложение 2.3)</t>
  </si>
  <si>
    <t>I.V. Корректировка необходимой валовой выручки с учётом надежности и качества оказываемых услуг в году i</t>
  </si>
  <si>
    <t>Корректировка необходимой валовой выручки с учетом надежности и качества оказываемых услуг в году i.(НВВ сод i-2 * КНК i) (приложение 5)</t>
  </si>
  <si>
    <t>Хi</t>
  </si>
  <si>
    <t>1.2. Корректировка неподконтрольных расходов исходя из фактических значений указанного параметра за 2017 год, при установлении НВВ на 2019 год в соответствии с формулой № 7 Методических указаний № 98-э</t>
  </si>
  <si>
    <t>прочие (гарантирующий поставщик)</t>
  </si>
  <si>
    <t>Смета НВВ методом индексации на долгосрочный период регулирования ООО "ССК" (ТСО)</t>
  </si>
  <si>
    <t>расчет за услуги по передаче электрической энергии ООО "Сибирская сетевая компания"</t>
  </si>
  <si>
    <t>Итого год</t>
  </si>
  <si>
    <t>ЯНВАРЬ</t>
  </si>
  <si>
    <t>ФЕВРАЛЬ</t>
  </si>
  <si>
    <t>МАРТ</t>
  </si>
  <si>
    <t>АПРЕЛЬ</t>
  </si>
  <si>
    <t>МАЙ</t>
  </si>
  <si>
    <t>ИЮНЬ</t>
  </si>
  <si>
    <t>ИЮЛЬ</t>
  </si>
  <si>
    <t>АВГУСТ</t>
  </si>
  <si>
    <t>СЕНТЯБРЬ</t>
  </si>
  <si>
    <t>ОКТЯБРЬ</t>
  </si>
  <si>
    <t>НОЯБРЬ</t>
  </si>
  <si>
    <t>ДЕКАБРЬ</t>
  </si>
  <si>
    <t xml:space="preserve">Итого </t>
  </si>
  <si>
    <t>ООО "Сибирская сетевая компания"</t>
  </si>
  <si>
    <r>
      <t xml:space="preserve">расчет за услуги по передаче электрической энергии </t>
    </r>
    <r>
      <rPr>
        <b/>
        <sz val="10"/>
        <color rgb="FFFF0000"/>
        <rFont val="Times New Roman"/>
        <family val="1"/>
        <charset val="204"/>
      </rPr>
      <t>ООО "Сибирская сетевая компания" (получатель платежа)</t>
    </r>
  </si>
  <si>
    <r>
      <t xml:space="preserve">расчет за услуги по передаче электрической энергии </t>
    </r>
    <r>
      <rPr>
        <b/>
        <sz val="10"/>
        <color rgb="FFFF0000"/>
        <rFont val="Times New Roman"/>
        <family val="1"/>
        <charset val="204"/>
      </rPr>
      <t>ООО "Сибирская сетевая компания" (плательщик)</t>
    </r>
  </si>
  <si>
    <t>ПАО "МРСК Сибири"Красноярскэнерго"</t>
  </si>
  <si>
    <t>ЛЭП 6кВ ВЛ -6 кВ ф.815</t>
  </si>
  <si>
    <t>ВЛ -35 кВ</t>
  </si>
  <si>
    <t>ПС-106  "Верхняя Бирюса"</t>
  </si>
  <si>
    <t>01/15 от 12.10.2015</t>
  </si>
  <si>
    <t>ИП Кузьмичев Анатолий Матвеевич</t>
  </si>
  <si>
    <t>ТП-240,  ТП-21</t>
  </si>
  <si>
    <t>№079 от 14.10.2016</t>
  </si>
  <si>
    <t>ИП Брус Александр Иванович</t>
  </si>
  <si>
    <t>ТП-28 с кабельными линиями (1243м.)</t>
  </si>
  <si>
    <t>б/н от 01.04.2017</t>
  </si>
  <si>
    <t>ТСЖ "Ада"</t>
  </si>
  <si>
    <t>11/16 от 25.11.2016г.</t>
  </si>
  <si>
    <t>ООО "Белые росы"</t>
  </si>
  <si>
    <t>УСН</t>
  </si>
  <si>
    <t>Содержание</t>
  </si>
  <si>
    <t>Наименованеие таблицы</t>
  </si>
  <si>
    <t>Страница</t>
  </si>
  <si>
    <t>II. Неподконтрольные расходы, определяемые для 2020 (i-го) года долгосрочного периода регулирования (НР i)</t>
  </si>
  <si>
    <t>Приложение 5.2</t>
  </si>
  <si>
    <t>ТСО на 2018 год</t>
  </si>
  <si>
    <t>Приложение 5.3.4.1.</t>
  </si>
  <si>
    <t>Приложение 5.3.3.3.</t>
  </si>
  <si>
    <t>2018 (ГОД)</t>
  </si>
  <si>
    <t>Приложение 5.3.3.2.</t>
  </si>
  <si>
    <t>Приложение 5.3.3.1</t>
  </si>
  <si>
    <t>СН 2 (религ. )</t>
  </si>
  <si>
    <t>СН2 (религ.)</t>
  </si>
  <si>
    <t xml:space="preserve">    Приложение 4</t>
  </si>
  <si>
    <t>Расчёт амортизационных отчислений на восстановление основных производственных фондов на 2020 год</t>
  </si>
  <si>
    <t>Приложение 3</t>
  </si>
  <si>
    <t>Расчет арендной платы на 2020 год</t>
  </si>
  <si>
    <t>Расчет необходимой валовой выручки на 2020 (i) год долгосрочного периода регулирования, отличный от базового (первого) (формула 2)</t>
  </si>
  <si>
    <t>Приложение 5.1</t>
  </si>
  <si>
    <t>I. Подконтрольные расходы, определяемые для 2020 (i-го) года долгосрочного периода                                                регулирования (ПР i)</t>
  </si>
  <si>
    <t xml:space="preserve">количество условных единиц соответственно в 2020 (i-том) году долгосрочного периода регулирования
</t>
  </si>
  <si>
    <t>Подконтрольные расходы, учтенные в 2019 (i-1) году долгосрочного периода регулирования</t>
  </si>
  <si>
    <t xml:space="preserve">количество условных единиц соответственно в 2019 (i-1) году долгосрочного периода регулирования;
</t>
  </si>
  <si>
    <t>Подконтрольные расходы 2020 (ПР i)</t>
  </si>
  <si>
    <t>Приложение 5.3</t>
  </si>
  <si>
    <t>Приложение 5.3.1</t>
  </si>
  <si>
    <t>1.1. Корректировка подконтрольных расходов в связи с изменением планируемых параметров расчета тарифов за 2018 год, при установлении НВВ на 2020 год в соответствии с формулой № 5 Методических указаний № 98-э</t>
  </si>
  <si>
    <t>Индекс эффективности подконтрольных расходов, установленный на 2020 год</t>
  </si>
  <si>
    <t>Фактический индекс потребительских цен за 2018 год</t>
  </si>
  <si>
    <t>Фактическое количество условных единиц за 2018 год</t>
  </si>
  <si>
    <t>Подконтрольные расходы, установленные на  2018 год</t>
  </si>
  <si>
    <t>Фактические данные 2018 ( i-2)  в соответсвии с ПП РФ от 21 января 2004 г
№ 24</t>
  </si>
  <si>
    <t>Расчет НВВ 2020 (i) год долгосрочного периода регулирования</t>
  </si>
  <si>
    <t>Утверждено РЭК 2019 (i-1) год</t>
  </si>
  <si>
    <t>Предложено ТСО 2020 ( i ) год</t>
  </si>
  <si>
    <t>1.4. Корректировка необходимой валовой выручки регулируемой организации с учетом изменения полезного отпуска и цен на электрическую энергию за 2018 год, при установлении НВВ на 2020 год в соответствии с формулой № 8 Методических указаний № 98-э</t>
  </si>
  <si>
    <t>Земельный участок  Полтавская</t>
  </si>
  <si>
    <t>ТП "Полтавская, 28"</t>
  </si>
  <si>
    <t xml:space="preserve">Отчет по фактическим расходам по договорам аренды за 2018 год </t>
  </si>
  <si>
    <t>б/н от 01.01.2018г.</t>
  </si>
  <si>
    <t>Шевченко О.Е.</t>
  </si>
  <si>
    <t>офисное помещение</t>
  </si>
  <si>
    <t>11 мес с пролангацией</t>
  </si>
  <si>
    <t>б/н от 02.04.2018г.</t>
  </si>
  <si>
    <t>ООО  ЭСК "Энергия"</t>
  </si>
  <si>
    <t>ТП 3040, ТП 2044, ТП,3047</t>
  </si>
  <si>
    <t>№1 от 18.06.2018г.</t>
  </si>
  <si>
    <t>ООО "Энергозори"</t>
  </si>
  <si>
    <t>ТП-9109; ТП-9113;ТП-9110; ТП-9112;ТП-9111</t>
  </si>
  <si>
    <t>№1 от 18.06.2018</t>
  </si>
  <si>
    <t>данные отсутствуют</t>
  </si>
  <si>
    <t>2. Корректировка необходимой валовой выручки на 2020 (i-тый) год долгосрочного периода регулирования, осуществляемая в связи с изменением (неисполнением) инвестиционной программы на 2018 (i-2) год</t>
  </si>
  <si>
    <t>Расчетная величина собственных средств регулируемой организации для финансирования инвестиционной программы, учтенная при установлении тарифов в 2018 году (i-2)</t>
  </si>
  <si>
    <t>Объем фактического финансирования инвестиционной программы, представляющей собой совокупность инвестиционных проектов, утвержденной (скорректированной) в установленном порядке на 2018 год (i-2)</t>
  </si>
  <si>
    <t>Приложение 5.3.2</t>
  </si>
  <si>
    <t>Приложение 5.3.3</t>
  </si>
  <si>
    <t>Приложение 5.3.4</t>
  </si>
  <si>
    <t>Приложение 5.3.6</t>
  </si>
  <si>
    <t>Приложение 5.3.5</t>
  </si>
  <si>
    <t>Необходимая валовая выручка в части содержания электрических сетей, установленная на 2018 год (i-2), тыс. руб.</t>
  </si>
  <si>
    <t>Корректировка подконтрольных расходов в связи с изменением планируемых параметров расчета тарифов (проложение 5.3.1)</t>
  </si>
  <si>
    <t>Корректировка неподконтрольных расходов исходя из фактических значений указанного параметра (приложение 5.3.2)</t>
  </si>
  <si>
    <t>Корректировка НВВ по доходам от осуществления регулируемой деятельности (приложение 5.3.3)</t>
  </si>
  <si>
    <t>Корректировка НВВ с учетом изменения полезного отпуска и цен на электрическую энергию (приложение 5.3.4)</t>
  </si>
  <si>
    <t xml:space="preserve">Корректировка необходимой валовой выручки на i-тый год долгосрочного периода регулирования, осуществляемая в связи с изменением (неисполнением) инвестиционной программы на (i-2)-й год </t>
  </si>
  <si>
    <t xml:space="preserve">всего, тыс. руб. </t>
  </si>
  <si>
    <t xml:space="preserve">одноставочный тариф </t>
  </si>
  <si>
    <t>Отчет по фактическим расходам за пользование сетями по ПАО "ФСК ЕЭС России" ТСО на 2018 год</t>
  </si>
  <si>
    <t>Листов</t>
  </si>
  <si>
    <t>Уставные документы</t>
  </si>
  <si>
    <t>Бухгалтерско-финансовая отчетность. Статистическая отчетность.</t>
  </si>
  <si>
    <t>Подтверждение подконтрольных расходов в части технического обслуживания электросетевого хозяйства</t>
  </si>
</sst>
</file>

<file path=xl/styles.xml><?xml version="1.0" encoding="utf-8"?>
<styleSheet xmlns="http://schemas.openxmlformats.org/spreadsheetml/2006/main">
  <numFmts count="147">
    <numFmt numFmtId="44" formatCode="_-* #,##0.00&quot;р.&quot;_-;\-* #,##0.00&quot;р.&quot;_-;_-* &quot;-&quot;??&quot;р.&quot;_-;_-@_-"/>
    <numFmt numFmtId="43" formatCode="_-* #,##0.00_р_._-;\-* #,##0.00_р_._-;_-* &quot;-&quot;??_р_._-;_-@_-"/>
    <numFmt numFmtId="164" formatCode="0.000"/>
    <numFmt numFmtId="165" formatCode="#,##0.000"/>
    <numFmt numFmtId="166" formatCode="_-* #,##0.00[$€-1]_-;\-* #,##0.00[$€-1]_-;_-* &quot;-&quot;??[$€-1]_-"/>
    <numFmt numFmtId="167" formatCode="0.0%"/>
    <numFmt numFmtId="168" formatCode="0.0%_);\(0.0%\)"/>
    <numFmt numFmtId="169" formatCode="#,##0_);[Red]\(#,##0\)"/>
    <numFmt numFmtId="170" formatCode="General_)"/>
    <numFmt numFmtId="171" formatCode="_-* #,##0&quot;đ.&quot;_-;\-* #,##0&quot;đ.&quot;_-;_-* &quot;-&quot;&quot;đ.&quot;_-;_-@_-"/>
    <numFmt numFmtId="172" formatCode="_-* #,##0.00&quot;đ.&quot;_-;\-* #,##0.00&quot;đ.&quot;_-;_-* &quot;-&quot;??&quot;đ.&quot;_-;_-@_-"/>
    <numFmt numFmtId="173" formatCode="&quot;$&quot;#,##0_);[Red]\(&quot;$&quot;#,##0\)"/>
    <numFmt numFmtId="174" formatCode="\$#,##0\ ;\(\$#,##0\)"/>
    <numFmt numFmtId="175" formatCode="#,##0_);[Blue]\(#,##0\)"/>
    <numFmt numFmtId="176" formatCode="_-* #,##0_đ_._-;\-* #,##0_đ_._-;_-* &quot;-&quot;_đ_._-;_-@_-"/>
    <numFmt numFmtId="177" formatCode="_-* #,##0.00_đ_._-;\-* #,##0.00_đ_._-;_-* &quot;-&quot;??_đ_._-;_-@_-"/>
    <numFmt numFmtId="178" formatCode="0.0"/>
    <numFmt numFmtId="179" formatCode="_-* #,##0\ _р_._-;\-* #,##0\ _р_._-;_-* &quot;-&quot;\ _р_._-;_-@_-"/>
    <numFmt numFmtId="180" formatCode="_-* #,##0.00\ _р_._-;\-* #,##0.00\ _р_._-;_-* &quot;-&quot;??\ _р_._-;_-@_-"/>
    <numFmt numFmtId="181" formatCode="#,##0.0"/>
    <numFmt numFmtId="182" formatCode="#.##0\.00"/>
    <numFmt numFmtId="183" formatCode="#\.00"/>
    <numFmt numFmtId="184" formatCode="#\."/>
    <numFmt numFmtId="185" formatCode="_-* #,##0_-;\-* #,##0_-;_-* &quot;-&quot;_-;_-@_-"/>
    <numFmt numFmtId="186" formatCode="_-&quot;Ј&quot;* #,##0.00_-;\-&quot;Ј&quot;* #,##0.00_-;_-&quot;Ј&quot;* &quot;-&quot;??_-;_-@_-"/>
    <numFmt numFmtId="187" formatCode="0.0000"/>
    <numFmt numFmtId="188" formatCode="_-[$$-1009]* #,##0.00_-;\-[$$-1009]* #,##0.00_-;_-[$$-1009]* &quot;-&quot;??_-;_-@_-"/>
    <numFmt numFmtId="189" formatCode="#,##0.0_);\(#,##0.0\)"/>
    <numFmt numFmtId="190" formatCode="\t0.00%"/>
    <numFmt numFmtId="191" formatCode="#,##0.0_);[Red]\(#,##0.0\)"/>
    <numFmt numFmtId="192" formatCode="\t#\ ??/??"/>
    <numFmt numFmtId="193" formatCode="[Magenta]\ &quot;Ошибка&quot;;[Magenta]\ &quot;Ошибка&quot;;[Blue]\ &quot;OK&quot;"/>
    <numFmt numFmtId="194" formatCode="_(&quot;р.&quot;* #,##0.00_);_(&quot;р.&quot;* \(#,##0.00\);_(&quot;р.&quot;* &quot;-&quot;??_);_(@_)"/>
    <numFmt numFmtId="195" formatCode="\£\ #,##0_);[Red]\(\£\ #,##0\)"/>
    <numFmt numFmtId="196" formatCode="\¥\ #,##0_);[Red]\(\¥\ #,##0\)"/>
    <numFmt numFmtId="197" formatCode="0.00;0;"/>
    <numFmt numFmtId="198" formatCode="#,##0.0;\(#,##0.0\)"/>
    <numFmt numFmtId="199" formatCode="#,##0.00;\(#,##0.00\)"/>
    <numFmt numFmtId="200" formatCode="_(&quot;$&quot;* #,##0_);_(&quot;$&quot;* \(#,##0\);_(&quot;$&quot;* &quot;-&quot;_);_(@_)"/>
    <numFmt numFmtId="201" formatCode="_(&quot;$&quot;* #,##0.00_);_(&quot;$&quot;* \(#,##0.00\);_(&quot;$&quot;* &quot;-&quot;??_);_(@_)"/>
    <numFmt numFmtId="202" formatCode="###\ ##\ ##"/>
    <numFmt numFmtId="203" formatCode="0_);\(0\)"/>
    <numFmt numFmtId="204" formatCode="_(* #,##0_);_(* \(#,##0\);_(* &quot;-&quot;??_);_(@_)"/>
    <numFmt numFmtId="205" formatCode="#,##0;[Red]#,##0"/>
    <numFmt numFmtId="206" formatCode="&quot;\&quot;#,##0;[Red]\-&quot;\&quot;#,##0"/>
    <numFmt numFmtId="207" formatCode="0.0_)"/>
    <numFmt numFmtId="208" formatCode="\£#,##0_);\(\£#,##0\)"/>
    <numFmt numFmtId="209" formatCode="_(* #,##0_);_(* \(#,##0\);_(* &quot;-&quot;_);_(@_)"/>
    <numFmt numFmtId="210" formatCode="0.0000000"/>
    <numFmt numFmtId="211" formatCode="0.000000000"/>
    <numFmt numFmtId="212" formatCode="0.0000000000"/>
    <numFmt numFmtId="213" formatCode="0.00000000000"/>
    <numFmt numFmtId="214" formatCode="&quot;$&quot;#,##0_);\(&quot;$&quot;#,##0\)"/>
    <numFmt numFmtId="215" formatCode="#,##0.00_);\(#,##0.00\);@_)"/>
    <numFmt numFmtId="216" formatCode="#,##0.000_);\(#,##0.000\);@_)"/>
    <numFmt numFmtId="217" formatCode="_(* #,##0.00_);_(* \(#,##0.00\);_(* &quot;-&quot;??_);_(@_)"/>
    <numFmt numFmtId="218" formatCode="#,##0.0;[Red]\(#,##0.0\)"/>
    <numFmt numFmtId="219" formatCode="#,##0;[Red]\(#,##0\)"/>
    <numFmt numFmtId="220" formatCode="* \(#,##0\);* #,##0_);&quot;-&quot;??_);@"/>
    <numFmt numFmtId="221" formatCode="0.00_);\(0.00\);0.00"/>
    <numFmt numFmtId="222" formatCode="_(* #,##0.00_);[Red]_(* \(#,##0.00\);_(* &quot;-&quot;??_);_(@_)"/>
    <numFmt numFmtId="223" formatCode="_(&quot;$&quot;* #,##0.00_);_(&quot;$&quot;* \(#,##0.00\);@_)"/>
    <numFmt numFmtId="224" formatCode="_(&quot;$&quot;* #,##0.000_);_(&quot;$&quot;* \(#,##0.000\);@_)"/>
    <numFmt numFmtId="225" formatCode="&quot;$&quot;#,##0\ ;\(&quot;$&quot;#,##0\)"/>
    <numFmt numFmtId="226" formatCode="dd\ mmm\ yyyy"/>
    <numFmt numFmtId="227" formatCode="m/d/yy\ h:mm"/>
    <numFmt numFmtId="228" formatCode="* #,##0_);* \(#,##0\);&quot;-&quot;??_);@"/>
    <numFmt numFmtId="229" formatCode="&quot;XXXXXX-XXX&quot;"/>
    <numFmt numFmtId="230" formatCode="ddd\ dd\ mmm"/>
    <numFmt numFmtId="231" formatCode="&quot;$&quot;#,##0.0;[Red]\(&quot;$&quot;#,##0.0\)"/>
    <numFmt numFmtId="232" formatCode="0.0\x"/>
    <numFmt numFmtId="233" formatCode="[$-419]General"/>
    <numFmt numFmtId="234" formatCode="_-* #,##0\ _F_B_-;\-* #,##0\ _F_B_-;_-* &quot;-&quot;\ _F_B_-;_-@_-"/>
    <numFmt numFmtId="235" formatCode="_-* #,##0.00\ _F_B_-;\-* #,##0.00\ _F_B_-;_-* &quot;-&quot;??\ _F_B_-;_-@_-"/>
    <numFmt numFmtId="236" formatCode="#,##0;\(#,##0\);\-_)"/>
    <numFmt numFmtId="237" formatCode="#,##0.0_);\(#,##0.0\);\-_)"/>
    <numFmt numFmtId="238" formatCode="#,##0.00_);\(#,##0.00\);\-_)"/>
    <numFmt numFmtId="239" formatCode="0\ \ \ \ \ "/>
    <numFmt numFmtId="240" formatCode="&quot;₽&quot;"/>
    <numFmt numFmtId="241" formatCode="0.00_);\(0.00\);0.00_)"/>
    <numFmt numFmtId="242" formatCode="#,##0.00_ ;[Red]\(#,##0.00&quot;) &quot;"/>
    <numFmt numFmtId="243" formatCode="_-* #,##0_-;_-* #,##0\-;_-* &quot;-&quot;_-;_-@_-"/>
    <numFmt numFmtId="244" formatCode="_-* #,##0.00_-;_-* #,##0.00\-;_-* &quot;-&quot;??_-;_-@_-"/>
    <numFmt numFmtId="245" formatCode="_-* #,##0\ _$_-;\-* #,##0\ _$_-;_-* &quot;-&quot;\ _$_-;_-@_-"/>
    <numFmt numFmtId="246" formatCode="_-* #,##0.00\ _$_-;\-* #,##0.00\ _$_-;_-* &quot;-&quot;??\ _$_-;_-@_-"/>
    <numFmt numFmtId="247" formatCode="#,##0__\ \ \ \ "/>
    <numFmt numFmtId="248" formatCode="_-* #,##0\ &quot;$&quot;_-;\-* #,##0\ &quot;$&quot;_-;_-* &quot;-&quot;\ &quot;$&quot;_-;_-@_-"/>
    <numFmt numFmtId="249" formatCode="_-* #,##0.00\ &quot;$&quot;_-;\-* #,##0.00\ &quot;$&quot;_-;_-* &quot;-&quot;??\ &quot;$&quot;_-;_-@_-"/>
    <numFmt numFmtId="250" formatCode="_(* #,##0.000_);[Red]_(* \(#,##0.000\);_(* &quot;-&quot;??_);_(@_)"/>
    <numFmt numFmtId="251" formatCode="&quot;$&quot;#,##0.0_);\(&quot;$&quot;#,##0.0\)"/>
    <numFmt numFmtId="252" formatCode="0.00\x"/>
    <numFmt numFmtId="253" formatCode="#,##0.00_)\x;\(#,##0.00\)\x;@_)"/>
    <numFmt numFmtId="254" formatCode="#,##0.000_)\x;\(#,##0.000\)\x;@_)"/>
    <numFmt numFmtId="255" formatCode="0.0&quot;x&quot;;&quot;nm&quot;;\-_x"/>
    <numFmt numFmtId="256" formatCode="0.00&quot;x&quot;;&quot;nm&quot;;\-_x"/>
    <numFmt numFmtId="257" formatCode="#\ ##0.000"/>
    <numFmt numFmtId="258" formatCode="#,##0_);\(#,##0\);&quot;-  &quot;"/>
    <numFmt numFmtId="259" formatCode="#,##0.0_);\(#,##0.0\);&quot;-  &quot;"/>
    <numFmt numFmtId="260" formatCode="#,##0.00\ ;\(#,##0.00\)"/>
    <numFmt numFmtId="261" formatCode="#,##0_);[Red]\(#,##0\);&quot;-----&quot;"/>
    <numFmt numFmtId="262" formatCode="#,##0.00_);[Red]\(#,##0.00\);&quot;-----&quot;"/>
    <numFmt numFmtId="263" formatCode="_-* #,##0_d_._-;\-* #,##0_d_._-;_-* &quot;-&quot;_d_._-;_-@_-"/>
    <numFmt numFmtId="264" formatCode="_-* #,##0.00_d_._-;\-* #,##0.00_d_._-;_-* &quot;-&quot;??_d_._-;_-@_-"/>
    <numFmt numFmtId="265" formatCode="_-* #,##0\ &quot;FB&quot;_-;\-* #,##0\ &quot;FB&quot;_-;_-* &quot;-&quot;\ &quot;FB&quot;_-;_-@_-"/>
    <numFmt numFmtId="266" formatCode="_-* #,##0.00\ &quot;FB&quot;_-;\-* #,##0.00\ &quot;FB&quot;_-;_-* &quot;-&quot;??\ &quot;FB&quot;_-;_-@_-"/>
    <numFmt numFmtId="267" formatCode="0.0000000000000"/>
    <numFmt numFmtId="268" formatCode="#,##0.000_)%;\(#,##0.000\)%;@_)"/>
    <numFmt numFmtId="269" formatCode="0.0%_);\(0.0%\);&quot;-  &quot;"/>
    <numFmt numFmtId="270" formatCode="0.0%_);\(0.0%\);\-_%_)"/>
    <numFmt numFmtId="271" formatCode="0%_);\(0%\);\-_%_)"/>
    <numFmt numFmtId="272" formatCode="0.00%_);\(0.00%\);\-_%_)"/>
    <numFmt numFmtId="273" formatCode="##0&quot;bp&quot;_);\(##0&quot;bp&quot;\);\-_b_p_)"/>
    <numFmt numFmtId="274" formatCode="#,##0______;;&quot;------------      &quot;"/>
    <numFmt numFmtId="275" formatCode="0.00;\-0.00;0.00"/>
    <numFmt numFmtId="276" formatCode="0.00\x;\-0.00\x;0.00\x"/>
    <numFmt numFmtId="277" formatCode="##0.00000"/>
    <numFmt numFmtId="278" formatCode="_(* #,##0.000_);_(* \(#,##0.000\);_(* &quot;-&quot;???_);_(@_)"/>
    <numFmt numFmtId="279" formatCode="mmm\ dd\,\ yyyy"/>
    <numFmt numFmtId="280" formatCode="mmm\-yyyy"/>
    <numFmt numFmtId="281" formatCode="yyyy"/>
    <numFmt numFmtId="282" formatCode="&quot;р.&quot;#,##0.00_);[Red]\(&quot;р.&quot;#,##0.00\)"/>
    <numFmt numFmtId="283" formatCode=";;;\ \ \ @"/>
    <numFmt numFmtId="284" formatCode=";;;\ \ \ \ \ @"/>
    <numFmt numFmtId="285" formatCode=";;;\ \ \ \ \ \ @"/>
    <numFmt numFmtId="286" formatCode="0.000000"/>
    <numFmt numFmtId="287" formatCode="\£#,##0"/>
    <numFmt numFmtId="288" formatCode="_-&quot;F&quot;\ * #,##0_-;_-&quot;F&quot;\ * #,##0\-;_-&quot;F&quot;\ * &quot;-&quot;_-;_-@_-"/>
    <numFmt numFmtId="289" formatCode="_-&quot;F&quot;\ * #,##0.00_-;_-&quot;F&quot;\ * #,##0.00\-;_-&quot;F&quot;\ * &quot;-&quot;??_-;_-@_-"/>
    <numFmt numFmtId="290" formatCode="_-* #,##0_?_._-;\-* #,##0_?_._-;_-* &quot;-&quot;_?_._-;_-@_-"/>
    <numFmt numFmtId="291" formatCode="_-* #,##0.00&quot;?.&quot;_-;\-* #,##0.00&quot;?.&quot;_-;_-* &quot;-&quot;??&quot;?.&quot;_-;_-@_-"/>
    <numFmt numFmtId="292" formatCode="&quot;$&quot;#,##0.00_);[Red]\(&quot;$&quot;#,##0.00\)"/>
    <numFmt numFmtId="293" formatCode="_-&quot;Ј&quot;* #,##0_-;\-&quot;Ј&quot;* #,##0_-;_-&quot;Ј&quot;* &quot;-&quot;_-;_-@_-"/>
    <numFmt numFmtId="294" formatCode="yyyy&quot;A&quot;"/>
    <numFmt numFmtId="295" formatCode="yyyy&quot;E&quot;"/>
    <numFmt numFmtId="296" formatCode="\¥#,##0_);\(\¥#,##0\)"/>
    <numFmt numFmtId="297" formatCode="#,##0\в"/>
    <numFmt numFmtId="298" formatCode="#,##0_ ;[Red]\-#,##0\ "/>
    <numFmt numFmtId="299" formatCode="##,##0.000"/>
    <numFmt numFmtId="300" formatCode="0_)"/>
    <numFmt numFmtId="301" formatCode="[$$-409]#,##0"/>
    <numFmt numFmtId="302" formatCode="_-* #,##0.00&quot;$&quot;_-;\-* #,##0.00&quot;$&quot;_-;_-* &quot;-&quot;??&quot;$&quot;_-;_-@_-"/>
    <numFmt numFmtId="303" formatCode="#,##0&quot;р.&quot;"/>
    <numFmt numFmtId="304" formatCode="_-* #,##0.00\ _D_M_-;\-* #,##0.00\ _D_M_-;_-* &quot;-&quot;??\ _D_M_-;_-@_-"/>
    <numFmt numFmtId="305" formatCode="_-* #,##0.00_р_._-;\-* #,##0.00_р_._-;_-* \-??_р_._-;_-@_-"/>
    <numFmt numFmtId="306" formatCode="#,##0.00000"/>
    <numFmt numFmtId="307" formatCode="0.00000"/>
    <numFmt numFmtId="308" formatCode="#,##0.0000"/>
  </numFmts>
  <fonts count="353">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Helv"/>
    </font>
    <font>
      <sz val="10"/>
      <name val="Arial Cyr"/>
      <charset val="204"/>
    </font>
    <font>
      <u/>
      <sz val="11"/>
      <color theme="10"/>
      <name val="Calibri"/>
      <family val="2"/>
      <charset val="204"/>
    </font>
    <font>
      <sz val="9"/>
      <name val="Tahoma"/>
      <family val="2"/>
      <charset val="204"/>
    </font>
    <font>
      <sz val="10"/>
      <name val="Times New Roman"/>
      <family val="1"/>
      <charset val="204"/>
    </font>
    <font>
      <b/>
      <sz val="10"/>
      <name val="Times New Roman"/>
      <family val="1"/>
      <charset val="204"/>
    </font>
    <font>
      <sz val="12"/>
      <name val="Times New Roman"/>
      <family val="1"/>
      <charset val="204"/>
    </font>
    <font>
      <b/>
      <sz val="12"/>
      <name val="Times New Roman"/>
      <family val="1"/>
      <charset val="204"/>
    </font>
    <font>
      <b/>
      <sz val="10"/>
      <color rgb="FFFF0000"/>
      <name val="Times New Roman"/>
      <family val="1"/>
      <charset val="204"/>
    </font>
    <font>
      <b/>
      <sz val="10"/>
      <color rgb="FF7030A0"/>
      <name val="Times New Roman"/>
      <family val="1"/>
      <charset val="204"/>
    </font>
    <font>
      <sz val="10"/>
      <color rgb="FF7030A0"/>
      <name val="Times New Roman"/>
      <family val="1"/>
      <charset val="204"/>
    </font>
    <font>
      <sz val="9"/>
      <name val="Times New Roman"/>
      <family val="1"/>
      <charset val="204"/>
    </font>
    <font>
      <sz val="11"/>
      <color theme="1"/>
      <name val="Times New Roman"/>
      <family val="1"/>
      <charset val="204"/>
    </font>
    <font>
      <b/>
      <sz val="12"/>
      <color theme="1"/>
      <name val="Times New Roman"/>
      <family val="1"/>
      <charset val="204"/>
    </font>
    <font>
      <sz val="12"/>
      <color theme="1"/>
      <name val="Times New Roman"/>
      <family val="1"/>
      <charset val="204"/>
    </font>
    <font>
      <b/>
      <sz val="9"/>
      <name val="Tahoma"/>
      <family val="2"/>
      <charset val="204"/>
    </font>
    <font>
      <sz val="11"/>
      <color indexed="8"/>
      <name val="Calibri"/>
      <family val="2"/>
      <charset val="204"/>
    </font>
    <font>
      <sz val="10"/>
      <name val="Times New Roman CYR"/>
      <charset val="204"/>
    </font>
    <font>
      <sz val="10"/>
      <name val="Helv"/>
      <charset val="204"/>
    </font>
    <font>
      <sz val="8"/>
      <name val="Arial"/>
      <family val="2"/>
      <charset val="204"/>
    </font>
    <font>
      <sz val="8"/>
      <color indexed="12"/>
      <name val="Arial"/>
      <family val="2"/>
      <charset val="204"/>
    </font>
    <font>
      <sz val="1"/>
      <color indexed="8"/>
      <name val="Courier"/>
      <family val="3"/>
    </font>
    <font>
      <b/>
      <sz val="1"/>
      <color indexed="8"/>
      <name val="Courier"/>
      <family val="3"/>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b/>
      <sz val="11"/>
      <color indexed="52"/>
      <name val="Calibri"/>
      <family val="2"/>
      <charset val="204"/>
    </font>
    <font>
      <sz val="10"/>
      <name val="Tahoma"/>
      <family val="2"/>
      <charset val="204"/>
    </font>
    <font>
      <b/>
      <sz val="11"/>
      <color indexed="9"/>
      <name val="Calibri"/>
      <family val="2"/>
      <charset val="204"/>
    </font>
    <font>
      <sz val="10"/>
      <name val="Arial"/>
      <family val="2"/>
      <charset val="204"/>
    </font>
    <font>
      <sz val="10"/>
      <color indexed="24"/>
      <name val="Arial"/>
      <family val="2"/>
      <charset val="204"/>
    </font>
    <font>
      <b/>
      <sz val="10"/>
      <color indexed="12"/>
      <name val="Arial Cyr"/>
      <family val="2"/>
      <charset val="204"/>
    </font>
    <font>
      <sz val="10"/>
      <name val="MS Sans Serif"/>
      <family val="2"/>
      <charset val="204"/>
    </font>
    <font>
      <sz val="8"/>
      <name val="Palatino"/>
      <family val="1"/>
    </font>
    <font>
      <sz val="8"/>
      <name val="Arial Cyr"/>
      <charset val="204"/>
    </font>
    <font>
      <u/>
      <sz val="8"/>
      <color indexed="12"/>
      <name val="Arial Cyr"/>
      <charset val="204"/>
    </font>
    <font>
      <sz val="14"/>
      <name val="Times New Roman"/>
      <family val="1"/>
      <charset val="204"/>
    </font>
    <font>
      <i/>
      <sz val="11"/>
      <color indexed="23"/>
      <name val="Calibri"/>
      <family val="2"/>
      <charset val="204"/>
    </font>
    <font>
      <u/>
      <sz val="10"/>
      <color indexed="36"/>
      <name val="Arial Cyr"/>
      <charset val="204"/>
    </font>
    <font>
      <sz val="11"/>
      <color indexed="17"/>
      <name val="Calibri"/>
      <family val="2"/>
      <charset val="204"/>
    </font>
    <font>
      <b/>
      <sz val="10"/>
      <color indexed="18"/>
      <name val="Arial Cyr"/>
      <charset val="204"/>
    </font>
    <font>
      <b/>
      <sz val="18"/>
      <color indexed="24"/>
      <name val="Arial"/>
      <family val="2"/>
      <charset val="204"/>
    </font>
    <font>
      <b/>
      <sz val="12"/>
      <color indexed="24"/>
      <name val="Arial"/>
      <family val="2"/>
      <charset val="204"/>
    </font>
    <font>
      <b/>
      <sz val="11"/>
      <color indexed="56"/>
      <name val="Calibri"/>
      <family val="2"/>
      <charset val="204"/>
    </font>
    <font>
      <b/>
      <sz val="8"/>
      <name val="Arial Cyr"/>
      <charset val="204"/>
    </font>
    <font>
      <u/>
      <sz val="10"/>
      <color indexed="12"/>
      <name val="Arial Cyr"/>
      <charset val="204"/>
    </font>
    <font>
      <sz val="10"/>
      <name val="Courier"/>
      <family val="3"/>
    </font>
    <font>
      <u/>
      <sz val="10"/>
      <color indexed="36"/>
      <name val="Courier"/>
      <family val="3"/>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8"/>
      <name val="Helv"/>
      <charset val="204"/>
    </font>
    <font>
      <b/>
      <sz val="11"/>
      <color indexed="63"/>
      <name val="Calibri"/>
      <family val="2"/>
      <charset val="204"/>
    </font>
    <font>
      <sz val="8"/>
      <name val="Helv"/>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sz val="11"/>
      <name val="Tahoma"/>
      <family val="2"/>
      <charset val="204"/>
    </font>
    <font>
      <sz val="11"/>
      <color indexed="10"/>
      <name val="Calibri"/>
      <family val="2"/>
      <charset val="204"/>
    </font>
    <font>
      <u/>
      <sz val="9"/>
      <color indexed="12"/>
      <name val="Tahoma"/>
      <family val="2"/>
      <charset val="204"/>
    </font>
    <font>
      <b/>
      <u/>
      <sz val="9"/>
      <color indexed="12"/>
      <name val="Tahoma"/>
      <family val="2"/>
      <charset val="204"/>
    </font>
    <font>
      <b/>
      <sz val="14"/>
      <name val="Franklin Gothic Medium"/>
      <family val="2"/>
      <charset val="204"/>
    </font>
    <font>
      <b/>
      <sz val="14"/>
      <name val="Arial Cyr"/>
      <family val="2"/>
      <charset val="204"/>
    </font>
    <font>
      <b/>
      <sz val="12"/>
      <name val="Arial"/>
      <family val="2"/>
      <charset val="204"/>
    </font>
    <font>
      <b/>
      <sz val="14"/>
      <name val="Arial"/>
      <family val="2"/>
      <charset val="204"/>
    </font>
    <font>
      <sz val="11"/>
      <name val="Times New Roman Cyr"/>
      <family val="1"/>
      <charset val="204"/>
    </font>
    <font>
      <sz val="12"/>
      <color indexed="24"/>
      <name val="Arial"/>
      <family val="2"/>
      <charset val="204"/>
    </font>
    <font>
      <b/>
      <sz val="14"/>
      <name val="Times New Roman"/>
      <family val="1"/>
      <charset val="204"/>
    </font>
    <font>
      <sz val="1"/>
      <color indexed="8"/>
      <name val="Courier"/>
      <family val="1"/>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b/>
      <sz val="15"/>
      <color indexed="56"/>
      <name val="Calibri"/>
      <family val="2"/>
      <charset val="204"/>
    </font>
    <font>
      <b/>
      <sz val="13"/>
      <color indexed="56"/>
      <name val="Calibri"/>
      <family val="2"/>
      <charset val="204"/>
    </font>
    <font>
      <b/>
      <sz val="18"/>
      <name val="Arial"/>
      <family val="2"/>
      <charset val="204"/>
    </font>
    <font>
      <b/>
      <sz val="11"/>
      <color indexed="8"/>
      <name val="Calibri"/>
      <family val="2"/>
      <charset val="204"/>
    </font>
    <font>
      <b/>
      <sz val="10"/>
      <name val="Arial Cyr"/>
      <charset val="204"/>
    </font>
    <font>
      <b/>
      <sz val="11"/>
      <color theme="1"/>
      <name val="Times New Roman"/>
      <family val="1"/>
      <charset val="204"/>
    </font>
    <font>
      <sz val="11"/>
      <name val="Times New Roman"/>
      <family val="1"/>
      <charset val="204"/>
    </font>
    <font>
      <sz val="11"/>
      <color theme="1"/>
      <name val="Calibri"/>
      <family val="2"/>
      <scheme val="minor"/>
    </font>
    <font>
      <sz val="10"/>
      <name val="Book Antiqua"/>
      <family val="1"/>
      <charset val="204"/>
    </font>
    <font>
      <sz val="10"/>
      <name val="Times New Roman CYR"/>
      <family val="1"/>
      <charset val="204"/>
    </font>
    <font>
      <sz val="12"/>
      <color indexed="10"/>
      <name val="Times New Roman"/>
      <family val="1"/>
      <charset val="204"/>
    </font>
    <font>
      <sz val="13"/>
      <name val="Times New Roman"/>
      <family val="1"/>
      <charset val="204"/>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name val="Arial"/>
      <family val="2"/>
    </font>
    <font>
      <sz val="10"/>
      <color indexed="9"/>
      <name val="Arial Cyr"/>
      <family val="2"/>
      <charset val="204"/>
    </font>
    <font>
      <sz val="10"/>
      <name val="Times New Roman"/>
      <family val="1"/>
    </font>
    <font>
      <sz val="10"/>
      <name val="Arial CYR"/>
    </font>
    <font>
      <sz val="8.25"/>
      <name val="Helv"/>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8"/>
      <name val="Times New Roman Cyr"/>
      <family val="1"/>
      <charset val="204"/>
    </font>
    <font>
      <sz val="10"/>
      <color indexed="9"/>
      <name val="Arial"/>
      <family val="2"/>
    </font>
    <font>
      <sz val="11"/>
      <color indexed="8"/>
      <name val="Calibri"/>
      <family val="2"/>
    </font>
    <font>
      <sz val="11"/>
      <color indexed="9"/>
      <name val="Calibri"/>
      <family val="2"/>
    </font>
    <font>
      <sz val="10"/>
      <color indexed="12"/>
      <name val="Arial"/>
      <family val="2"/>
      <charset val="204"/>
    </font>
    <font>
      <sz val="11"/>
      <name val="Arial"/>
      <family val="2"/>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16"/>
      <name val="Calibri"/>
      <family val="2"/>
    </font>
    <font>
      <sz val="11"/>
      <color indexed="37"/>
      <name val="Calibri"/>
      <family val="2"/>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0"/>
      <name val="Arial"/>
      <family val="2"/>
      <charset val="204"/>
    </font>
    <font>
      <b/>
      <sz val="11"/>
      <color indexed="17"/>
      <name val="Calibri"/>
      <family val="2"/>
    </font>
    <font>
      <sz val="10"/>
      <color indexed="18"/>
      <name val="Times New Roman"/>
      <family val="1"/>
      <charset val="204"/>
    </font>
    <font>
      <b/>
      <sz val="10"/>
      <color indexed="9"/>
      <name val="Arial"/>
      <family val="2"/>
      <charset val="204"/>
    </font>
    <font>
      <b/>
      <sz val="11"/>
      <color indexed="9"/>
      <name val="Calibri"/>
      <family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10"/>
      <name val="Geneva"/>
      <family val="2"/>
    </font>
    <font>
      <sz val="10"/>
      <name val="BERNHARD"/>
    </font>
    <font>
      <sz val="10"/>
      <color indexed="22"/>
      <name val="Arial"/>
      <family val="2"/>
      <charset val="204"/>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9"/>
      <name val="Arial Cyr"/>
      <family val="2"/>
      <charset val="204"/>
    </font>
    <font>
      <sz val="10"/>
      <name val="NTHarmonica"/>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sz val="10"/>
      <color rgb="FF000000"/>
      <name val="Arial Cyr"/>
      <charset val="204"/>
    </font>
    <font>
      <i/>
      <sz val="10"/>
      <color indexed="18"/>
      <name val="Arial"/>
      <family val="2"/>
    </font>
    <font>
      <sz val="7"/>
      <name val="Palatino"/>
      <family val="1"/>
    </font>
    <font>
      <b/>
      <sz val="12"/>
      <name val="Arial Cyr"/>
      <family val="2"/>
      <charset val="204"/>
    </font>
    <font>
      <sz val="11"/>
      <color indexed="17"/>
      <name val="Calibri"/>
      <family val="2"/>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sz val="12"/>
      <name val="Arial Black"/>
      <family val="2"/>
    </font>
    <font>
      <b/>
      <sz val="15"/>
      <color indexed="62"/>
      <name val="Calibri"/>
      <family val="2"/>
    </font>
    <font>
      <sz val="11"/>
      <name val="Arial Black"/>
      <family val="2"/>
    </font>
    <font>
      <b/>
      <sz val="13"/>
      <color indexed="62"/>
      <name val="Calibri"/>
      <family val="2"/>
    </font>
    <font>
      <b/>
      <sz val="11"/>
      <color indexed="62"/>
      <name val="Calibri"/>
      <family val="2"/>
    </font>
    <font>
      <i/>
      <sz val="14"/>
      <name val="Palatino"/>
      <family val="1"/>
    </font>
    <font>
      <b/>
      <sz val="8"/>
      <name val="Palatino"/>
      <family val="1"/>
    </font>
    <font>
      <b/>
      <i/>
      <sz val="22"/>
      <name val="Times New Roman"/>
      <family val="1"/>
      <charset val="204"/>
    </font>
    <font>
      <sz val="10"/>
      <color indexed="9"/>
      <name val="Times New Roman"/>
      <family val="1"/>
    </font>
    <font>
      <sz val="11"/>
      <name val="‚l‚r –¾’©"/>
      <charset val="128"/>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3"/>
      <name val="Calibri"/>
      <family val="2"/>
    </font>
    <font>
      <sz val="10"/>
      <color indexed="17"/>
      <name val="Arial"/>
      <family val="2"/>
      <charset val="204"/>
    </font>
    <font>
      <i/>
      <sz val="10"/>
      <name val="PragmaticaC"/>
    </font>
    <font>
      <sz val="12"/>
      <name val="Times New Roman"/>
      <family val="1"/>
    </font>
    <font>
      <sz val="10"/>
      <name val="Courier Cyr"/>
      <family val="2"/>
    </font>
    <font>
      <sz val="10"/>
      <name val="Frutiger 45 Light"/>
      <family val="2"/>
    </font>
    <font>
      <sz val="11"/>
      <color indexed="60"/>
      <name val="Calibri"/>
      <family val="2"/>
    </font>
    <font>
      <sz val="12"/>
      <color indexed="8"/>
      <name val="Times New Roman"/>
      <family val="1"/>
    </font>
    <font>
      <sz val="7"/>
      <name val="Small Fonts"/>
      <family val="2"/>
      <charset val="204"/>
    </font>
    <font>
      <b/>
      <sz val="10"/>
      <name val="Arial Cyr"/>
      <family val="2"/>
      <charset val="204"/>
    </font>
    <font>
      <i/>
      <sz val="10"/>
      <name val="Frutiger 45 Light"/>
      <family val="2"/>
    </font>
    <font>
      <sz val="10"/>
      <color theme="1"/>
      <name val="Arial"/>
      <family val="2"/>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sz val="10"/>
      <color indexed="8"/>
      <name val="Times New Roman"/>
      <family val="1"/>
      <charset val="204"/>
    </font>
    <font>
      <sz val="11"/>
      <color rgb="FF080000"/>
      <name val="Calibri"/>
      <family val="2"/>
      <charset val="204"/>
      <scheme val="minor"/>
    </font>
    <font>
      <sz val="10"/>
      <color rgb="FF080000"/>
      <name val="Times New Roman"/>
      <family val="1"/>
      <charset val="204"/>
    </font>
    <font>
      <b/>
      <sz val="10"/>
      <color rgb="FF000000"/>
      <name val="Times New Roman"/>
      <family val="1"/>
      <charset val="204"/>
    </font>
    <font>
      <sz val="10"/>
      <color rgb="FF080000"/>
      <name val="Arial"/>
      <family val="2"/>
      <charset val="204"/>
    </font>
    <font>
      <sz val="9.5"/>
      <color indexed="23"/>
      <name val="Helvetica-Black"/>
    </font>
    <font>
      <b/>
      <sz val="10"/>
      <color indexed="39"/>
      <name val="Arial"/>
      <family val="2"/>
    </font>
    <font>
      <sz val="10"/>
      <color indexed="62"/>
      <name val="Arial Cyr"/>
      <family val="2"/>
      <charset val="204"/>
    </font>
    <font>
      <b/>
      <sz val="8"/>
      <name val="Arial"/>
      <family val="2"/>
    </font>
    <font>
      <sz val="19"/>
      <color indexed="48"/>
      <name val="Arial"/>
      <family val="2"/>
      <charset val="204"/>
    </font>
    <font>
      <sz val="10"/>
      <name val="Tms Rmn"/>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b/>
      <sz val="10"/>
      <color indexed="9"/>
      <name val="Verdana"/>
      <family val="2"/>
      <charset val="204"/>
    </font>
    <font>
      <sz val="10"/>
      <color indexed="9"/>
      <name val="Arial"/>
      <family val="2"/>
      <charset val="204"/>
    </font>
    <font>
      <sz val="10"/>
      <color indexed="8"/>
      <name val="Verdana"/>
      <family val="2"/>
      <charset val="204"/>
    </font>
    <font>
      <b/>
      <sz val="18"/>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i/>
      <sz val="10"/>
      <color indexed="9"/>
      <name val="Arial"/>
      <family val="2"/>
      <charset val="204"/>
    </font>
    <font>
      <sz val="11"/>
      <color indexed="10"/>
      <name val="Calibri"/>
      <family val="2"/>
    </font>
    <font>
      <sz val="11"/>
      <color indexed="14"/>
      <name val="Calibri"/>
      <family val="2"/>
    </font>
    <font>
      <sz val="8"/>
      <name val="Garamond"/>
      <family val="1"/>
    </font>
    <font>
      <b/>
      <sz val="10"/>
      <color indexed="52"/>
      <name val="Arial Cyr"/>
      <family val="2"/>
      <charset val="204"/>
    </font>
    <font>
      <sz val="10"/>
      <name val="Arial Narrow"/>
      <family val="2"/>
      <charset val="204"/>
    </font>
    <font>
      <sz val="10"/>
      <color indexed="10"/>
      <name val="Arial Cyr"/>
      <family val="2"/>
      <charset val="204"/>
    </font>
    <font>
      <sz val="10"/>
      <color indexed="8"/>
      <name val="Times New Roman"/>
      <family val="2"/>
      <charset val="204"/>
    </font>
    <font>
      <b/>
      <sz val="15"/>
      <color indexed="55"/>
      <name val="Calibri"/>
      <family val="2"/>
      <charset val="204"/>
    </font>
    <font>
      <sz val="10"/>
      <color indexed="10"/>
      <name val="Times New Roman"/>
      <family val="1"/>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b/>
      <sz val="9"/>
      <name val="Arial"/>
      <family val="2"/>
    </font>
    <font>
      <i/>
      <sz val="10"/>
      <color indexed="23"/>
      <name val="Arial Cyr"/>
      <family val="2"/>
      <charset val="204"/>
    </font>
    <font>
      <i/>
      <u/>
      <sz val="9"/>
      <name val="Arial"/>
      <family val="2"/>
      <charset val="204"/>
    </font>
    <font>
      <b/>
      <sz val="10"/>
      <color indexed="10"/>
      <name val="Times New Roman"/>
      <family val="1"/>
      <charset val="204"/>
    </font>
    <font>
      <sz val="8"/>
      <color rgb="FF0000FF"/>
      <name val="Times New Roman Cyr"/>
      <family val="1"/>
      <charset val="204"/>
    </font>
    <font>
      <sz val="10"/>
      <name val="Courier"/>
      <family val="1"/>
      <charset val="204"/>
    </font>
    <font>
      <sz val="1"/>
      <name val="Arial Cyr"/>
    </font>
    <font>
      <sz val="14"/>
      <color theme="1"/>
      <name val="Times New Roman"/>
      <family val="2"/>
      <charset val="204"/>
    </font>
    <font>
      <sz val="11"/>
      <color indexed="8"/>
      <name val="Arial"/>
      <family val="2"/>
      <charset val="204"/>
    </font>
    <font>
      <sz val="12"/>
      <color indexed="8"/>
      <name val="Calibri"/>
      <family val="2"/>
      <charset val="204"/>
    </font>
    <font>
      <sz val="9"/>
      <name val="Arial Cyr"/>
    </font>
    <font>
      <sz val="12"/>
      <color theme="1"/>
      <name val="Times New Roman"/>
      <family val="2"/>
      <charset val="204"/>
    </font>
    <font>
      <sz val="10"/>
      <color indexed="12"/>
      <name val="Arial Cyr"/>
      <family val="2"/>
      <charset val="204"/>
    </font>
    <font>
      <sz val="11"/>
      <name val="ＭＳ Ｐゴシック"/>
      <family val="3"/>
      <charset val="128"/>
    </font>
    <font>
      <b/>
      <sz val="11"/>
      <color theme="1"/>
      <name val="Calibri"/>
      <family val="2"/>
      <charset val="204"/>
      <scheme val="minor"/>
    </font>
    <font>
      <sz val="11"/>
      <name val="Calibri"/>
      <family val="2"/>
      <scheme val="minor"/>
    </font>
    <font>
      <sz val="14"/>
      <color theme="1"/>
      <name val="Times New Roman"/>
      <family val="1"/>
      <charset val="204"/>
    </font>
    <font>
      <b/>
      <sz val="14"/>
      <color theme="1"/>
      <name val="Times New Roman"/>
      <family val="1"/>
      <charset val="204"/>
    </font>
    <font>
      <b/>
      <sz val="11"/>
      <color theme="1"/>
      <name val="Calibri"/>
      <family val="2"/>
      <scheme val="minor"/>
    </font>
    <font>
      <i/>
      <sz val="14"/>
      <color theme="1"/>
      <name val="Times New Roman"/>
      <family val="1"/>
      <charset val="204"/>
    </font>
    <font>
      <sz val="14"/>
      <color rgb="FF002060"/>
      <name val="Times New Roman"/>
      <family val="1"/>
      <charset val="204"/>
    </font>
    <font>
      <i/>
      <sz val="14"/>
      <color rgb="FF002060"/>
      <name val="Times New Roman"/>
      <family val="1"/>
      <charset val="204"/>
    </font>
    <font>
      <b/>
      <sz val="14"/>
      <color rgb="FF002060"/>
      <name val="Times New Roman"/>
      <family val="1"/>
      <charset val="204"/>
    </font>
    <font>
      <sz val="11"/>
      <color rgb="FF002060"/>
      <name val="Times New Roman"/>
      <family val="1"/>
      <charset val="204"/>
    </font>
    <font>
      <sz val="11"/>
      <color rgb="FF002060"/>
      <name val="Calibri"/>
      <family val="2"/>
      <scheme val="minor"/>
    </font>
    <font>
      <sz val="11"/>
      <color rgb="FF002060"/>
      <name val="Calibri"/>
      <family val="2"/>
      <charset val="204"/>
      <scheme val="minor"/>
    </font>
    <font>
      <sz val="9"/>
      <color theme="1"/>
      <name val="Calibri"/>
      <family val="2"/>
      <scheme val="minor"/>
    </font>
    <font>
      <sz val="11"/>
      <color rgb="FFFF0000"/>
      <name val="Calibri"/>
      <family val="2"/>
      <scheme val="minor"/>
    </font>
    <font>
      <sz val="11"/>
      <color rgb="FFFF0000"/>
      <name val="Times New Roman"/>
      <family val="1"/>
      <charset val="204"/>
    </font>
    <font>
      <sz val="10"/>
      <name val="Times New Roman Cyr"/>
    </font>
    <font>
      <b/>
      <sz val="16"/>
      <name val="Times New Roman"/>
      <family val="1"/>
      <charset val="204"/>
    </font>
    <font>
      <sz val="16"/>
      <name val="Times New Roman"/>
      <family val="1"/>
      <charset val="204"/>
    </font>
    <font>
      <i/>
      <sz val="12"/>
      <name val="Times New Roman"/>
      <family val="1"/>
      <charset val="204"/>
    </font>
    <font>
      <i/>
      <sz val="12"/>
      <color rgb="FF002060"/>
      <name val="Times New Roman"/>
      <family val="1"/>
      <charset val="204"/>
    </font>
    <font>
      <b/>
      <i/>
      <sz val="12"/>
      <color rgb="FF002060"/>
      <name val="Times New Roman"/>
      <family val="1"/>
      <charset val="204"/>
    </font>
    <font>
      <u/>
      <sz val="10"/>
      <color indexed="12"/>
      <name val="Times New Roman Cyr"/>
      <charset val="204"/>
    </font>
    <font>
      <b/>
      <sz val="12"/>
      <color rgb="FF7030A0"/>
      <name val="Times New Roman"/>
      <family val="1"/>
      <charset val="204"/>
    </font>
    <font>
      <sz val="12"/>
      <color rgb="FFFF0000"/>
      <name val="Times New Roman"/>
      <family val="1"/>
      <charset val="204"/>
    </font>
    <font>
      <b/>
      <sz val="12"/>
      <color rgb="FFFF0000"/>
      <name val="Times New Roman"/>
      <family val="1"/>
      <charset val="204"/>
    </font>
    <font>
      <sz val="9"/>
      <color rgb="FFFF0000"/>
      <name val="Times New Roman"/>
      <family val="1"/>
      <charset val="204"/>
    </font>
    <font>
      <b/>
      <sz val="9"/>
      <name val="Times New Roman"/>
      <family val="1"/>
      <charset val="204"/>
    </font>
    <font>
      <b/>
      <sz val="9"/>
      <color rgb="FFFF0000"/>
      <name val="Times New Roman"/>
      <family val="1"/>
      <charset val="204"/>
    </font>
    <font>
      <sz val="12"/>
      <color rgb="FF000000"/>
      <name val="Times New Roman"/>
      <family val="1"/>
      <charset val="204"/>
    </font>
    <font>
      <b/>
      <sz val="12"/>
      <color rgb="FF000000"/>
      <name val="Times New Roman"/>
      <family val="1"/>
      <charset val="204"/>
    </font>
    <font>
      <b/>
      <i/>
      <sz val="12"/>
      <color rgb="FF000000"/>
      <name val="Times New Roman"/>
      <family val="1"/>
      <charset val="204"/>
    </font>
    <font>
      <sz val="12"/>
      <color theme="1"/>
      <name val="Calibri"/>
      <family val="2"/>
      <scheme val="minor"/>
    </font>
    <font>
      <sz val="12"/>
      <name val="Calibri"/>
      <family val="2"/>
      <scheme val="minor"/>
    </font>
    <font>
      <b/>
      <sz val="12"/>
      <color theme="1"/>
      <name val="Calibri"/>
      <family val="2"/>
      <scheme val="minor"/>
    </font>
    <font>
      <sz val="9"/>
      <color theme="1"/>
      <name val="Times New Roman"/>
      <family val="1"/>
      <charset val="204"/>
    </font>
    <font>
      <i/>
      <sz val="11"/>
      <color theme="1"/>
      <name val="Times New Roman"/>
      <family val="1"/>
      <charset val="204"/>
    </font>
    <font>
      <sz val="12"/>
      <color indexed="8"/>
      <name val="Times New Roman"/>
      <family val="1"/>
      <charset val="204"/>
    </font>
    <font>
      <b/>
      <sz val="12"/>
      <color indexed="8"/>
      <name val="Times New Roman"/>
      <family val="1"/>
      <charset val="204"/>
    </font>
    <font>
      <i/>
      <sz val="12"/>
      <color rgb="FF000000"/>
      <name val="Times New Roman"/>
      <family val="1"/>
      <charset val="204"/>
    </font>
    <font>
      <i/>
      <sz val="12"/>
      <color theme="1"/>
      <name val="Times New Roman"/>
      <family val="1"/>
      <charset val="204"/>
    </font>
    <font>
      <b/>
      <sz val="10"/>
      <name val="Times New Roman CYR"/>
      <charset val="204"/>
    </font>
    <font>
      <sz val="10"/>
      <color rgb="FFFF0000"/>
      <name val="Times New Roman"/>
      <family val="1"/>
      <charset val="204"/>
    </font>
    <font>
      <sz val="10"/>
      <color theme="1"/>
      <name val="Times New Roman"/>
      <family val="1"/>
      <charset val="204"/>
    </font>
  </fonts>
  <fills count="14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8"/>
        <bgColor indexed="64"/>
      </patternFill>
    </fill>
    <fill>
      <patternFill patternType="solid">
        <fgColor theme="0" tint="-0.24997711111789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24"/>
      </patternFill>
    </fill>
    <fill>
      <patternFill patternType="solid">
        <fgColor indexed="5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8"/>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65"/>
        <bgColor indexed="8"/>
      </patternFill>
    </fill>
    <fill>
      <patternFill patternType="solid">
        <fgColor indexed="41"/>
        <bgColor indexed="64"/>
      </patternFill>
    </fill>
    <fill>
      <patternFill patternType="solid">
        <fgColor indexed="35"/>
        <bgColor indexed="35"/>
      </patternFill>
    </fill>
    <fill>
      <patternFill patternType="lightGray">
        <fgColor indexed="15"/>
      </patternFill>
    </fill>
    <fill>
      <patternFill patternType="mediumGray">
        <fgColor indexed="22"/>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3"/>
        <bgColor indexed="8"/>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FFFF00"/>
        <bgColor indexed="64"/>
      </patternFill>
    </fill>
    <fill>
      <patternFill patternType="lightUp">
        <fgColor indexed="48"/>
        <bgColor indexed="41"/>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9"/>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CCFFCC"/>
        <bgColor indexed="64"/>
      </patternFill>
    </fill>
  </fills>
  <borders count="91">
    <border>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style="thin">
        <color indexed="64"/>
      </bottom>
      <diagonal/>
    </border>
    <border>
      <left/>
      <right/>
      <top style="medium">
        <color auto="1"/>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58"/>
      </bottom>
      <diagonal/>
    </border>
    <border>
      <left/>
      <right/>
      <top/>
      <bottom style="medium">
        <color indexed="24"/>
      </bottom>
      <diagonal/>
    </border>
    <border>
      <left/>
      <right/>
      <top/>
      <bottom style="medium">
        <color indexed="58"/>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thin">
        <color indexed="22"/>
      </top>
      <bottom style="thin">
        <color indexed="22"/>
      </bottom>
      <diagonal/>
    </border>
    <border>
      <left/>
      <right/>
      <top/>
      <bottom style="thin">
        <color indexed="22"/>
      </bottom>
      <diagonal/>
    </border>
    <border>
      <left/>
      <right/>
      <top style="thin">
        <color indexed="22"/>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s>
  <cellStyleXfs count="15223">
    <xf numFmtId="0" fontId="0" fillId="0" borderId="0"/>
    <xf numFmtId="0" fontId="8" fillId="0" borderId="0"/>
    <xf numFmtId="0" fontId="7" fillId="0" borderId="0"/>
    <xf numFmtId="0" fontId="9" fillId="0" borderId="0"/>
    <xf numFmtId="0" fontId="10"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1" fillId="2" borderId="0" applyBorder="0">
      <alignment horizontal="right"/>
    </xf>
    <xf numFmtId="0" fontId="6" fillId="0" borderId="0"/>
    <xf numFmtId="0" fontId="23" fillId="0" borderId="11" applyBorder="0">
      <alignment horizontal="center" vertical="center" wrapText="1"/>
    </xf>
    <xf numFmtId="4" fontId="11" fillId="3" borderId="3" applyBorder="0">
      <alignment horizontal="right"/>
    </xf>
    <xf numFmtId="9" fontId="25" fillId="0" borderId="0" applyFont="0" applyFill="0" applyBorder="0" applyAlignment="0" applyProtection="0"/>
    <xf numFmtId="43" fontId="25" fillId="0" borderId="0" applyFont="0" applyFill="0" applyBorder="0" applyAlignment="0" applyProtection="0"/>
    <xf numFmtId="4" fontId="11" fillId="4" borderId="12" applyBorder="0">
      <alignment horizontal="right"/>
    </xf>
    <xf numFmtId="0" fontId="5" fillId="0" borderId="0"/>
    <xf numFmtId="0" fontId="8" fillId="0" borderId="0"/>
    <xf numFmtId="166" fontId="8" fillId="0" borderId="0"/>
    <xf numFmtId="0" fontId="26" fillId="0" borderId="0"/>
    <xf numFmtId="167" fontId="27" fillId="0" borderId="0">
      <alignment vertical="top"/>
    </xf>
    <xf numFmtId="167" fontId="28" fillId="0" borderId="0">
      <alignment vertical="top"/>
    </xf>
    <xf numFmtId="168" fontId="28" fillId="6" borderId="0">
      <alignment vertical="top"/>
    </xf>
    <xf numFmtId="167" fontId="28" fillId="2"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0" fontId="26" fillId="0" borderId="0"/>
    <xf numFmtId="0" fontId="8" fillId="0" borderId="0"/>
    <xf numFmtId="169" fontId="27" fillId="0" borderId="0">
      <alignment vertical="top"/>
    </xf>
    <xf numFmtId="38" fontId="27" fillId="0" borderId="0">
      <alignment vertical="top"/>
    </xf>
    <xf numFmtId="38" fontId="27" fillId="0" borderId="0">
      <alignment vertical="top"/>
    </xf>
    <xf numFmtId="0" fontId="8" fillId="0" borderId="0"/>
    <xf numFmtId="0" fontId="8" fillId="0" borderId="0"/>
    <xf numFmtId="0" fontId="26" fillId="0" borderId="0"/>
    <xf numFmtId="169" fontId="27" fillId="0" borderId="0">
      <alignment vertical="top"/>
    </xf>
    <xf numFmtId="38" fontId="27" fillId="0" borderId="0">
      <alignment vertical="top"/>
    </xf>
    <xf numFmtId="38" fontId="27" fillId="0" borderId="0">
      <alignment vertical="top"/>
    </xf>
    <xf numFmtId="0" fontId="26" fillId="0" borderId="0"/>
    <xf numFmtId="0" fontId="26" fillId="0" borderId="0"/>
    <xf numFmtId="0" fontId="26" fillId="0" borderId="0"/>
    <xf numFmtId="169"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0" fontId="26" fillId="0" borderId="0"/>
    <xf numFmtId="0" fontId="8" fillId="0" borderId="0"/>
    <xf numFmtId="0" fontId="8" fillId="0" borderId="0"/>
    <xf numFmtId="0" fontId="26" fillId="0" borderId="0"/>
    <xf numFmtId="0" fontId="8" fillId="0" borderId="0"/>
    <xf numFmtId="0" fontId="8" fillId="0" borderId="0"/>
    <xf numFmtId="0" fontId="29" fillId="0" borderId="13">
      <protection locked="0"/>
    </xf>
    <xf numFmtId="44" fontId="29" fillId="0" borderId="0">
      <protection locked="0"/>
    </xf>
    <xf numFmtId="44" fontId="29" fillId="0" borderId="0">
      <protection locked="0"/>
    </xf>
    <xf numFmtId="44" fontId="29" fillId="0" borderId="0">
      <protection locked="0"/>
    </xf>
    <xf numFmtId="0" fontId="30" fillId="0" borderId="0">
      <protection locked="0"/>
    </xf>
    <xf numFmtId="0" fontId="30" fillId="0" borderId="0">
      <protection locked="0"/>
    </xf>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4" borderId="0" applyNumberFormat="0" applyBorder="0" applyAlignment="0" applyProtection="0"/>
    <xf numFmtId="0" fontId="32" fillId="0" borderId="0" applyNumberFormat="0" applyFill="0" applyBorder="0" applyAlignment="0" applyProtection="0">
      <alignment vertical="top"/>
      <protection locked="0"/>
    </xf>
    <xf numFmtId="170" fontId="33" fillId="0" borderId="14">
      <protection locked="0"/>
    </xf>
    <xf numFmtId="171" fontId="9" fillId="0" borderId="0" applyFont="0" applyFill="0" applyBorder="0" applyAlignment="0" applyProtection="0"/>
    <xf numFmtId="172" fontId="9" fillId="0" borderId="0" applyFont="0" applyFill="0" applyBorder="0" applyAlignment="0" applyProtection="0"/>
    <xf numFmtId="0" fontId="34" fillId="8" borderId="0" applyNumberFormat="0" applyBorder="0" applyAlignment="0" applyProtection="0"/>
    <xf numFmtId="0" fontId="35" fillId="25" borderId="15" applyNumberFormat="0" applyAlignment="0" applyProtection="0"/>
    <xf numFmtId="0" fontId="36" fillId="0" borderId="15" applyNumberFormat="0" applyAlignment="0">
      <protection locked="0"/>
    </xf>
    <xf numFmtId="0" fontId="37" fillId="26" borderId="16" applyNumberFormat="0" applyAlignment="0" applyProtection="0"/>
    <xf numFmtId="3" fontId="39" fillId="0" borderId="0" applyFont="0" applyFill="0" applyBorder="0" applyAlignment="0" applyProtection="0"/>
    <xf numFmtId="170" fontId="40" fillId="27" borderId="14"/>
    <xf numFmtId="173" fontId="41" fillId="0" borderId="0" applyFont="0" applyFill="0" applyBorder="0" applyAlignment="0" applyProtection="0"/>
    <xf numFmtId="174" fontId="39" fillId="0" borderId="0" applyFont="0" applyFill="0" applyBorder="0" applyAlignment="0" applyProtection="0"/>
    <xf numFmtId="0" fontId="42" fillId="0" borderId="0" applyFill="0" applyBorder="0" applyProtection="0">
      <alignment vertical="center"/>
    </xf>
    <xf numFmtId="0" fontId="39" fillId="0" borderId="0" applyFont="0" applyFill="0" applyBorder="0" applyAlignment="0" applyProtection="0"/>
    <xf numFmtId="14" fontId="43" fillId="0" borderId="0">
      <alignment vertical="top"/>
    </xf>
    <xf numFmtId="169" fontId="44" fillId="0" borderId="0">
      <alignment vertical="top"/>
    </xf>
    <xf numFmtId="166" fontId="45" fillId="0" borderId="0" applyFont="0" applyFill="0" applyBorder="0" applyAlignment="0" applyProtection="0"/>
    <xf numFmtId="0" fontId="46" fillId="0" borderId="0" applyNumberFormat="0" applyFill="0" applyBorder="0" applyAlignment="0" applyProtection="0"/>
    <xf numFmtId="2" fontId="39" fillId="0" borderId="0" applyFont="0" applyFill="0" applyBorder="0" applyAlignment="0" applyProtection="0"/>
    <xf numFmtId="0" fontId="47" fillId="0" borderId="0" applyNumberFormat="0" applyFill="0" applyBorder="0" applyAlignment="0" applyProtection="0">
      <alignment vertical="top"/>
      <protection locked="0"/>
    </xf>
    <xf numFmtId="0" fontId="48" fillId="9" borderId="0" applyNumberFormat="0" applyBorder="0" applyAlignment="0" applyProtection="0"/>
    <xf numFmtId="0" fontId="36" fillId="25" borderId="15" applyNumberFormat="0" applyAlignment="0"/>
    <xf numFmtId="0" fontId="49" fillId="0" borderId="0">
      <alignment vertical="top"/>
    </xf>
    <xf numFmtId="0" fontId="50" fillId="0" borderId="0" applyNumberFormat="0" applyFill="0" applyBorder="0" applyAlignment="0" applyProtection="0"/>
    <xf numFmtId="0" fontId="51" fillId="0" borderId="0" applyNumberFormat="0" applyFill="0" applyBorder="0" applyAlignment="0" applyProtection="0"/>
    <xf numFmtId="0" fontId="52" fillId="0" borderId="17" applyNumberFormat="0" applyFill="0" applyAlignment="0" applyProtection="0"/>
    <xf numFmtId="0" fontId="52" fillId="0" borderId="0" applyNumberFormat="0" applyFill="0" applyBorder="0" applyAlignment="0" applyProtection="0"/>
    <xf numFmtId="169" fontId="53" fillId="0" borderId="0">
      <alignment vertical="top"/>
    </xf>
    <xf numFmtId="0" fontId="54" fillId="0" borderId="0" applyNumberFormat="0" applyFill="0" applyBorder="0" applyAlignment="0" applyProtection="0">
      <alignment vertical="top"/>
      <protection locked="0"/>
    </xf>
    <xf numFmtId="170" fontId="55" fillId="0" borderId="0"/>
    <xf numFmtId="0" fontId="56" fillId="0" borderId="0" applyNumberFormat="0" applyFill="0" applyBorder="0" applyAlignment="0" applyProtection="0">
      <alignment vertical="top"/>
      <protection locked="0"/>
    </xf>
    <xf numFmtId="0" fontId="57" fillId="12" borderId="15" applyNumberFormat="0" applyAlignment="0" applyProtection="0"/>
    <xf numFmtId="169" fontId="28" fillId="0" borderId="0">
      <alignment vertical="top"/>
    </xf>
    <xf numFmtId="169" fontId="28" fillId="6" borderId="0">
      <alignment vertical="top"/>
    </xf>
    <xf numFmtId="175" fontId="28" fillId="2" borderId="0">
      <alignment vertical="top"/>
    </xf>
    <xf numFmtId="0" fontId="58" fillId="0" borderId="18" applyNumberFormat="0" applyFill="0" applyAlignment="0" applyProtection="0"/>
    <xf numFmtId="0" fontId="59" fillId="28" borderId="0" applyNumberFormat="0" applyBorder="0" applyAlignment="0" applyProtection="0"/>
    <xf numFmtId="0" fontId="60" fillId="0" borderId="0" applyNumberFormat="0" applyFill="0" applyBorder="0" applyAlignment="0" applyProtection="0"/>
    <xf numFmtId="0" fontId="61" fillId="0" borderId="0"/>
    <xf numFmtId="0" fontId="42" fillId="0" borderId="0" applyFill="0" applyBorder="0" applyProtection="0">
      <alignment vertical="center"/>
    </xf>
    <xf numFmtId="0" fontId="24" fillId="29" borderId="19"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0" fontId="62" fillId="25" borderId="20" applyNumberFormat="0" applyAlignment="0" applyProtection="0"/>
    <xf numFmtId="0" fontId="42" fillId="0" borderId="0" applyFill="0" applyBorder="0" applyProtection="0">
      <alignment vertical="center"/>
    </xf>
    <xf numFmtId="4" fontId="64" fillId="3" borderId="20" applyNumberFormat="0" applyProtection="0">
      <alignment vertical="center"/>
    </xf>
    <xf numFmtId="4" fontId="65" fillId="3" borderId="20" applyNumberFormat="0" applyProtection="0">
      <alignment vertical="center"/>
    </xf>
    <xf numFmtId="4" fontId="64" fillId="3" borderId="20" applyNumberFormat="0" applyProtection="0">
      <alignment horizontal="left" vertical="center" indent="1"/>
    </xf>
    <xf numFmtId="4" fontId="64" fillId="3" borderId="20" applyNumberFormat="0" applyProtection="0">
      <alignment horizontal="left" vertical="center" indent="1"/>
    </xf>
    <xf numFmtId="0" fontId="38" fillId="30" borderId="20" applyNumberFormat="0" applyProtection="0">
      <alignment horizontal="left" vertical="center" indent="1"/>
    </xf>
    <xf numFmtId="4" fontId="64" fillId="31" borderId="20" applyNumberFormat="0" applyProtection="0">
      <alignment horizontal="right" vertical="center"/>
    </xf>
    <xf numFmtId="4" fontId="64" fillId="32" borderId="20" applyNumberFormat="0" applyProtection="0">
      <alignment horizontal="right" vertical="center"/>
    </xf>
    <xf numFmtId="4" fontId="64" fillId="33" borderId="20" applyNumberFormat="0" applyProtection="0">
      <alignment horizontal="right" vertical="center"/>
    </xf>
    <xf numFmtId="4" fontId="64" fillId="34" borderId="20" applyNumberFormat="0" applyProtection="0">
      <alignment horizontal="right" vertical="center"/>
    </xf>
    <xf numFmtId="4" fontId="64" fillId="35" borderId="20" applyNumberFormat="0" applyProtection="0">
      <alignment horizontal="right" vertical="center"/>
    </xf>
    <xf numFmtId="4" fontId="64" fillId="36" borderId="20" applyNumberFormat="0" applyProtection="0">
      <alignment horizontal="right" vertical="center"/>
    </xf>
    <xf numFmtId="4" fontId="64" fillId="37" borderId="20" applyNumberFormat="0" applyProtection="0">
      <alignment horizontal="right" vertical="center"/>
    </xf>
    <xf numFmtId="4" fontId="64" fillId="38" borderId="20" applyNumberFormat="0" applyProtection="0">
      <alignment horizontal="right" vertical="center"/>
    </xf>
    <xf numFmtId="4" fontId="64" fillId="39" borderId="20" applyNumberFormat="0" applyProtection="0">
      <alignment horizontal="right" vertical="center"/>
    </xf>
    <xf numFmtId="4" fontId="66" fillId="40" borderId="20" applyNumberFormat="0" applyProtection="0">
      <alignment horizontal="left" vertical="center" indent="1"/>
    </xf>
    <xf numFmtId="4" fontId="64" fillId="41" borderId="21" applyNumberFormat="0" applyProtection="0">
      <alignment horizontal="left" vertical="center" indent="1"/>
    </xf>
    <xf numFmtId="4" fontId="67" fillId="42" borderId="0" applyNumberFormat="0" applyProtection="0">
      <alignment horizontal="left" vertical="center" indent="1"/>
    </xf>
    <xf numFmtId="0" fontId="38" fillId="30" borderId="20" applyNumberFormat="0" applyProtection="0">
      <alignment horizontal="left" vertical="center" indent="1"/>
    </xf>
    <xf numFmtId="4" fontId="68" fillId="41" borderId="20" applyNumberFormat="0" applyProtection="0">
      <alignment horizontal="left" vertical="center" indent="1"/>
    </xf>
    <xf numFmtId="4" fontId="6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9" fillId="0" borderId="0"/>
    <xf numFmtId="4" fontId="64" fillId="45" borderId="20" applyNumberFormat="0" applyProtection="0">
      <alignment vertical="center"/>
    </xf>
    <xf numFmtId="4" fontId="65" fillId="45" borderId="20" applyNumberFormat="0" applyProtection="0">
      <alignment vertical="center"/>
    </xf>
    <xf numFmtId="4" fontId="64" fillId="45" borderId="20" applyNumberFormat="0" applyProtection="0">
      <alignment horizontal="left" vertical="center" indent="1"/>
    </xf>
    <xf numFmtId="4" fontId="64" fillId="45" borderId="20" applyNumberFormat="0" applyProtection="0">
      <alignment horizontal="left" vertical="center" indent="1"/>
    </xf>
    <xf numFmtId="4" fontId="64" fillId="41" borderId="20" applyNumberFormat="0" applyProtection="0">
      <alignment horizontal="right" vertical="center"/>
    </xf>
    <xf numFmtId="4" fontId="65" fillId="41" borderId="20" applyNumberFormat="0" applyProtection="0">
      <alignment horizontal="right" vertical="center"/>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69" fillId="0" borderId="0"/>
    <xf numFmtId="4" fontId="70" fillId="41" borderId="20" applyNumberFormat="0" applyProtection="0">
      <alignment horizontal="right" vertical="center"/>
    </xf>
    <xf numFmtId="169" fontId="71" fillId="46" borderId="0">
      <alignment horizontal="right" vertical="top"/>
    </xf>
    <xf numFmtId="0" fontId="72" fillId="0" borderId="0" applyNumberFormat="0" applyFill="0" applyBorder="0" applyAlignment="0" applyProtection="0"/>
    <xf numFmtId="49" fontId="73" fillId="44" borderId="22" applyNumberFormat="0">
      <alignment horizontal="center" vertical="center"/>
    </xf>
    <xf numFmtId="0" fontId="39" fillId="0" borderId="23" applyNumberFormat="0" applyFont="0" applyFill="0" applyAlignment="0" applyProtection="0"/>
    <xf numFmtId="0" fontId="74" fillId="0" borderId="0" applyNumberFormat="0" applyFill="0" applyBorder="0" applyAlignment="0" applyProtection="0"/>
    <xf numFmtId="170" fontId="33" fillId="0" borderId="14">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Border="0">
      <alignment horizontal="center" vertical="center" wrapText="1"/>
    </xf>
    <xf numFmtId="170" fontId="40" fillId="27" borderId="14"/>
    <xf numFmtId="49" fontId="78" fillId="0" borderId="0" applyBorder="0">
      <alignment vertical="center"/>
    </xf>
    <xf numFmtId="3" fontId="40" fillId="0" borderId="3" applyBorder="0">
      <alignment vertical="center"/>
    </xf>
    <xf numFmtId="0" fontId="60" fillId="2" borderId="0" applyFill="0">
      <alignment wrapText="1"/>
    </xf>
    <xf numFmtId="0" fontId="79" fillId="0" borderId="0">
      <alignment horizontal="center" vertical="top" wrapText="1"/>
    </xf>
    <xf numFmtId="0" fontId="80" fillId="0" borderId="0">
      <alignment horizontal="centerContinuous" vertical="center" wrapText="1"/>
    </xf>
    <xf numFmtId="0" fontId="24" fillId="0" borderId="0"/>
    <xf numFmtId="0" fontId="9" fillId="0" borderId="0"/>
    <xf numFmtId="49" fontId="11" fillId="39"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178" fontId="81" fillId="3" borderId="24" applyNumberFormat="0" applyBorder="0" applyAlignment="0">
      <alignment vertical="center"/>
      <protection locked="0"/>
    </xf>
    <xf numFmtId="9" fontId="9" fillId="0" borderId="0" applyFont="0" applyFill="0" applyBorder="0" applyAlignment="0" applyProtection="0"/>
    <xf numFmtId="9" fontId="9" fillId="0" borderId="0" applyFont="0" applyFill="0" applyBorder="0" applyAlignment="0" applyProtection="0"/>
    <xf numFmtId="9" fontId="38" fillId="0" borderId="0" applyFont="0" applyFill="0" applyBorder="0" applyAlignment="0" applyProtection="0"/>
    <xf numFmtId="9" fontId="9" fillId="0" borderId="0" applyFont="0" applyFill="0" applyBorder="0" applyAlignment="0" applyProtection="0"/>
    <xf numFmtId="169" fontId="27" fillId="0" borderId="0">
      <alignment vertical="top"/>
    </xf>
    <xf numFmtId="3" fontId="82" fillId="0" borderId="0"/>
    <xf numFmtId="49" fontId="60" fillId="0" borderId="0">
      <alignment horizontal="center"/>
    </xf>
    <xf numFmtId="43" fontId="9" fillId="0" borderId="0" applyFont="0" applyFill="0" applyBorder="0" applyAlignment="0" applyProtection="0"/>
    <xf numFmtId="43" fontId="25" fillId="0" borderId="0" applyFont="0" applyFill="0" applyBorder="0" applyAlignment="0" applyProtection="0"/>
    <xf numFmtId="4" fontId="11" fillId="2" borderId="0" applyBorder="0">
      <alignment horizontal="right"/>
    </xf>
    <xf numFmtId="4" fontId="11" fillId="2" borderId="3" applyFont="0" applyBorder="0">
      <alignment horizontal="right"/>
    </xf>
    <xf numFmtId="181" fontId="9" fillId="0" borderId="3" applyFont="0" applyFill="0" applyBorder="0" applyProtection="0">
      <alignment horizontal="center" vertical="center"/>
    </xf>
    <xf numFmtId="44" fontId="29" fillId="0" borderId="0">
      <protection locked="0"/>
    </xf>
    <xf numFmtId="0" fontId="33" fillId="0" borderId="3" applyBorder="0">
      <alignment horizontal="center" vertical="center" wrapText="1"/>
    </xf>
    <xf numFmtId="0" fontId="25" fillId="0" borderId="0"/>
    <xf numFmtId="0" fontId="9" fillId="0" borderId="0"/>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0" fontId="26" fillId="0" borderId="0"/>
    <xf numFmtId="0" fontId="26" fillId="0" borderId="0"/>
    <xf numFmtId="0" fontId="26" fillId="0" borderId="0"/>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0" fontId="26" fillId="0" borderId="0"/>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169"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38" fontId="27" fillId="0" borderId="0">
      <alignment vertical="top"/>
    </xf>
    <xf numFmtId="169" fontId="27" fillId="0" borderId="0">
      <alignment vertical="top"/>
    </xf>
    <xf numFmtId="38" fontId="27" fillId="0" borderId="0">
      <alignment vertical="top"/>
    </xf>
    <xf numFmtId="38" fontId="27" fillId="0" borderId="0">
      <alignment vertical="top"/>
    </xf>
    <xf numFmtId="38" fontId="27" fillId="0" borderId="0">
      <alignment vertical="top"/>
    </xf>
    <xf numFmtId="0" fontId="26" fillId="0" borderId="0"/>
    <xf numFmtId="182" fontId="84" fillId="0" borderId="0">
      <protection locked="0"/>
    </xf>
    <xf numFmtId="183" fontId="84" fillId="0" borderId="0">
      <protection locked="0"/>
    </xf>
    <xf numFmtId="184" fontId="84" fillId="0" borderId="13">
      <protection locked="0"/>
    </xf>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185" fontId="38"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73" fontId="41" fillId="0" borderId="0" applyFont="0" applyFill="0" applyBorder="0" applyAlignment="0" applyProtection="0"/>
    <xf numFmtId="186" fontId="38" fillId="0" borderId="0" applyFont="0" applyFill="0" applyBorder="0" applyAlignment="0" applyProtection="0"/>
    <xf numFmtId="178" fontId="85" fillId="0" borderId="0" applyFill="0" applyBorder="0" applyAlignment="0" applyProtection="0"/>
    <xf numFmtId="178" fontId="27" fillId="0" borderId="0" applyFill="0" applyBorder="0" applyAlignment="0" applyProtection="0"/>
    <xf numFmtId="178" fontId="86" fillId="0" borderId="0" applyFill="0" applyBorder="0" applyAlignment="0" applyProtection="0"/>
    <xf numFmtId="178" fontId="87" fillId="0" borderId="0" applyFill="0" applyBorder="0" applyAlignment="0" applyProtection="0"/>
    <xf numFmtId="178" fontId="88" fillId="0" borderId="0" applyFill="0" applyBorder="0" applyAlignment="0" applyProtection="0"/>
    <xf numFmtId="178" fontId="89" fillId="0" borderId="0" applyFill="0" applyBorder="0" applyAlignment="0" applyProtection="0"/>
    <xf numFmtId="178" fontId="90" fillId="0" borderId="0" applyFill="0" applyBorder="0" applyAlignment="0" applyProtection="0"/>
    <xf numFmtId="38" fontId="28" fillId="0" borderId="0">
      <alignment vertical="top"/>
    </xf>
    <xf numFmtId="0" fontId="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8" fillId="0" borderId="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54"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4" fontId="24" fillId="0" borderId="0" applyFont="0" applyFill="0" applyBorder="0" applyAlignment="0" applyProtection="0"/>
    <xf numFmtId="44" fontId="25" fillId="0" borderId="0" applyFont="0" applyFill="0" applyBorder="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3" fillId="0" borderId="0" applyNumberFormat="0" applyFill="0" applyBorder="0" applyAlignment="0" applyProtection="0"/>
    <xf numFmtId="0" fontId="79" fillId="0" borderId="0" applyNumberFormat="0" applyFill="0" applyBorder="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37" fillId="26" borderId="16" applyNumberFormat="0" applyAlignment="0" applyProtection="0"/>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0" fontId="60" fillId="2" borderId="0" applyFill="0">
      <alignment wrapText="1"/>
    </xf>
    <xf numFmtId="165" fontId="95" fillId="2" borderId="3">
      <alignment wrapText="1"/>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8" fillId="0" borderId="0"/>
    <xf numFmtId="0" fontId="9" fillId="0" borderId="0"/>
    <xf numFmtId="49" fontId="11" fillId="0" borderId="0" applyBorder="0">
      <alignment vertical="top"/>
    </xf>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0" fontId="38" fillId="29" borderId="19"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178" fontId="60" fillId="0" borderId="0" applyFill="0" applyBorder="0" applyAlignment="0" applyProtection="0"/>
    <xf numFmtId="178" fontId="60" fillId="0" borderId="0" applyFill="0" applyBorder="0" applyAlignment="0" applyProtection="0"/>
    <xf numFmtId="178" fontId="60" fillId="0" borderId="0" applyFill="0" applyBorder="0" applyAlignment="0" applyProtection="0"/>
    <xf numFmtId="178" fontId="60" fillId="0" borderId="0" applyFill="0" applyBorder="0" applyAlignment="0" applyProtection="0"/>
    <xf numFmtId="178" fontId="60" fillId="0" borderId="0" applyFill="0" applyBorder="0" applyAlignment="0" applyProtection="0"/>
    <xf numFmtId="178" fontId="60" fillId="0" borderId="0" applyFill="0" applyBorder="0" applyAlignment="0" applyProtection="0"/>
    <xf numFmtId="178" fontId="60" fillId="0" borderId="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49" fontId="60" fillId="0" borderId="0">
      <alignment horizontal="center"/>
    </xf>
    <xf numFmtId="49" fontId="60" fillId="0" borderId="0">
      <alignment horizontal="center"/>
    </xf>
    <xf numFmtId="49" fontId="60" fillId="0" borderId="0">
      <alignment horizontal="center"/>
    </xf>
    <xf numFmtId="49" fontId="60" fillId="0" borderId="0">
      <alignment horizontal="center"/>
    </xf>
    <xf numFmtId="49" fontId="60" fillId="0" borderId="0">
      <alignment horizontal="center"/>
    </xf>
    <xf numFmtId="49" fontId="60" fillId="0" borderId="0">
      <alignment horizontal="center"/>
    </xf>
    <xf numFmtId="49" fontId="60" fillId="0" borderId="0">
      <alignment horizontal="center"/>
    </xf>
    <xf numFmtId="49" fontId="60" fillId="0" borderId="0">
      <alignment horizontal="center"/>
    </xf>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2" fontId="60"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5" fillId="0" borderId="0"/>
    <xf numFmtId="43"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98" fillId="0" borderId="0"/>
    <xf numFmtId="188" fontId="38" fillId="0" borderId="0"/>
    <xf numFmtId="167" fontId="13" fillId="2" borderId="0">
      <alignment vertical="top"/>
    </xf>
    <xf numFmtId="0" fontId="38" fillId="0" borderId="0"/>
    <xf numFmtId="0" fontId="99" fillId="0" borderId="0" applyFont="0" applyFill="0" applyBorder="0" applyAlignment="0"/>
    <xf numFmtId="0" fontId="38" fillId="0" borderId="0"/>
    <xf numFmtId="0" fontId="9" fillId="0" borderId="0"/>
    <xf numFmtId="0" fontId="38" fillId="0" borderId="0"/>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8" fillId="0" borderId="0"/>
    <xf numFmtId="188" fontId="8" fillId="0" borderId="0"/>
    <xf numFmtId="188" fontId="8" fillId="0" borderId="0"/>
    <xf numFmtId="188" fontId="8" fillId="0" borderId="0"/>
    <xf numFmtId="0" fontId="26" fillId="0" borderId="0"/>
    <xf numFmtId="188" fontId="26" fillId="0" borderId="0"/>
    <xf numFmtId="188" fontId="26"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0" fontId="26" fillId="0" borderId="0"/>
    <xf numFmtId="0" fontId="8"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8" fillId="0" borderId="0"/>
    <xf numFmtId="0" fontId="101" fillId="0" borderId="0"/>
    <xf numFmtId="0" fontId="101" fillId="0" borderId="0"/>
    <xf numFmtId="0" fontId="101" fillId="0" borderId="0"/>
    <xf numFmtId="0" fontId="101" fillId="0" borderId="0"/>
    <xf numFmtId="0" fontId="101" fillId="0" borderId="0"/>
    <xf numFmtId="188" fontId="8" fillId="0" borderId="0"/>
    <xf numFmtId="188" fontId="8" fillId="0" borderId="0"/>
    <xf numFmtId="188" fontId="26" fillId="0" borderId="0"/>
    <xf numFmtId="188" fontId="26" fillId="0" borderId="0"/>
    <xf numFmtId="188" fontId="26" fillId="0" borderId="0"/>
    <xf numFmtId="188" fontId="26" fillId="0" borderId="0"/>
    <xf numFmtId="188" fontId="26" fillId="0" borderId="0"/>
    <xf numFmtId="188" fontId="8" fillId="0" borderId="0"/>
    <xf numFmtId="188" fontId="26" fillId="0" borderId="0"/>
    <xf numFmtId="188" fontId="8" fillId="0" borderId="0"/>
    <xf numFmtId="188" fontId="26" fillId="0" borderId="0"/>
    <xf numFmtId="188" fontId="8"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6" fillId="0" borderId="0"/>
    <xf numFmtId="188" fontId="26" fillId="0" borderId="0"/>
    <xf numFmtId="0" fontId="8" fillId="0" borderId="0"/>
    <xf numFmtId="188" fontId="26" fillId="0" borderId="0"/>
    <xf numFmtId="188" fontId="8" fillId="0" borderId="0"/>
    <xf numFmtId="188" fontId="26" fillId="0" borderId="0"/>
    <xf numFmtId="0" fontId="26" fillId="0" borderId="0"/>
    <xf numFmtId="0" fontId="26" fillId="0" borderId="0"/>
    <xf numFmtId="188" fontId="8" fillId="0" borderId="0"/>
    <xf numFmtId="188" fontId="8" fillId="0" borderId="0"/>
    <xf numFmtId="188" fontId="8" fillId="0" borderId="0"/>
    <xf numFmtId="188" fontId="26" fillId="0" borderId="0"/>
    <xf numFmtId="188" fontId="8" fillId="0" borderId="0"/>
    <xf numFmtId="0" fontId="26" fillId="0" borderId="0"/>
    <xf numFmtId="189" fontId="38" fillId="0" borderId="0" applyFont="0" applyFill="0" applyBorder="0" applyAlignment="0" applyProtection="0"/>
    <xf numFmtId="0" fontId="26" fillId="0" borderId="0"/>
    <xf numFmtId="0" fontId="33" fillId="0" borderId="0"/>
    <xf numFmtId="0" fontId="33" fillId="0" borderId="0"/>
    <xf numFmtId="0" fontId="68" fillId="0" borderId="0">
      <alignment vertical="top"/>
    </xf>
    <xf numFmtId="190" fontId="55" fillId="0" borderId="0" applyFont="0" applyFill="0" applyBorder="0" applyAlignment="0" applyProtection="0"/>
    <xf numFmtId="39" fontId="38" fillId="0" borderId="0" applyFont="0" applyFill="0" applyBorder="0" applyAlignment="0" applyProtection="0"/>
    <xf numFmtId="0" fontId="8" fillId="0" borderId="0"/>
    <xf numFmtId="0" fontId="103" fillId="0" borderId="0" applyNumberFormat="0" applyFill="0" applyBorder="0" applyAlignment="0" applyProtection="0"/>
    <xf numFmtId="0" fontId="38" fillId="28" borderId="0" applyNumberFormat="0" applyFont="0" applyAlignment="0" applyProtection="0"/>
    <xf numFmtId="0" fontId="26" fillId="0" borderId="0"/>
    <xf numFmtId="0" fontId="26" fillId="0" borderId="0"/>
    <xf numFmtId="0" fontId="8" fillId="0" borderId="0"/>
    <xf numFmtId="0" fontId="8" fillId="0" borderId="0"/>
    <xf numFmtId="0" fontId="8" fillId="0" borderId="0"/>
    <xf numFmtId="0" fontId="8" fillId="0" borderId="0"/>
    <xf numFmtId="38" fontId="9" fillId="0" borderId="0">
      <alignment vertical="top"/>
    </xf>
    <xf numFmtId="191" fontId="12" fillId="0" borderId="0" applyFont="0" applyFill="0" applyBorder="0" applyAlignment="0" applyProtection="0"/>
    <xf numFmtId="192" fontId="55"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04" fillId="0" borderId="0" applyNumberFormat="0" applyFill="0" applyBorder="0" applyProtection="0">
      <alignment vertical="top"/>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29" applyNumberFormat="0" applyFill="0" applyProtection="0">
      <alignment horizontal="center"/>
    </xf>
    <xf numFmtId="0" fontId="105" fillId="0" borderId="0" applyNumberFormat="0" applyFill="0" applyBorder="0" applyProtection="0">
      <alignment horizontal="left"/>
    </xf>
    <xf numFmtId="0" fontId="106" fillId="0" borderId="0" applyNumberFormat="0" applyFill="0" applyBorder="0" applyProtection="0">
      <alignment horizontal="centerContinuous"/>
    </xf>
    <xf numFmtId="0" fontId="8" fillId="0" borderId="0"/>
    <xf numFmtId="0" fontId="26" fillId="0" borderId="0"/>
    <xf numFmtId="0" fontId="33" fillId="0" borderId="0"/>
    <xf numFmtId="4" fontId="100" fillId="0" borderId="0">
      <alignment vertical="center"/>
    </xf>
    <xf numFmtId="0" fontId="38" fillId="0" borderId="0"/>
    <xf numFmtId="0" fontId="38" fillId="0" borderId="0"/>
    <xf numFmtId="0" fontId="38" fillId="0" borderId="0"/>
    <xf numFmtId="0" fontId="26" fillId="0" borderId="0"/>
    <xf numFmtId="0" fontId="26" fillId="0" borderId="0"/>
    <xf numFmtId="0" fontId="8" fillId="0" borderId="0"/>
    <xf numFmtId="0" fontId="107" fillId="0" borderId="0"/>
    <xf numFmtId="0" fontId="107" fillId="0" borderId="0"/>
    <xf numFmtId="0" fontId="8" fillId="0" borderId="0"/>
    <xf numFmtId="0" fontId="107" fillId="0" borderId="0"/>
    <xf numFmtId="0" fontId="107" fillId="0" borderId="0"/>
    <xf numFmtId="0" fontId="8" fillId="0" borderId="0"/>
    <xf numFmtId="0" fontId="107" fillId="0" borderId="0"/>
    <xf numFmtId="0" fontId="107" fillId="0" borderId="0"/>
    <xf numFmtId="0" fontId="8" fillId="0" borderId="0"/>
    <xf numFmtId="0" fontId="107" fillId="0" borderId="0"/>
    <xf numFmtId="0" fontId="107" fillId="0" borderId="0"/>
    <xf numFmtId="188" fontId="8" fillId="0" borderId="0"/>
    <xf numFmtId="188" fontId="8" fillId="0" borderId="0"/>
    <xf numFmtId="188" fontId="26" fillId="0" borderId="0"/>
    <xf numFmtId="188" fontId="26" fillId="0" borderId="0"/>
    <xf numFmtId="188" fontId="8" fillId="0" borderId="0"/>
    <xf numFmtId="188" fontId="26" fillId="0" borderId="0"/>
    <xf numFmtId="0" fontId="8" fillId="0" borderId="0"/>
    <xf numFmtId="0" fontId="107" fillId="0" borderId="0"/>
    <xf numFmtId="0" fontId="107" fillId="0" borderId="0"/>
    <xf numFmtId="188" fontId="26" fillId="0" borderId="0"/>
    <xf numFmtId="188" fontId="26" fillId="0" borderId="0"/>
    <xf numFmtId="188" fontId="26" fillId="0" borderId="0"/>
    <xf numFmtId="188" fontId="26" fillId="0" borderId="0"/>
    <xf numFmtId="188" fontId="8" fillId="0" borderId="0"/>
    <xf numFmtId="0" fontId="26" fillId="0" borderId="0"/>
    <xf numFmtId="0" fontId="8" fillId="0" borderId="0"/>
    <xf numFmtId="0" fontId="107" fillId="0" borderId="0"/>
    <xf numFmtId="0" fontId="107" fillId="0" borderId="0"/>
    <xf numFmtId="0" fontId="8" fillId="0" borderId="0"/>
    <xf numFmtId="0" fontId="107" fillId="0" borderId="0"/>
    <xf numFmtId="0" fontId="107" fillId="0" borderId="0"/>
    <xf numFmtId="188" fontId="8"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188" fontId="26" fillId="0" borderId="0"/>
    <xf numFmtId="188" fontId="26" fillId="0" borderId="0"/>
    <xf numFmtId="188" fontId="26" fillId="0" borderId="0"/>
    <xf numFmtId="188" fontId="26" fillId="0" borderId="0"/>
    <xf numFmtId="188" fontId="26" fillId="0" borderId="0"/>
    <xf numFmtId="188" fontId="8" fillId="0" borderId="0"/>
    <xf numFmtId="188" fontId="8" fillId="0" borderId="0"/>
    <xf numFmtId="188" fontId="26" fillId="0" borderId="0"/>
    <xf numFmtId="0" fontId="8" fillId="0" borderId="0"/>
    <xf numFmtId="0" fontId="26"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38" fillId="0" borderId="0"/>
    <xf numFmtId="188" fontId="26" fillId="0" borderId="0"/>
    <xf numFmtId="166" fontId="38" fillId="3" borderId="30" applyNumberFormat="0" applyFont="0">
      <alignment shrinkToFit="1"/>
      <protection locked="0"/>
    </xf>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8" fillId="0" borderId="0"/>
    <xf numFmtId="188" fontId="26" fillId="0" borderId="0"/>
    <xf numFmtId="188" fontId="26" fillId="0" borderId="0"/>
    <xf numFmtId="188" fontId="26" fillId="0" borderId="0"/>
    <xf numFmtId="0" fontId="38" fillId="0" borderId="0"/>
    <xf numFmtId="0" fontId="38" fillId="0" borderId="0"/>
    <xf numFmtId="0" fontId="26" fillId="0" borderId="0"/>
    <xf numFmtId="0" fontId="8" fillId="0" borderId="0"/>
    <xf numFmtId="0" fontId="26" fillId="0" borderId="0"/>
    <xf numFmtId="4" fontId="10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38" fillId="0" borderId="0"/>
    <xf numFmtId="188" fontId="8" fillId="0" borderId="0"/>
    <xf numFmtId="0" fontId="8" fillId="0" borderId="0"/>
    <xf numFmtId="0" fontId="8" fillId="0" borderId="0"/>
    <xf numFmtId="0" fontId="8" fillId="0" borderId="0"/>
    <xf numFmtId="0" fontId="26" fillId="0" borderId="0"/>
    <xf numFmtId="188" fontId="26" fillId="0" borderId="0"/>
    <xf numFmtId="188" fontId="26" fillId="0" borderId="0"/>
    <xf numFmtId="188" fontId="26" fillId="0" borderId="0"/>
    <xf numFmtId="188" fontId="8" fillId="0" borderId="0"/>
    <xf numFmtId="188" fontId="8" fillId="0" borderId="0"/>
    <xf numFmtId="188" fontId="26" fillId="0" borderId="0"/>
    <xf numFmtId="188" fontId="26" fillId="0" borderId="0"/>
    <xf numFmtId="188" fontId="26" fillId="0" borderId="0"/>
    <xf numFmtId="188" fontId="26" fillId="0" borderId="0"/>
    <xf numFmtId="0" fontId="26" fillId="0" borderId="0"/>
    <xf numFmtId="0" fontId="26" fillId="0" borderId="0"/>
    <xf numFmtId="0" fontId="8" fillId="0" borderId="0"/>
    <xf numFmtId="0" fontId="107" fillId="0" borderId="0"/>
    <xf numFmtId="0" fontId="107" fillId="0" borderId="0"/>
    <xf numFmtId="0" fontId="8" fillId="0" borderId="0"/>
    <xf numFmtId="0" fontId="107" fillId="0" borderId="0"/>
    <xf numFmtId="0" fontId="107" fillId="0" borderId="0"/>
    <xf numFmtId="0" fontId="38" fillId="0" borderId="0"/>
    <xf numFmtId="0" fontId="38" fillId="0" borderId="0"/>
    <xf numFmtId="0" fontId="8" fillId="0" borderId="0"/>
    <xf numFmtId="4" fontId="100" fillId="0" borderId="0">
      <alignment vertical="center"/>
    </xf>
    <xf numFmtId="0" fontId="26" fillId="0" borderId="0"/>
    <xf numFmtId="0" fontId="26" fillId="0" borderId="0"/>
    <xf numFmtId="0" fontId="26" fillId="0" borderId="0"/>
    <xf numFmtId="0" fontId="26" fillId="0" borderId="0"/>
    <xf numFmtId="0" fontId="8" fillId="0" borderId="0"/>
    <xf numFmtId="0" fontId="8"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8" fillId="0" borderId="0"/>
    <xf numFmtId="0" fontId="26" fillId="0" borderId="0"/>
    <xf numFmtId="0" fontId="8" fillId="0" borderId="0"/>
    <xf numFmtId="0" fontId="8" fillId="0" borderId="0"/>
    <xf numFmtId="0" fontId="26" fillId="0" borderId="0"/>
    <xf numFmtId="0" fontId="26" fillId="0" borderId="0"/>
    <xf numFmtId="0" fontId="26" fillId="0" borderId="0"/>
    <xf numFmtId="0" fontId="8" fillId="0" borderId="0"/>
    <xf numFmtId="0" fontId="8" fillId="0" borderId="0"/>
    <xf numFmtId="188" fontId="26" fillId="0" borderId="0"/>
    <xf numFmtId="0" fontId="8" fillId="0" borderId="0"/>
    <xf numFmtId="0" fontId="26" fillId="0" borderId="0"/>
    <xf numFmtId="0" fontId="38" fillId="0" borderId="0"/>
    <xf numFmtId="0" fontId="38" fillId="0" borderId="0"/>
    <xf numFmtId="4" fontId="100" fillId="0" borderId="0">
      <alignment vertical="center"/>
    </xf>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100" fillId="0" borderId="0">
      <alignment vertical="center"/>
    </xf>
    <xf numFmtId="0" fontId="8" fillId="0" borderId="0"/>
    <xf numFmtId="4" fontId="100" fillId="0" borderId="0">
      <alignment vertical="center"/>
    </xf>
    <xf numFmtId="188" fontId="8" fillId="0" borderId="0"/>
    <xf numFmtId="0" fontId="8" fillId="0" borderId="0"/>
    <xf numFmtId="0" fontId="107" fillId="0" borderId="0"/>
    <xf numFmtId="0" fontId="107" fillId="0" borderId="0"/>
    <xf numFmtId="188" fontId="8" fillId="0" borderId="0"/>
    <xf numFmtId="188" fontId="26" fillId="0" borderId="0"/>
    <xf numFmtId="188" fontId="8" fillId="0" borderId="0"/>
    <xf numFmtId="0" fontId="8" fillId="0" borderId="0"/>
    <xf numFmtId="0" fontId="8" fillId="0" borderId="0"/>
    <xf numFmtId="0" fontId="8" fillId="0" borderId="0"/>
    <xf numFmtId="188" fontId="26" fillId="0" borderId="0"/>
    <xf numFmtId="188" fontId="26"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8" fillId="0" borderId="0"/>
    <xf numFmtId="0" fontId="8" fillId="0" borderId="0"/>
    <xf numFmtId="0" fontId="8" fillId="0" borderId="0"/>
    <xf numFmtId="0" fontId="8" fillId="0" borderId="0"/>
    <xf numFmtId="188" fontId="26" fillId="0" borderId="0"/>
    <xf numFmtId="0" fontId="8" fillId="0" borderId="0"/>
    <xf numFmtId="0" fontId="107" fillId="0" borderId="0"/>
    <xf numFmtId="0" fontId="107" fillId="0" borderId="0"/>
    <xf numFmtId="0" fontId="26" fillId="0" borderId="0"/>
    <xf numFmtId="188" fontId="8" fillId="0" borderId="0"/>
    <xf numFmtId="0" fontId="8" fillId="0" borderId="0"/>
    <xf numFmtId="188" fontId="26" fillId="0" borderId="0"/>
    <xf numFmtId="188" fontId="26" fillId="0" borderId="0"/>
    <xf numFmtId="188" fontId="26" fillId="0" borderId="0"/>
    <xf numFmtId="188" fontId="26" fillId="0" borderId="0"/>
    <xf numFmtId="0" fontId="8" fillId="0" borderId="0"/>
    <xf numFmtId="188" fontId="26" fillId="0" borderId="0"/>
    <xf numFmtId="0" fontId="8" fillId="0" borderId="0"/>
    <xf numFmtId="0" fontId="26" fillId="0" borderId="0"/>
    <xf numFmtId="0" fontId="26" fillId="0" borderId="0"/>
    <xf numFmtId="188" fontId="8" fillId="0" borderId="0"/>
    <xf numFmtId="0" fontId="8" fillId="0" borderId="0"/>
    <xf numFmtId="0" fontId="26" fillId="0" borderId="0"/>
    <xf numFmtId="0" fontId="8" fillId="0" borderId="0"/>
    <xf numFmtId="0" fontId="26" fillId="0" borderId="0"/>
    <xf numFmtId="0" fontId="26" fillId="0" borderId="0"/>
    <xf numFmtId="0" fontId="38" fillId="0" borderId="0"/>
    <xf numFmtId="0" fontId="38" fillId="0" borderId="0"/>
    <xf numFmtId="0" fontId="26" fillId="0" borderId="0"/>
    <xf numFmtId="0" fontId="8" fillId="0" borderId="0"/>
    <xf numFmtId="0" fontId="8" fillId="0" borderId="0"/>
    <xf numFmtId="0" fontId="26" fillId="0" borderId="0"/>
    <xf numFmtId="188" fontId="26"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26" fillId="0" borderId="0"/>
    <xf numFmtId="0" fontId="102" fillId="0" borderId="0"/>
    <xf numFmtId="0" fontId="102" fillId="0" borderId="0"/>
    <xf numFmtId="0" fontId="102" fillId="0" borderId="0"/>
    <xf numFmtId="0" fontId="102" fillId="0" borderId="0"/>
    <xf numFmtId="0" fontId="102"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188" fontId="8" fillId="0" borderId="0"/>
    <xf numFmtId="188" fontId="8" fillId="0" borderId="0"/>
    <xf numFmtId="0" fontId="26" fillId="0" borderId="0"/>
    <xf numFmtId="188"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4" fontId="100" fillId="0" borderId="0">
      <alignment vertical="center"/>
    </xf>
    <xf numFmtId="188" fontId="8" fillId="0" borderId="0"/>
    <xf numFmtId="0" fontId="26" fillId="0" borderId="0"/>
    <xf numFmtId="188" fontId="8"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26"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188" fontId="26" fillId="0" borderId="0"/>
    <xf numFmtId="0" fontId="8" fillId="0" borderId="0"/>
    <xf numFmtId="0" fontId="107" fillId="0" borderId="0"/>
    <xf numFmtId="0" fontId="107" fillId="0" borderId="0"/>
    <xf numFmtId="0" fontId="8" fillId="0" borderId="0"/>
    <xf numFmtId="0" fontId="26" fillId="0" borderId="0"/>
    <xf numFmtId="0" fontId="8" fillId="0" borderId="0"/>
    <xf numFmtId="0" fontId="26" fillId="0" borderId="0"/>
    <xf numFmtId="0" fontId="8" fillId="0" borderId="0"/>
    <xf numFmtId="0" fontId="8" fillId="0" borderId="0"/>
    <xf numFmtId="0" fontId="26" fillId="0" borderId="0"/>
    <xf numFmtId="0" fontId="8"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8" fillId="0" borderId="0"/>
    <xf numFmtId="0" fontId="38" fillId="0" borderId="0"/>
    <xf numFmtId="0" fontId="38" fillId="0" borderId="0"/>
    <xf numFmtId="0" fontId="8" fillId="0" borderId="0"/>
    <xf numFmtId="0" fontId="8" fillId="0" borderId="0"/>
    <xf numFmtId="0" fontId="26" fillId="0" borderId="0"/>
    <xf numFmtId="0" fontId="26" fillId="0" borderId="0"/>
    <xf numFmtId="188" fontId="26" fillId="0" borderId="0"/>
    <xf numFmtId="188" fontId="26" fillId="0" borderId="0"/>
    <xf numFmtId="188" fontId="8"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26" fillId="0" borderId="0"/>
    <xf numFmtId="0" fontId="102" fillId="0" borderId="0"/>
    <xf numFmtId="0" fontId="102" fillId="0" borderId="0"/>
    <xf numFmtId="0" fontId="102" fillId="0" borderId="0"/>
    <xf numFmtId="0" fontId="102" fillId="0" borderId="0"/>
    <xf numFmtId="0" fontId="102" fillId="0" borderId="0"/>
    <xf numFmtId="188" fontId="8" fillId="0" borderId="0"/>
    <xf numFmtId="188" fontId="8" fillId="0" borderId="0"/>
    <xf numFmtId="188" fontId="8" fillId="0" borderId="0"/>
    <xf numFmtId="188" fontId="8" fillId="0" borderId="0"/>
    <xf numFmtId="188" fontId="8" fillId="0" borderId="0"/>
    <xf numFmtId="0"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26" fillId="0" borderId="0"/>
    <xf numFmtId="188" fontId="8" fillId="0" borderId="0"/>
    <xf numFmtId="188" fontId="8" fillId="0" borderId="0"/>
    <xf numFmtId="188" fontId="26" fillId="0" borderId="0"/>
    <xf numFmtId="188" fontId="26" fillId="0" borderId="0"/>
    <xf numFmtId="188" fontId="8" fillId="0" borderId="0"/>
    <xf numFmtId="188" fontId="8" fillId="0" borderId="0"/>
    <xf numFmtId="188" fontId="8" fillId="0" borderId="0"/>
    <xf numFmtId="188" fontId="8" fillId="0" borderId="0"/>
    <xf numFmtId="188" fontId="26" fillId="0" borderId="0"/>
    <xf numFmtId="188" fontId="8" fillId="0" borderId="0"/>
    <xf numFmtId="0" fontId="26" fillId="0" borderId="0"/>
    <xf numFmtId="0" fontId="38" fillId="0" borderId="0"/>
    <xf numFmtId="0" fontId="38" fillId="0" borderId="0"/>
    <xf numFmtId="188" fontId="8" fillId="0" borderId="0"/>
    <xf numFmtId="0" fontId="26" fillId="0" borderId="0"/>
    <xf numFmtId="0" fontId="8" fillId="0" borderId="0"/>
    <xf numFmtId="188" fontId="8" fillId="0" borderId="0"/>
    <xf numFmtId="188" fontId="8" fillId="0" borderId="0"/>
    <xf numFmtId="0" fontId="8" fillId="0" borderId="0"/>
    <xf numFmtId="0" fontId="26" fillId="0" borderId="0"/>
    <xf numFmtId="0" fontId="8" fillId="0" borderId="0"/>
    <xf numFmtId="188" fontId="26" fillId="0" borderId="0"/>
    <xf numFmtId="188" fontId="26" fillId="0" borderId="0"/>
    <xf numFmtId="188" fontId="26" fillId="0" borderId="0"/>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26" fillId="0" borderId="0"/>
    <xf numFmtId="0" fontId="26" fillId="0" borderId="0"/>
    <xf numFmtId="0" fontId="26" fillId="0" borderId="0"/>
    <xf numFmtId="0" fontId="8" fillId="0" borderId="0"/>
    <xf numFmtId="0" fontId="26" fillId="0" borderId="0"/>
    <xf numFmtId="0" fontId="8" fillId="0" borderId="0"/>
    <xf numFmtId="188" fontId="8" fillId="0" borderId="0"/>
    <xf numFmtId="188" fontId="8" fillId="0" borderId="0"/>
    <xf numFmtId="0" fontId="26" fillId="0" borderId="0"/>
    <xf numFmtId="188" fontId="26" fillId="0" borderId="0"/>
    <xf numFmtId="0" fontId="8" fillId="0" borderId="0"/>
    <xf numFmtId="188" fontId="26" fillId="0" borderId="0"/>
    <xf numFmtId="188" fontId="8" fillId="0" borderId="0"/>
    <xf numFmtId="0" fontId="26" fillId="0" borderId="0"/>
    <xf numFmtId="0" fontId="8" fillId="0" borderId="0"/>
    <xf numFmtId="188" fontId="26" fillId="0" borderId="0"/>
    <xf numFmtId="188" fontId="8" fillId="0" borderId="0"/>
    <xf numFmtId="4" fontId="100" fillId="0" borderId="0">
      <alignment vertical="center"/>
    </xf>
    <xf numFmtId="4" fontId="100" fillId="0" borderId="0">
      <alignment vertical="center"/>
    </xf>
    <xf numFmtId="4" fontId="100"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4" fontId="100" fillId="0" borderId="0">
      <alignment vertical="center"/>
    </xf>
    <xf numFmtId="0" fontId="26" fillId="0" borderId="0"/>
    <xf numFmtId="0" fontId="26" fillId="0" borderId="0"/>
    <xf numFmtId="0" fontId="38" fillId="0" borderId="0"/>
    <xf numFmtId="0" fontId="38" fillId="0" borderId="0"/>
    <xf numFmtId="188" fontId="26" fillId="0" borderId="0"/>
    <xf numFmtId="0" fontId="8" fillId="0" borderId="0"/>
    <xf numFmtId="0" fontId="26" fillId="0" borderId="0"/>
    <xf numFmtId="0" fontId="26" fillId="0" borderId="0"/>
    <xf numFmtId="0" fontId="26" fillId="0" borderId="0"/>
    <xf numFmtId="0" fontId="8" fillId="0" borderId="0"/>
    <xf numFmtId="4" fontId="100" fillId="0" borderId="0">
      <alignment vertical="center"/>
    </xf>
    <xf numFmtId="0" fontId="26" fillId="0" borderId="0"/>
    <xf numFmtId="188" fontId="26" fillId="0" borderId="0"/>
    <xf numFmtId="0" fontId="8" fillId="0" borderId="0"/>
    <xf numFmtId="0" fontId="101" fillId="0" borderId="0"/>
    <xf numFmtId="0" fontId="101" fillId="0" borderId="0"/>
    <xf numFmtId="0" fontId="101" fillId="0" borderId="0"/>
    <xf numFmtId="0" fontId="101" fillId="0" borderId="0"/>
    <xf numFmtId="0" fontId="101" fillId="0" borderId="0"/>
    <xf numFmtId="0" fontId="8" fillId="0" borderId="0"/>
    <xf numFmtId="0" fontId="107" fillId="0" borderId="0"/>
    <xf numFmtId="0" fontId="107" fillId="0" borderId="0"/>
    <xf numFmtId="0" fontId="8" fillId="0" borderId="0"/>
    <xf numFmtId="0" fontId="107" fillId="0" borderId="0"/>
    <xf numFmtId="0" fontId="107" fillId="0" borderId="0"/>
    <xf numFmtId="188" fontId="8" fillId="0" borderId="0"/>
    <xf numFmtId="188" fontId="26" fillId="0" borderId="0"/>
    <xf numFmtId="0" fontId="8" fillId="0" borderId="0"/>
    <xf numFmtId="0" fontId="8" fillId="0" borderId="0"/>
    <xf numFmtId="0" fontId="38" fillId="0" borderId="0"/>
    <xf numFmtId="0" fontId="38" fillId="0" borderId="0"/>
    <xf numFmtId="188" fontId="26" fillId="0" borderId="0"/>
    <xf numFmtId="188" fontId="26" fillId="0" borderId="0"/>
    <xf numFmtId="188" fontId="26" fillId="0" borderId="0"/>
    <xf numFmtId="188" fontId="26" fillId="0" borderId="0"/>
    <xf numFmtId="188" fontId="26" fillId="0" borderId="0"/>
    <xf numFmtId="188" fontId="8" fillId="0" borderId="0"/>
    <xf numFmtId="188" fontId="8" fillId="0" borderId="0"/>
    <xf numFmtId="188" fontId="8" fillId="0" borderId="0"/>
    <xf numFmtId="188" fontId="26" fillId="0" borderId="0"/>
    <xf numFmtId="0" fontId="8" fillId="0" borderId="0"/>
    <xf numFmtId="0" fontId="107" fillId="0" borderId="0"/>
    <xf numFmtId="0" fontId="107" fillId="0" borderId="0"/>
    <xf numFmtId="0" fontId="26" fillId="0" borderId="0"/>
    <xf numFmtId="0" fontId="26" fillId="0" borderId="0"/>
    <xf numFmtId="0" fontId="26" fillId="0" borderId="0"/>
    <xf numFmtId="0" fontId="26" fillId="0" borderId="0"/>
    <xf numFmtId="0" fontId="38" fillId="0" borderId="0"/>
    <xf numFmtId="0" fontId="38" fillId="0" borderId="0"/>
    <xf numFmtId="0" fontId="26" fillId="0" borderId="0"/>
    <xf numFmtId="0" fontId="8" fillId="0" borderId="0"/>
    <xf numFmtId="0" fontId="107" fillId="0" borderId="0"/>
    <xf numFmtId="0" fontId="107" fillId="0" borderId="0"/>
    <xf numFmtId="0" fontId="8" fillId="0" borderId="0"/>
    <xf numFmtId="0" fontId="107" fillId="0" borderId="0"/>
    <xf numFmtId="0" fontId="107" fillId="0" borderId="0"/>
    <xf numFmtId="0" fontId="8" fillId="0" borderId="0"/>
    <xf numFmtId="0" fontId="107" fillId="0" borderId="0"/>
    <xf numFmtId="0" fontId="107" fillId="0" borderId="0"/>
    <xf numFmtId="0" fontId="8" fillId="0" borderId="0"/>
    <xf numFmtId="0" fontId="107" fillId="0" borderId="0"/>
    <xf numFmtId="0" fontId="107" fillId="0" borderId="0"/>
    <xf numFmtId="188" fontId="8" fillId="0" borderId="0"/>
    <xf numFmtId="0" fontId="8" fillId="0" borderId="0"/>
    <xf numFmtId="0" fontId="8" fillId="0" borderId="0"/>
    <xf numFmtId="0" fontId="8" fillId="0" borderId="0"/>
    <xf numFmtId="0" fontId="107" fillId="0" borderId="0"/>
    <xf numFmtId="0" fontId="107" fillId="0" borderId="0"/>
    <xf numFmtId="0" fontId="26" fillId="0" borderId="0"/>
    <xf numFmtId="188" fontId="26" fillId="0" borderId="0"/>
    <xf numFmtId="193" fontId="38" fillId="48" borderId="0" applyFont="0" applyBorder="0">
      <alignment horizontal="center" vertical="center" shrinkToFit="1"/>
    </xf>
    <xf numFmtId="0" fontId="26" fillId="0" borderId="0"/>
    <xf numFmtId="0" fontId="29" fillId="0" borderId="0">
      <protection locked="0"/>
    </xf>
    <xf numFmtId="0" fontId="29" fillId="0" borderId="0">
      <protection locked="0"/>
    </xf>
    <xf numFmtId="44" fontId="29" fillId="0" borderId="0">
      <protection locked="0"/>
    </xf>
    <xf numFmtId="194" fontId="108" fillId="0" borderId="0">
      <protection locked="0"/>
    </xf>
    <xf numFmtId="44" fontId="29" fillId="0" borderId="0">
      <protection locked="0"/>
    </xf>
    <xf numFmtId="194" fontId="108" fillId="0" borderId="0">
      <protection locked="0"/>
    </xf>
    <xf numFmtId="0" fontId="29" fillId="0" borderId="0">
      <protection locked="0"/>
    </xf>
    <xf numFmtId="44" fontId="29" fillId="0" borderId="0">
      <protection locked="0"/>
    </xf>
    <xf numFmtId="194" fontId="108" fillId="0" borderId="0">
      <protection locked="0"/>
    </xf>
    <xf numFmtId="0" fontId="29" fillId="0" borderId="0">
      <protection locked="0"/>
    </xf>
    <xf numFmtId="0" fontId="29" fillId="0" borderId="0">
      <protection locked="0"/>
    </xf>
    <xf numFmtId="195" fontId="14" fillId="0" borderId="0" applyFont="0" applyFill="0" applyBorder="0" applyAlignment="0" applyProtection="0"/>
    <xf numFmtId="196" fontId="14" fillId="0" borderId="0" applyFont="0" applyFill="0" applyBorder="0" applyAlignment="0" applyProtection="0"/>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29" fillId="0" borderId="28">
      <protection locked="0"/>
    </xf>
    <xf numFmtId="0" fontId="30" fillId="0" borderId="0">
      <protection locked="0"/>
    </xf>
    <xf numFmtId="0" fontId="30" fillId="0" borderId="0">
      <protection locked="0"/>
    </xf>
    <xf numFmtId="0" fontId="30" fillId="0" borderId="0">
      <protection locked="0"/>
    </xf>
    <xf numFmtId="166" fontId="79" fillId="0" borderId="0">
      <protection locked="0"/>
    </xf>
    <xf numFmtId="0" fontId="30" fillId="0" borderId="0">
      <protection locked="0"/>
    </xf>
    <xf numFmtId="166" fontId="79" fillId="0" borderId="0">
      <protection locked="0"/>
    </xf>
    <xf numFmtId="0" fontId="109" fillId="0" borderId="0"/>
    <xf numFmtId="0" fontId="29" fillId="0" borderId="13">
      <protection locked="0"/>
    </xf>
    <xf numFmtId="166" fontId="108" fillId="0" borderId="13">
      <protection locked="0"/>
    </xf>
    <xf numFmtId="0" fontId="29" fillId="0" borderId="0">
      <protection locked="0"/>
    </xf>
    <xf numFmtId="0" fontId="29" fillId="0" borderId="0">
      <protection locked="0"/>
    </xf>
    <xf numFmtId="0" fontId="29" fillId="0" borderId="13">
      <protection locked="0"/>
    </xf>
    <xf numFmtId="0" fontId="84" fillId="0" borderId="0">
      <protection locked="0"/>
    </xf>
    <xf numFmtId="0" fontId="84" fillId="0" borderId="13">
      <protection locked="0"/>
    </xf>
    <xf numFmtId="0" fontId="84" fillId="0" borderId="0">
      <protection locked="0"/>
    </xf>
    <xf numFmtId="0" fontId="84" fillId="0" borderId="13">
      <protection locked="0"/>
    </xf>
    <xf numFmtId="0" fontId="84" fillId="0" borderId="0">
      <protection locked="0"/>
    </xf>
    <xf numFmtId="0" fontId="84" fillId="0" borderId="13">
      <protection locked="0"/>
    </xf>
    <xf numFmtId="0" fontId="84" fillId="0" borderId="0">
      <protection locked="0"/>
    </xf>
    <xf numFmtId="0" fontId="84" fillId="0" borderId="13">
      <protection locked="0"/>
    </xf>
    <xf numFmtId="0" fontId="84" fillId="0" borderId="0">
      <protection locked="0"/>
    </xf>
    <xf numFmtId="0" fontId="84" fillId="0" borderId="13">
      <protection locked="0"/>
    </xf>
    <xf numFmtId="0" fontId="84" fillId="0" borderId="0">
      <protection locked="0"/>
    </xf>
    <xf numFmtId="0" fontId="84" fillId="0" borderId="13">
      <protection locked="0"/>
    </xf>
    <xf numFmtId="0" fontId="29" fillId="0" borderId="0">
      <protection locked="0"/>
    </xf>
    <xf numFmtId="0" fontId="29"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84" fillId="0" borderId="0">
      <protection locked="0"/>
    </xf>
    <xf numFmtId="0" fontId="29" fillId="0" borderId="0">
      <protection locked="0"/>
    </xf>
    <xf numFmtId="0" fontId="30" fillId="0" borderId="0">
      <protection locked="0"/>
    </xf>
    <xf numFmtId="0" fontId="30" fillId="0" borderId="0">
      <protection locked="0"/>
    </xf>
    <xf numFmtId="197" fontId="110" fillId="0" borderId="0">
      <alignment horizontal="center"/>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78" fontId="111" fillId="0" borderId="31" applyFont="0" applyFill="0" applyBorder="0" applyAlignment="0" applyProtection="0">
      <alignment horizontal="right"/>
    </xf>
    <xf numFmtId="198" fontId="63" fillId="0" borderId="0" applyFont="0" applyAlignment="0" applyProtection="0">
      <protection locked="0" hidden="1"/>
    </xf>
    <xf numFmtId="0" fontId="41" fillId="49" borderId="0"/>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112" fillId="50" borderId="9" applyNumberFormat="0" applyFill="0" applyBorder="0" applyAlignment="0">
      <alignment horizontal="left"/>
    </xf>
    <xf numFmtId="0" fontId="79" fillId="50" borderId="0" applyNumberFormat="0" applyFill="0" applyBorder="0" applyAlignment="0"/>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3" fillId="44" borderId="9" applyNumberFormat="0" applyFill="0" applyBorder="0" applyAlignment="0">
      <alignment horizontal="left"/>
    </xf>
    <xf numFmtId="0" fontId="114" fillId="42" borderId="0" applyNumberFormat="0" applyFill="0" applyBorder="0" applyAlignment="0"/>
    <xf numFmtId="0" fontId="115" fillId="0" borderId="0" applyNumberFormat="0" applyFill="0" applyBorder="0" applyAlignment="0"/>
    <xf numFmtId="0" fontId="116" fillId="0" borderId="32" applyNumberFormat="0" applyFill="0" applyBorder="0" applyAlignment="0">
      <alignment horizontal="left"/>
    </xf>
    <xf numFmtId="0" fontId="116" fillId="0" borderId="32" applyNumberFormat="0" applyFill="0" applyBorder="0" applyAlignment="0">
      <alignment horizontal="left"/>
    </xf>
    <xf numFmtId="0" fontId="116" fillId="0" borderId="32" applyNumberFormat="0" applyFill="0" applyBorder="0" applyAlignment="0">
      <alignment horizontal="left"/>
    </xf>
    <xf numFmtId="0" fontId="116" fillId="0" borderId="32" applyNumberFormat="0" applyFill="0" applyBorder="0" applyAlignment="0">
      <alignment horizontal="left"/>
    </xf>
    <xf numFmtId="0" fontId="117" fillId="36" borderId="33" applyNumberFormat="0" applyFill="0" applyBorder="0" applyAlignment="0">
      <alignment horizontal="centerContinuous"/>
    </xf>
    <xf numFmtId="0" fontId="118" fillId="0" borderId="0"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8" fillId="51" borderId="1" applyNumberFormat="0" applyFill="0" applyBorder="0" applyAlignment="0"/>
    <xf numFmtId="0" fontId="119" fillId="0" borderId="32" applyNumberFormat="0" applyFill="0" applyBorder="0" applyAlignment="0"/>
    <xf numFmtId="0" fontId="119" fillId="0" borderId="32" applyNumberFormat="0" applyFill="0" applyBorder="0" applyAlignment="0"/>
    <xf numFmtId="0" fontId="119" fillId="0" borderId="32" applyNumberFormat="0" applyFill="0" applyBorder="0" applyAlignment="0"/>
    <xf numFmtId="0" fontId="119" fillId="0" borderId="32" applyNumberFormat="0" applyFill="0" applyBorder="0" applyAlignment="0"/>
    <xf numFmtId="0" fontId="118" fillId="0" borderId="0" applyNumberFormat="0" applyFill="0" applyBorder="0" applyAlignment="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64" fillId="52"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64" fillId="53"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64" fillId="5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64"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64" fillId="5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64" fillId="12"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66" fontId="24" fillId="7" borderId="0" applyNumberFormat="0" applyBorder="0" applyAlignment="0" applyProtection="0"/>
    <xf numFmtId="166" fontId="24" fillId="7" borderId="0" applyNumberFormat="0" applyBorder="0" applyAlignment="0" applyProtection="0"/>
    <xf numFmtId="166" fontId="24" fillId="7" borderId="0" applyNumberFormat="0" applyBorder="0" applyAlignment="0" applyProtection="0"/>
    <xf numFmtId="166" fontId="24" fillId="7" borderId="0" applyNumberFormat="0" applyBorder="0" applyAlignment="0" applyProtection="0"/>
    <xf numFmtId="166" fontId="24" fillId="7" borderId="0" applyNumberFormat="0" applyBorder="0" applyAlignment="0" applyProtection="0"/>
    <xf numFmtId="166" fontId="9" fillId="7" borderId="0" applyNumberFormat="0" applyBorder="0" applyAlignment="0" applyProtection="0"/>
    <xf numFmtId="0" fontId="24" fillId="7" borderId="0" applyNumberFormat="0" applyBorder="0" applyAlignment="0" applyProtection="0"/>
    <xf numFmtId="0" fontId="9" fillId="7" borderId="0" applyNumberFormat="0" applyBorder="0" applyAlignment="0" applyProtection="0"/>
    <xf numFmtId="166" fontId="9" fillId="7" borderId="0" applyNumberFormat="0" applyBorder="0" applyAlignment="0" applyProtection="0"/>
    <xf numFmtId="0" fontId="24" fillId="7" borderId="0" applyNumberFormat="0" applyBorder="0" applyAlignment="0" applyProtection="0"/>
    <xf numFmtId="0" fontId="9" fillId="7" borderId="0" applyNumberFormat="0" applyBorder="0" applyAlignment="0" applyProtection="0"/>
    <xf numFmtId="166" fontId="9" fillId="7" borderId="0" applyNumberFormat="0" applyBorder="0" applyAlignment="0" applyProtection="0"/>
    <xf numFmtId="0" fontId="24" fillId="7" borderId="0" applyNumberFormat="0" applyBorder="0" applyAlignment="0" applyProtection="0"/>
    <xf numFmtId="0" fontId="9" fillId="7" borderId="0" applyNumberFormat="0" applyBorder="0" applyAlignment="0" applyProtection="0"/>
    <xf numFmtId="166" fontId="9"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66" fontId="120" fillId="5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66" fontId="24" fillId="8" borderId="0" applyNumberFormat="0" applyBorder="0" applyAlignment="0" applyProtection="0"/>
    <xf numFmtId="166" fontId="24" fillId="8" borderId="0" applyNumberFormat="0" applyBorder="0" applyAlignment="0" applyProtection="0"/>
    <xf numFmtId="166" fontId="24" fillId="8" borderId="0" applyNumberFormat="0" applyBorder="0" applyAlignment="0" applyProtection="0"/>
    <xf numFmtId="166" fontId="24" fillId="8" borderId="0" applyNumberFormat="0" applyBorder="0" applyAlignment="0" applyProtection="0"/>
    <xf numFmtId="166" fontId="24" fillId="8" borderId="0" applyNumberFormat="0" applyBorder="0" applyAlignment="0" applyProtection="0"/>
    <xf numFmtId="166" fontId="9" fillId="8" borderId="0" applyNumberFormat="0" applyBorder="0" applyAlignment="0" applyProtection="0"/>
    <xf numFmtId="0" fontId="24"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0" fontId="24"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0" fontId="24"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66" fontId="120" fillId="5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166" fontId="24" fillId="9" borderId="0" applyNumberFormat="0" applyBorder="0" applyAlignment="0" applyProtection="0"/>
    <xf numFmtId="166" fontId="24" fillId="9" borderId="0" applyNumberFormat="0" applyBorder="0" applyAlignment="0" applyProtection="0"/>
    <xf numFmtId="166" fontId="24" fillId="9" borderId="0" applyNumberFormat="0" applyBorder="0" applyAlignment="0" applyProtection="0"/>
    <xf numFmtId="166" fontId="24" fillId="9" borderId="0" applyNumberFormat="0" applyBorder="0" applyAlignment="0" applyProtection="0"/>
    <xf numFmtId="166" fontId="24" fillId="9" borderId="0" applyNumberFormat="0" applyBorder="0" applyAlignment="0" applyProtection="0"/>
    <xf numFmtId="166" fontId="9" fillId="9" borderId="0" applyNumberFormat="0" applyBorder="0" applyAlignment="0" applyProtection="0"/>
    <xf numFmtId="0" fontId="24"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0" fontId="24"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0" fontId="24"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166" fontId="120" fillId="5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166" fontId="120" fillId="5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166" fontId="24" fillId="11" borderId="0" applyNumberFormat="0" applyBorder="0" applyAlignment="0" applyProtection="0"/>
    <xf numFmtId="166" fontId="24" fillId="11" borderId="0" applyNumberFormat="0" applyBorder="0" applyAlignment="0" applyProtection="0"/>
    <xf numFmtId="166" fontId="24" fillId="11" borderId="0" applyNumberFormat="0" applyBorder="0" applyAlignment="0" applyProtection="0"/>
    <xf numFmtId="166" fontId="24" fillId="11" borderId="0" applyNumberFormat="0" applyBorder="0" applyAlignment="0" applyProtection="0"/>
    <xf numFmtId="166" fontId="24" fillId="11" borderId="0" applyNumberFormat="0" applyBorder="0" applyAlignment="0" applyProtection="0"/>
    <xf numFmtId="166" fontId="9" fillId="11" borderId="0" applyNumberFormat="0" applyBorder="0" applyAlignment="0" applyProtection="0"/>
    <xf numFmtId="0" fontId="24" fillId="11" borderId="0" applyNumberFormat="0" applyBorder="0" applyAlignment="0" applyProtection="0"/>
    <xf numFmtId="0" fontId="9" fillId="11" borderId="0" applyNumberFormat="0" applyBorder="0" applyAlignment="0" applyProtection="0"/>
    <xf numFmtId="166" fontId="9" fillId="11" borderId="0" applyNumberFormat="0" applyBorder="0" applyAlignment="0" applyProtection="0"/>
    <xf numFmtId="0" fontId="24" fillId="11" borderId="0" applyNumberFormat="0" applyBorder="0" applyAlignment="0" applyProtection="0"/>
    <xf numFmtId="0" fontId="9" fillId="11" borderId="0" applyNumberFormat="0" applyBorder="0" applyAlignment="0" applyProtection="0"/>
    <xf numFmtId="166" fontId="9" fillId="11" borderId="0" applyNumberFormat="0" applyBorder="0" applyAlignment="0" applyProtection="0"/>
    <xf numFmtId="0" fontId="24" fillId="11" borderId="0" applyNumberFormat="0" applyBorder="0" applyAlignment="0" applyProtection="0"/>
    <xf numFmtId="0" fontId="9" fillId="11" borderId="0" applyNumberFormat="0" applyBorder="0" applyAlignment="0" applyProtection="0"/>
    <xf numFmtId="166" fontId="9"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166" fontId="120" fillId="6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166" fontId="24" fillId="12" borderId="0" applyNumberFormat="0" applyBorder="0" applyAlignment="0" applyProtection="0"/>
    <xf numFmtId="166" fontId="24" fillId="12" borderId="0" applyNumberFormat="0" applyBorder="0" applyAlignment="0" applyProtection="0"/>
    <xf numFmtId="166" fontId="24" fillId="12" borderId="0" applyNumberFormat="0" applyBorder="0" applyAlignment="0" applyProtection="0"/>
    <xf numFmtId="166" fontId="24" fillId="12" borderId="0" applyNumberFormat="0" applyBorder="0" applyAlignment="0" applyProtection="0"/>
    <xf numFmtId="166" fontId="24" fillId="12" borderId="0" applyNumberFormat="0" applyBorder="0" applyAlignment="0" applyProtection="0"/>
    <xf numFmtId="166" fontId="9" fillId="12" borderId="0" applyNumberFormat="0" applyBorder="0" applyAlignment="0" applyProtection="0"/>
    <xf numFmtId="0" fontId="24" fillId="12" borderId="0" applyNumberFormat="0" applyBorder="0" applyAlignment="0" applyProtection="0"/>
    <xf numFmtId="0" fontId="9" fillId="12" borderId="0" applyNumberFormat="0" applyBorder="0" applyAlignment="0" applyProtection="0"/>
    <xf numFmtId="166" fontId="9" fillId="12" borderId="0" applyNumberFormat="0" applyBorder="0" applyAlignment="0" applyProtection="0"/>
    <xf numFmtId="0" fontId="24" fillId="12" borderId="0" applyNumberFormat="0" applyBorder="0" applyAlignment="0" applyProtection="0"/>
    <xf numFmtId="0" fontId="9" fillId="12" borderId="0" applyNumberFormat="0" applyBorder="0" applyAlignment="0" applyProtection="0"/>
    <xf numFmtId="166" fontId="9" fillId="12" borderId="0" applyNumberFormat="0" applyBorder="0" applyAlignment="0" applyProtection="0"/>
    <xf numFmtId="0" fontId="24" fillId="12" borderId="0" applyNumberFormat="0" applyBorder="0" applyAlignment="0" applyProtection="0"/>
    <xf numFmtId="0" fontId="9" fillId="12" borderId="0" applyNumberFormat="0" applyBorder="0" applyAlignment="0" applyProtection="0"/>
    <xf numFmtId="166" fontId="9"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166" fontId="120" fillId="6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199" fontId="63" fillId="0" borderId="0" applyFill="0" applyBorder="0" applyProtection="0">
      <alignment horizontal="right"/>
    </xf>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64" fillId="2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64" fillId="5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64" fillId="2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64" fillId="6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64" fillId="6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6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166" fontId="120" fillId="6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66" fontId="24" fillId="14" borderId="0" applyNumberFormat="0" applyBorder="0" applyAlignment="0" applyProtection="0"/>
    <xf numFmtId="166" fontId="24" fillId="14" borderId="0" applyNumberFormat="0" applyBorder="0" applyAlignment="0" applyProtection="0"/>
    <xf numFmtId="166" fontId="24" fillId="14" borderId="0" applyNumberFormat="0" applyBorder="0" applyAlignment="0" applyProtection="0"/>
    <xf numFmtId="166" fontId="24" fillId="14" borderId="0" applyNumberFormat="0" applyBorder="0" applyAlignment="0" applyProtection="0"/>
    <xf numFmtId="166" fontId="24" fillId="14" borderId="0" applyNumberFormat="0" applyBorder="0" applyAlignment="0" applyProtection="0"/>
    <xf numFmtId="166" fontId="9" fillId="14" borderId="0" applyNumberFormat="0" applyBorder="0" applyAlignment="0" applyProtection="0"/>
    <xf numFmtId="0" fontId="24"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0" fontId="24"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0" fontId="24"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66" fontId="120" fillId="6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66" fontId="24" fillId="15" borderId="0" applyNumberFormat="0" applyBorder="0" applyAlignment="0" applyProtection="0"/>
    <xf numFmtId="166" fontId="24" fillId="15" borderId="0" applyNumberFormat="0" applyBorder="0" applyAlignment="0" applyProtection="0"/>
    <xf numFmtId="166" fontId="24" fillId="15" borderId="0" applyNumberFormat="0" applyBorder="0" applyAlignment="0" applyProtection="0"/>
    <xf numFmtId="166" fontId="24" fillId="15" borderId="0" applyNumberFormat="0" applyBorder="0" applyAlignment="0" applyProtection="0"/>
    <xf numFmtId="166" fontId="24" fillId="15" borderId="0" applyNumberFormat="0" applyBorder="0" applyAlignment="0" applyProtection="0"/>
    <xf numFmtId="166" fontId="9" fillId="15" borderId="0" applyNumberFormat="0" applyBorder="0" applyAlignment="0" applyProtection="0"/>
    <xf numFmtId="0" fontId="24"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0" fontId="24"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0" fontId="24"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66" fontId="120" fillId="66"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24"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9" fillId="10" borderId="0" applyNumberFormat="0" applyBorder="0" applyAlignment="0" applyProtection="0"/>
    <xf numFmtId="166" fontId="9"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166" fontId="120" fillId="5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24"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9" fillId="13" borderId="0" applyNumberFormat="0" applyBorder="0" applyAlignment="0" applyProtection="0"/>
    <xf numFmtId="166" fontId="9"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166" fontId="120" fillId="6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166" fontId="24" fillId="16" borderId="0" applyNumberFormat="0" applyBorder="0" applyAlignment="0" applyProtection="0"/>
    <xf numFmtId="166" fontId="24" fillId="16" borderId="0" applyNumberFormat="0" applyBorder="0" applyAlignment="0" applyProtection="0"/>
    <xf numFmtId="166" fontId="24" fillId="16" borderId="0" applyNumberFormat="0" applyBorder="0" applyAlignment="0" applyProtection="0"/>
    <xf numFmtId="166" fontId="24" fillId="16" borderId="0" applyNumberFormat="0" applyBorder="0" applyAlignment="0" applyProtection="0"/>
    <xf numFmtId="166" fontId="24" fillId="16" borderId="0" applyNumberFormat="0" applyBorder="0" applyAlignment="0" applyProtection="0"/>
    <xf numFmtId="166" fontId="9" fillId="16" borderId="0" applyNumberFormat="0" applyBorder="0" applyAlignment="0" applyProtection="0"/>
    <xf numFmtId="0" fontId="24" fillId="16" borderId="0" applyNumberFormat="0" applyBorder="0" applyAlignment="0" applyProtection="0"/>
    <xf numFmtId="0" fontId="9" fillId="16" borderId="0" applyNumberFormat="0" applyBorder="0" applyAlignment="0" applyProtection="0"/>
    <xf numFmtId="166" fontId="9" fillId="16" borderId="0" applyNumberFormat="0" applyBorder="0" applyAlignment="0" applyProtection="0"/>
    <xf numFmtId="0" fontId="24" fillId="16" borderId="0" applyNumberFormat="0" applyBorder="0" applyAlignment="0" applyProtection="0"/>
    <xf numFmtId="0" fontId="9" fillId="16" borderId="0" applyNumberFormat="0" applyBorder="0" applyAlignment="0" applyProtection="0"/>
    <xf numFmtId="166" fontId="9" fillId="16" borderId="0" applyNumberFormat="0" applyBorder="0" applyAlignment="0" applyProtection="0"/>
    <xf numFmtId="0" fontId="24" fillId="16" borderId="0" applyNumberFormat="0" applyBorder="0" applyAlignment="0" applyProtection="0"/>
    <xf numFmtId="0" fontId="9" fillId="16" borderId="0" applyNumberFormat="0" applyBorder="0" applyAlignment="0" applyProtection="0"/>
    <xf numFmtId="166" fontId="9"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166" fontId="120" fillId="67"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121" fillId="68" borderId="0" applyNumberFormat="0" applyBorder="0" applyAlignment="0" applyProtection="0"/>
    <xf numFmtId="0" fontId="121" fillId="53" borderId="0" applyNumberFormat="0" applyBorder="0" applyAlignment="0" applyProtection="0"/>
    <xf numFmtId="0" fontId="121" fillId="23" borderId="0" applyNumberFormat="0" applyBorder="0" applyAlignment="0" applyProtection="0"/>
    <xf numFmtId="0" fontId="121" fillId="62" borderId="0" applyNumberFormat="0" applyBorder="0" applyAlignment="0" applyProtection="0"/>
    <xf numFmtId="0" fontId="121" fillId="68" borderId="0" applyNumberFormat="0" applyBorder="0" applyAlignment="0" applyProtection="0"/>
    <xf numFmtId="0" fontId="12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66" fontId="31" fillId="17" borderId="0" applyNumberFormat="0" applyBorder="0" applyAlignment="0" applyProtection="0"/>
    <xf numFmtId="166" fontId="9" fillId="17" borderId="0" applyNumberFormat="0" applyBorder="0" applyAlignment="0" applyProtection="0"/>
    <xf numFmtId="0" fontId="9" fillId="17" borderId="0" applyNumberFormat="0" applyBorder="0" applyAlignment="0" applyProtection="0"/>
    <xf numFmtId="166" fontId="9" fillId="17" borderId="0" applyNumberFormat="0" applyBorder="0" applyAlignment="0" applyProtection="0"/>
    <xf numFmtId="0" fontId="9" fillId="17" borderId="0" applyNumberFormat="0" applyBorder="0" applyAlignment="0" applyProtection="0"/>
    <xf numFmtId="166" fontId="9" fillId="17" borderId="0" applyNumberFormat="0" applyBorder="0" applyAlignment="0" applyProtection="0"/>
    <xf numFmtId="0" fontId="9" fillId="17" borderId="0" applyNumberFormat="0" applyBorder="0" applyAlignment="0" applyProtection="0"/>
    <xf numFmtId="166" fontId="9" fillId="17" borderId="0" applyNumberFormat="0" applyBorder="0" applyAlignment="0" applyProtection="0"/>
    <xf numFmtId="166" fontId="9" fillId="69"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166" fontId="31" fillId="14" borderId="0" applyNumberFormat="0" applyBorder="0" applyAlignment="0" applyProtection="0"/>
    <xf numFmtId="166" fontId="9"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0" fontId="9" fillId="14" borderId="0" applyNumberFormat="0" applyBorder="0" applyAlignment="0" applyProtection="0"/>
    <xf numFmtId="166" fontId="9" fillId="14" borderId="0" applyNumberFormat="0" applyBorder="0" applyAlignment="0" applyProtection="0"/>
    <xf numFmtId="166" fontId="9" fillId="65"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166" fontId="31" fillId="15" borderId="0" applyNumberFormat="0" applyBorder="0" applyAlignment="0" applyProtection="0"/>
    <xf numFmtId="166" fontId="9"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0" fontId="9" fillId="15" borderId="0" applyNumberFormat="0" applyBorder="0" applyAlignment="0" applyProtection="0"/>
    <xf numFmtId="166" fontId="9" fillId="15" borderId="0" applyNumberFormat="0" applyBorder="0" applyAlignment="0" applyProtection="0"/>
    <xf numFmtId="166" fontId="9" fillId="66"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66" fontId="31"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166" fontId="9" fillId="70"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166" fontId="31"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166" fontId="9" fillId="71"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166" fontId="31" fillId="20" borderId="0" applyNumberFormat="0" applyBorder="0" applyAlignment="0" applyProtection="0"/>
    <xf numFmtId="166" fontId="9" fillId="20" borderId="0" applyNumberFormat="0" applyBorder="0" applyAlignment="0" applyProtection="0"/>
    <xf numFmtId="0" fontId="9" fillId="20" borderId="0" applyNumberFormat="0" applyBorder="0" applyAlignment="0" applyProtection="0"/>
    <xf numFmtId="166" fontId="9" fillId="20" borderId="0" applyNumberFormat="0" applyBorder="0" applyAlignment="0" applyProtection="0"/>
    <xf numFmtId="0" fontId="9" fillId="20" borderId="0" applyNumberFormat="0" applyBorder="0" applyAlignment="0" applyProtection="0"/>
    <xf numFmtId="166" fontId="9" fillId="20" borderId="0" applyNumberFormat="0" applyBorder="0" applyAlignment="0" applyProtection="0"/>
    <xf numFmtId="0" fontId="9" fillId="20" borderId="0" applyNumberFormat="0" applyBorder="0" applyAlignment="0" applyProtection="0"/>
    <xf numFmtId="166" fontId="9" fillId="20" borderId="0" applyNumberFormat="0" applyBorder="0" applyAlignment="0" applyProtection="0"/>
    <xf numFmtId="166" fontId="9" fillId="72" borderId="0" applyNumberFormat="0" applyBorder="0" applyAlignment="0" applyProtection="0"/>
    <xf numFmtId="0" fontId="31" fillId="20" borderId="0" applyNumberFormat="0" applyBorder="0" applyAlignment="0" applyProtection="0"/>
    <xf numFmtId="0" fontId="61" fillId="0" borderId="0">
      <alignment horizontal="right"/>
    </xf>
    <xf numFmtId="200" fontId="38" fillId="0" borderId="0" applyFont="0" applyFill="0" applyBorder="0" applyAlignment="0" applyProtection="0"/>
    <xf numFmtId="201" fontId="38" fillId="0" borderId="0" applyFont="0" applyFill="0" applyBorder="0" applyAlignment="0" applyProtection="0"/>
    <xf numFmtId="200" fontId="38" fillId="0" borderId="0" applyFont="0" applyFill="0" applyBorder="0" applyAlignment="0" applyProtection="0"/>
    <xf numFmtId="201" fontId="38" fillId="0" borderId="0" applyFont="0" applyFill="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5" borderId="0" applyNumberFormat="0" applyBorder="0" applyAlignment="0" applyProtection="0"/>
    <xf numFmtId="0" fontId="122" fillId="61" borderId="0" applyNumberFormat="0" applyBorder="0" applyAlignment="0" applyProtection="0"/>
    <xf numFmtId="0" fontId="123" fillId="76"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123" fillId="78" borderId="0" applyNumberFormat="0" applyBorder="0" applyAlignment="0" applyProtection="0"/>
    <xf numFmtId="0" fontId="31" fillId="21"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3" fillId="83" borderId="0" applyNumberFormat="0" applyBorder="0" applyAlignment="0" applyProtection="0"/>
    <xf numFmtId="0" fontId="123" fillId="81"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31" fillId="22" borderId="0" applyNumberFormat="0" applyBorder="0" applyAlignment="0" applyProtection="0"/>
    <xf numFmtId="0" fontId="122" fillId="85" borderId="0" applyNumberFormat="0" applyBorder="0" applyAlignment="0" applyProtection="0"/>
    <xf numFmtId="0" fontId="122" fillId="86" borderId="0" applyNumberFormat="0" applyBorder="0" applyAlignment="0" applyProtection="0"/>
    <xf numFmtId="0" fontId="122" fillId="82" borderId="0" applyNumberFormat="0" applyBorder="0" applyAlignment="0" applyProtection="0"/>
    <xf numFmtId="0" fontId="122" fillId="87" borderId="0" applyNumberFormat="0" applyBorder="0" applyAlignment="0" applyProtection="0"/>
    <xf numFmtId="0" fontId="123" fillId="61" borderId="0" applyNumberFormat="0" applyBorder="0" applyAlignment="0" applyProtection="0"/>
    <xf numFmtId="0" fontId="123" fillId="88" borderId="0" applyNumberFormat="0" applyBorder="0" applyAlignment="0" applyProtection="0"/>
    <xf numFmtId="0" fontId="123" fillId="83" borderId="0" applyNumberFormat="0" applyBorder="0" applyAlignment="0" applyProtection="0"/>
    <xf numFmtId="0" fontId="123" fillId="89" borderId="0" applyNumberFormat="0" applyBorder="0" applyAlignment="0" applyProtection="0"/>
    <xf numFmtId="0" fontId="123" fillId="89" borderId="0" applyNumberFormat="0" applyBorder="0" applyAlignment="0" applyProtection="0"/>
    <xf numFmtId="0" fontId="123" fillId="89" borderId="0" applyNumberFormat="0" applyBorder="0" applyAlignment="0" applyProtection="0"/>
    <xf numFmtId="0" fontId="123" fillId="89" borderId="0" applyNumberFormat="0" applyBorder="0" applyAlignment="0" applyProtection="0"/>
    <xf numFmtId="0" fontId="123" fillId="89"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31" fillId="23" borderId="0" applyNumberFormat="0" applyBorder="0" applyAlignment="0" applyProtection="0"/>
    <xf numFmtId="0" fontId="122" fillId="82" borderId="0" applyNumberFormat="0" applyBorder="0" applyAlignment="0" applyProtection="0"/>
    <xf numFmtId="0" fontId="122" fillId="80" borderId="0" applyNumberFormat="0" applyBorder="0" applyAlignment="0" applyProtection="0"/>
    <xf numFmtId="0" fontId="122" fillId="61" borderId="0" applyNumberFormat="0" applyBorder="0" applyAlignment="0" applyProtection="0"/>
    <xf numFmtId="0" fontId="122" fillId="83" borderId="0" applyNumberFormat="0" applyBorder="0" applyAlignment="0" applyProtection="0"/>
    <xf numFmtId="0" fontId="123" fillId="61" borderId="0" applyNumberFormat="0" applyBorder="0" applyAlignment="0" applyProtection="0"/>
    <xf numFmtId="0" fontId="123" fillId="82"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23" fillId="91" borderId="0" applyNumberFormat="0" applyBorder="0" applyAlignment="0" applyProtection="0"/>
    <xf numFmtId="0" fontId="123" fillId="91" borderId="0" applyNumberFormat="0" applyBorder="0" applyAlignment="0" applyProtection="0"/>
    <xf numFmtId="0" fontId="123" fillId="91" borderId="0" applyNumberFormat="0" applyBorder="0" applyAlignment="0" applyProtection="0"/>
    <xf numFmtId="0" fontId="123" fillId="91"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123" fillId="90" borderId="0" applyNumberFormat="0" applyBorder="0" applyAlignment="0" applyProtection="0"/>
    <xf numFmtId="0" fontId="31" fillId="18" borderId="0" applyNumberFormat="0" applyBorder="0" applyAlignment="0" applyProtection="0"/>
    <xf numFmtId="0" fontId="122" fillId="73" borderId="0" applyNumberFormat="0" applyBorder="0" applyAlignment="0" applyProtection="0"/>
    <xf numFmtId="0" fontId="122" fillId="85" borderId="0" applyNumberFormat="0" applyBorder="0" applyAlignment="0" applyProtection="0"/>
    <xf numFmtId="0" fontId="122" fillId="75" borderId="0" applyNumberFormat="0" applyBorder="0" applyAlignment="0" applyProtection="0"/>
    <xf numFmtId="0" fontId="123" fillId="75" borderId="0" applyNumberFormat="0" applyBorder="0" applyAlignment="0" applyProtection="0"/>
    <xf numFmtId="0" fontId="123" fillId="77" borderId="0" applyNumberFormat="0" applyBorder="0" applyAlignment="0" applyProtection="0"/>
    <xf numFmtId="0" fontId="123" fillId="92"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123" fillId="92" borderId="0" applyNumberFormat="0" applyBorder="0" applyAlignment="0" applyProtection="0"/>
    <xf numFmtId="0" fontId="31" fillId="19" borderId="0" applyNumberFormat="0" applyBorder="0" applyAlignment="0" applyProtection="0"/>
    <xf numFmtId="0" fontId="122" fillId="93" borderId="0" applyNumberFormat="0" applyBorder="0" applyAlignment="0" applyProtection="0"/>
    <xf numFmtId="0" fontId="122" fillId="81" borderId="0" applyNumberFormat="0" applyBorder="0" applyAlignment="0" applyProtection="0"/>
    <xf numFmtId="0" fontId="122" fillId="94" borderId="0" applyNumberFormat="0" applyBorder="0" applyAlignment="0" applyProtection="0"/>
    <xf numFmtId="0" fontId="123" fillId="94" borderId="0" applyNumberFormat="0" applyBorder="0" applyAlignment="0" applyProtection="0"/>
    <xf numFmtId="0" fontId="123" fillId="95" borderId="0" applyNumberFormat="0" applyBorder="0" applyAlignment="0" applyProtection="0"/>
    <xf numFmtId="0" fontId="123" fillId="96" borderId="0" applyNumberFormat="0" applyBorder="0" applyAlignment="0" applyProtection="0"/>
    <xf numFmtId="0" fontId="123" fillId="97" borderId="0" applyNumberFormat="0" applyBorder="0" applyAlignment="0" applyProtection="0"/>
    <xf numFmtId="0" fontId="123" fillId="97" borderId="0" applyNumberFormat="0" applyBorder="0" applyAlignment="0" applyProtection="0"/>
    <xf numFmtId="0" fontId="123" fillId="97" borderId="0" applyNumberFormat="0" applyBorder="0" applyAlignment="0" applyProtection="0"/>
    <xf numFmtId="0" fontId="123" fillId="97" borderId="0" applyNumberFormat="0" applyBorder="0" applyAlignment="0" applyProtection="0"/>
    <xf numFmtId="0" fontId="123" fillId="97"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0" fontId="31" fillId="24" borderId="0" applyNumberFormat="0" applyBorder="0" applyAlignment="0" applyProtection="0"/>
    <xf numFmtId="202" fontId="124" fillId="98" borderId="0">
      <alignment horizontal="center" vertical="center"/>
    </xf>
    <xf numFmtId="203" fontId="125" fillId="0" borderId="34" applyFont="0" applyFill="0">
      <alignment horizontal="right" vertical="center"/>
      <protection locked="0"/>
    </xf>
    <xf numFmtId="203" fontId="125" fillId="0" borderId="34" applyFont="0" applyFill="0">
      <alignment horizontal="right" vertical="center"/>
      <protection locked="0"/>
    </xf>
    <xf numFmtId="204" fontId="38" fillId="0" borderId="0" applyFont="0" applyFill="0" applyBorder="0" applyProtection="0"/>
    <xf numFmtId="205" fontId="14" fillId="0" borderId="0" applyFont="0" applyFill="0" applyBorder="0" applyAlignment="0" applyProtection="0"/>
    <xf numFmtId="206" fontId="14" fillId="0" borderId="0" applyFont="0" applyFill="0" applyBorder="0" applyAlignment="0" applyProtection="0"/>
    <xf numFmtId="0" fontId="54" fillId="0" borderId="0" applyNumberFormat="0" applyFill="0" applyBorder="0" applyAlignment="0" applyProtection="0">
      <alignment vertical="top"/>
      <protection locked="0"/>
    </xf>
    <xf numFmtId="0" fontId="107" fillId="0" borderId="0"/>
    <xf numFmtId="170" fontId="33" fillId="0" borderId="14">
      <protection locked="0"/>
    </xf>
    <xf numFmtId="207" fontId="126" fillId="0" borderId="0">
      <alignment horizontal="left"/>
    </xf>
    <xf numFmtId="39" fontId="127" fillId="0" borderId="0" applyFont="0" applyFill="0">
      <alignment vertical="center"/>
    </xf>
    <xf numFmtId="0" fontId="128" fillId="0" borderId="0">
      <alignment horizontal="right"/>
    </xf>
    <xf numFmtId="203" fontId="125" fillId="0" borderId="0" applyFont="0" applyBorder="0" applyProtection="0">
      <alignment vertical="center"/>
    </xf>
    <xf numFmtId="202" fontId="38" fillId="0" borderId="0" applyNumberFormat="0" applyFont="0" applyAlignment="0">
      <alignment horizontal="center" vertical="center"/>
    </xf>
    <xf numFmtId="0" fontId="107" fillId="0" borderId="0" applyNumberFormat="0" applyFill="0" applyBorder="0" applyAlignment="0" applyProtection="0"/>
    <xf numFmtId="0" fontId="129" fillId="0" borderId="0" applyNumberFormat="0" applyFill="0" applyBorder="0" applyAlignment="0" applyProtection="0"/>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204" fontId="130" fillId="27" borderId="3"/>
    <xf numFmtId="0" fontId="131" fillId="0" borderId="0"/>
    <xf numFmtId="168" fontId="132" fillId="0" borderId="0"/>
    <xf numFmtId="39" fontId="133" fillId="6" borderId="0" applyNumberFormat="0" applyBorder="0">
      <alignment vertical="center"/>
    </xf>
    <xf numFmtId="0" fontId="134" fillId="81" borderId="0" applyNumberFormat="0" applyBorder="0" applyAlignment="0" applyProtection="0"/>
    <xf numFmtId="0" fontId="135" fillId="93" borderId="0" applyNumberFormat="0" applyBorder="0" applyAlignment="0" applyProtection="0"/>
    <xf numFmtId="0" fontId="136" fillId="0" borderId="0"/>
    <xf numFmtId="0" fontId="136" fillId="0" borderId="0"/>
    <xf numFmtId="0" fontId="137" fillId="0" borderId="0" applyNumberFormat="0" applyFill="0" applyBorder="0" applyAlignment="0" applyProtection="0"/>
    <xf numFmtId="0" fontId="33" fillId="0" borderId="0">
      <alignment horizontal="left"/>
    </xf>
    <xf numFmtId="0" fontId="138" fillId="0" borderId="0" applyNumberFormat="0" applyFill="0" applyBorder="0" applyAlignment="0" applyProtection="0"/>
    <xf numFmtId="189" fontId="132" fillId="0" borderId="0"/>
    <xf numFmtId="0" fontId="139" fillId="0" borderId="0" applyNumberFormat="0" applyFill="0" applyBorder="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0" fontId="140" fillId="0" borderId="1" applyNumberFormat="0" applyFill="0" applyAlignment="0" applyProtection="0"/>
    <xf numFmtId="208" fontId="141" fillId="0" borderId="0" applyFont="0" applyFill="0" applyBorder="0" applyAlignment="0" applyProtection="0"/>
    <xf numFmtId="0" fontId="14" fillId="0" borderId="0" applyFont="0" applyFill="0" applyBorder="0" applyAlignment="0" applyProtection="0"/>
    <xf numFmtId="209" fontId="142" fillId="0" borderId="0"/>
    <xf numFmtId="0" fontId="143" fillId="0" borderId="0"/>
    <xf numFmtId="210" fontId="9" fillId="0" borderId="0" applyFill="0" applyAlignment="0"/>
    <xf numFmtId="170" fontId="19" fillId="0" borderId="0" applyFill="0" applyAlignment="0"/>
    <xf numFmtId="164" fontId="19" fillId="0" borderId="0" applyFill="0" applyAlignment="0"/>
    <xf numFmtId="211" fontId="9" fillId="0" borderId="0" applyFill="0" applyAlignment="0"/>
    <xf numFmtId="212" fontId="9" fillId="0" borderId="0" applyFill="0" applyAlignment="0"/>
    <xf numFmtId="210" fontId="9" fillId="0" borderId="0" applyFill="0" applyAlignment="0"/>
    <xf numFmtId="213" fontId="9" fillId="0" borderId="0" applyFill="0" applyAlignment="0"/>
    <xf numFmtId="170" fontId="19" fillId="0" borderId="0" applyFill="0" applyAlignment="0"/>
    <xf numFmtId="204" fontId="144" fillId="99" borderId="3">
      <alignment vertical="center"/>
    </xf>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204" fontId="144" fillId="99" borderId="3">
      <alignment vertical="center"/>
    </xf>
    <xf numFmtId="204" fontId="144" fillId="99" borderId="3">
      <alignment vertical="center"/>
    </xf>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204" fontId="144" fillId="99" borderId="3">
      <alignment vertical="center"/>
    </xf>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204" fontId="144" fillId="99" borderId="3">
      <alignment vertical="center"/>
    </xf>
    <xf numFmtId="204" fontId="144" fillId="99" borderId="3">
      <alignment vertical="center"/>
    </xf>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145" fillId="100" borderId="35" applyNumberFormat="0" applyAlignment="0" applyProtection="0"/>
    <xf numFmtId="0" fontId="35" fillId="25" borderId="15" applyNumberFormat="0" applyAlignment="0" applyProtection="0"/>
    <xf numFmtId="0" fontId="145" fillId="100" borderId="35" applyNumberFormat="0" applyAlignment="0" applyProtection="0"/>
    <xf numFmtId="0" fontId="145" fillId="100" borderId="35" applyNumberFormat="0" applyAlignment="0" applyProtection="0"/>
    <xf numFmtId="0" fontId="38" fillId="101" borderId="0" applyNumberFormat="0" applyFont="0" applyBorder="0" applyAlignment="0"/>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0" fontId="140" fillId="0" borderId="1" applyNumberFormat="0" applyFont="0" applyFill="0" applyProtection="0">
      <alignment horizontal="centerContinuous" vertical="center"/>
    </xf>
    <xf numFmtId="1" fontId="146" fillId="0" borderId="0"/>
    <xf numFmtId="37" fontId="147" fillId="33" borderId="3">
      <alignment horizontal="center" vertical="center"/>
    </xf>
    <xf numFmtId="37" fontId="147" fillId="33" borderId="3">
      <alignment horizontal="center" vertical="center"/>
    </xf>
    <xf numFmtId="37" fontId="147" fillId="33" borderId="3">
      <alignment horizontal="center" vertical="center"/>
    </xf>
    <xf numFmtId="37" fontId="147" fillId="33" borderId="3">
      <alignment horizontal="center" vertical="center"/>
    </xf>
    <xf numFmtId="37" fontId="147" fillId="33" borderId="3">
      <alignment horizontal="center" vertical="center"/>
    </xf>
    <xf numFmtId="37" fontId="147" fillId="33" borderId="3">
      <alignment horizontal="center" vertical="center"/>
    </xf>
    <xf numFmtId="37" fontId="147" fillId="33" borderId="3">
      <alignment horizontal="center" vertical="center"/>
    </xf>
    <xf numFmtId="0" fontId="12" fillId="3" borderId="0" applyNumberFormat="0" applyFont="0" applyBorder="0" applyAlignment="0" applyProtection="0"/>
    <xf numFmtId="37" fontId="147" fillId="33" borderId="3">
      <alignment horizontal="center" vertical="center"/>
    </xf>
    <xf numFmtId="37" fontId="147" fillId="33" borderId="3">
      <alignment horizontal="center" vertical="center"/>
    </xf>
    <xf numFmtId="0" fontId="148" fillId="83" borderId="16" applyNumberFormat="0" applyAlignment="0" applyProtection="0"/>
    <xf numFmtId="0" fontId="148" fillId="91" borderId="16" applyNumberFormat="0" applyAlignment="0" applyProtection="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149" fillId="102" borderId="36" applyFont="0" applyFill="0" applyBorder="0"/>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27" fillId="0" borderId="2"/>
    <xf numFmtId="0" fontId="41" fillId="0" borderId="0">
      <alignment horizontal="center" wrapText="1"/>
      <protection hidden="1"/>
    </xf>
    <xf numFmtId="0" fontId="140" fillId="0" borderId="0" applyNumberFormat="0" applyFill="0" applyBorder="0" applyProtection="0">
      <alignment horizontal="center" vertical="center"/>
    </xf>
    <xf numFmtId="0" fontId="150" fillId="0" borderId="0">
      <alignment horizontal="right"/>
    </xf>
    <xf numFmtId="214" fontId="151" fillId="0" borderId="0"/>
    <xf numFmtId="214" fontId="151" fillId="0" borderId="0"/>
    <xf numFmtId="214" fontId="151" fillId="0" borderId="0"/>
    <xf numFmtId="214" fontId="151" fillId="0" borderId="0"/>
    <xf numFmtId="214" fontId="151" fillId="0" borderId="0"/>
    <xf numFmtId="214" fontId="151" fillId="0" borderId="0"/>
    <xf numFmtId="214" fontId="151" fillId="0" borderId="0"/>
    <xf numFmtId="214" fontId="151" fillId="0" borderId="0"/>
    <xf numFmtId="210" fontId="26" fillId="0" borderId="0" applyFont="0" applyFill="0" applyAlignment="0" applyProtection="0"/>
    <xf numFmtId="0" fontId="152" fillId="0" borderId="0" applyFont="0" applyFill="0" applyBorder="0" applyAlignment="0" applyProtection="0"/>
    <xf numFmtId="215" fontId="153" fillId="0" borderId="0" applyFont="0" applyFill="0" applyBorder="0" applyProtection="0">
      <alignment horizontal="right"/>
    </xf>
    <xf numFmtId="216" fontId="153" fillId="0" borderId="0" applyFont="0" applyFill="0" applyBorder="0" applyProtection="0">
      <alignment horizontal="right"/>
    </xf>
    <xf numFmtId="0" fontId="42" fillId="0" borderId="0" applyFont="0" applyFill="0" applyBorder="0" applyAlignment="0" applyProtection="0">
      <alignment horizontal="right"/>
    </xf>
    <xf numFmtId="0" fontId="42" fillId="0" borderId="0" applyFont="0" applyFill="0" applyBorder="0" applyAlignment="0" applyProtection="0"/>
    <xf numFmtId="217" fontId="24" fillId="0" borderId="0" applyFont="0" applyFill="0" applyBorder="0" applyAlignment="0" applyProtection="0"/>
    <xf numFmtId="217" fontId="9" fillId="0" borderId="0" applyFont="0" applyFill="0" applyBorder="0" applyAlignment="0" applyProtection="0"/>
    <xf numFmtId="191" fontId="154" fillId="0" borderId="0" applyFont="0" applyFill="0" applyBorder="0" applyAlignment="0" applyProtection="0"/>
    <xf numFmtId="191" fontId="154" fillId="0" borderId="0" applyFont="0" applyFill="0" applyBorder="0" applyAlignment="0" applyProtection="0"/>
    <xf numFmtId="217" fontId="38" fillId="0" borderId="0" applyFont="0" applyFill="0" applyBorder="0" applyAlignment="0" applyProtection="0"/>
    <xf numFmtId="0" fontId="155" fillId="0" borderId="0"/>
    <xf numFmtId="0" fontId="8" fillId="0" borderId="0"/>
    <xf numFmtId="3" fontId="156" fillId="0" borderId="0" applyFont="0" applyFill="0" applyBorder="0" applyAlignment="0" applyProtection="0"/>
    <xf numFmtId="3" fontId="156" fillId="0" borderId="0" applyFont="0" applyFill="0" applyBorder="0" applyAlignment="0" applyProtection="0"/>
    <xf numFmtId="3" fontId="156" fillId="0" borderId="0" applyFont="0" applyFill="0" applyBorder="0" applyAlignment="0" applyProtection="0"/>
    <xf numFmtId="3" fontId="156" fillId="0" borderId="0" applyFont="0" applyFill="0" applyBorder="0" applyAlignment="0" applyProtection="0"/>
    <xf numFmtId="3" fontId="156" fillId="0" borderId="0" applyFont="0" applyFill="0" applyBorder="0" applyAlignment="0" applyProtection="0"/>
    <xf numFmtId="0" fontId="155" fillId="0" borderId="0"/>
    <xf numFmtId="0" fontId="8" fillId="0" borderId="0"/>
    <xf numFmtId="0" fontId="157" fillId="0" borderId="0"/>
    <xf numFmtId="170" fontId="158" fillId="0" borderId="0" applyFill="0" applyBorder="0">
      <alignment horizontal="left"/>
    </xf>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203" fontId="159" fillId="0" borderId="37" applyNumberFormat="0" applyFill="0" applyBorder="0" applyAlignment="0" applyProtection="0"/>
    <xf numFmtId="198" fontId="160" fillId="0" borderId="0"/>
    <xf numFmtId="218" fontId="160" fillId="0" borderId="0"/>
    <xf numFmtId="219" fontId="160" fillId="0" borderId="0"/>
    <xf numFmtId="220" fontId="109" fillId="0" borderId="0" applyFill="0" applyBorder="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6" applyFill="0" applyProtection="0"/>
    <xf numFmtId="220" fontId="109" fillId="0" borderId="13" applyFill="0" applyProtection="0"/>
    <xf numFmtId="220" fontId="12" fillId="0" borderId="0" applyFill="0" applyBorder="0" applyProtection="0"/>
    <xf numFmtId="170" fontId="40" fillId="27" borderId="14"/>
    <xf numFmtId="221" fontId="41" fillId="0" borderId="0" applyFill="0" applyBorder="0">
      <alignment horizontal="right"/>
      <protection locked="0"/>
    </xf>
    <xf numFmtId="170" fontId="26" fillId="0" borderId="0" applyFont="0" applyFill="0" applyAlignment="0" applyProtection="0"/>
    <xf numFmtId="222" fontId="99" fillId="0" borderId="0" applyFont="0" applyFill="0" applyBorder="0" applyAlignment="0" applyProtection="0"/>
    <xf numFmtId="223" fontId="153" fillId="0" borderId="0" applyFont="0" applyFill="0" applyBorder="0" applyProtection="0">
      <alignment horizontal="right"/>
    </xf>
    <xf numFmtId="224" fontId="153" fillId="0" borderId="0" applyFont="0" applyFill="0" applyBorder="0" applyProtection="0">
      <alignment horizontal="right"/>
    </xf>
    <xf numFmtId="0" fontId="42" fillId="0" borderId="0" applyFont="0" applyFill="0" applyBorder="0" applyAlignment="0" applyProtection="0">
      <alignment horizontal="right"/>
    </xf>
    <xf numFmtId="0" fontId="42" fillId="0" borderId="0" applyFont="0" applyFill="0" applyBorder="0" applyAlignment="0" applyProtection="0">
      <alignment horizontal="right"/>
    </xf>
    <xf numFmtId="225" fontId="82" fillId="0" borderId="0" applyFont="0" applyFill="0" applyBorder="0" applyAlignment="0" applyProtection="0"/>
    <xf numFmtId="0" fontId="41" fillId="0" borderId="0" applyFont="0" applyFill="0" applyBorder="0" applyAlignment="0">
      <protection locked="0"/>
    </xf>
    <xf numFmtId="0" fontId="161" fillId="3" borderId="38" applyNumberFormat="0" applyFont="0" applyBorder="0" applyAlignment="0" applyProtection="0"/>
    <xf numFmtId="0" fontId="38" fillId="0" borderId="0"/>
    <xf numFmtId="0" fontId="161" fillId="3" borderId="38" applyNumberFormat="0" applyFont="0" applyBorder="0" applyAlignment="0" applyProtection="0"/>
    <xf numFmtId="0" fontId="161" fillId="3" borderId="38" applyNumberFormat="0" applyFont="0" applyBorder="0" applyAlignment="0" applyProtection="0"/>
    <xf numFmtId="0" fontId="14" fillId="0" borderId="0" applyFont="0" applyFill="0" applyBorder="0" applyAlignment="0" applyProtection="0"/>
    <xf numFmtId="14" fontId="162" fillId="0" borderId="0" applyFont="0" applyBorder="0">
      <alignment vertical="top"/>
    </xf>
    <xf numFmtId="14" fontId="68" fillId="0" borderId="0" applyFont="0" applyBorder="0">
      <alignment vertical="top"/>
    </xf>
    <xf numFmtId="0" fontId="42" fillId="0" borderId="0" applyFont="0" applyFill="0" applyBorder="0" applyAlignment="0" applyProtection="0"/>
    <xf numFmtId="14" fontId="68" fillId="0" borderId="0" applyFill="0" applyAlignment="0"/>
    <xf numFmtId="226" fontId="132" fillId="0" borderId="0" applyFill="0" applyBorder="0" applyProtection="0"/>
    <xf numFmtId="14" fontId="132" fillId="0" borderId="0" applyFill="0" applyBorder="0" applyProtection="0"/>
    <xf numFmtId="15" fontId="163" fillId="0" borderId="0" applyFont="0" applyFill="0" applyBorder="0" applyAlignment="0" applyProtection="0"/>
    <xf numFmtId="17" fontId="38" fillId="6" borderId="32">
      <alignment horizontal="center"/>
    </xf>
    <xf numFmtId="17" fontId="38" fillId="6" borderId="32">
      <alignment horizontal="center"/>
    </xf>
    <xf numFmtId="17" fontId="38" fillId="6" borderId="32">
      <alignment horizontal="center"/>
    </xf>
    <xf numFmtId="17" fontId="38" fillId="6" borderId="32">
      <alignment horizontal="center"/>
    </xf>
    <xf numFmtId="14" fontId="164" fillId="0" borderId="0">
      <alignment vertical="top"/>
    </xf>
    <xf numFmtId="227" fontId="38" fillId="0" borderId="0" applyFont="0" applyFill="0" applyBorder="0" applyAlignment="0" applyProtection="0">
      <alignment wrapText="1"/>
    </xf>
    <xf numFmtId="228" fontId="109" fillId="0" borderId="0" applyFill="0" applyBorder="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6" applyFill="0" applyProtection="0"/>
    <xf numFmtId="228" fontId="109" fillId="0" borderId="13" applyFill="0" applyProtection="0"/>
    <xf numFmtId="228" fontId="12" fillId="0" borderId="0" applyFill="0" applyBorder="0" applyProtection="0"/>
    <xf numFmtId="38" fontId="12" fillId="0" borderId="0" applyFont="0" applyFill="0" applyBorder="0" applyAlignment="0" applyProtection="0"/>
    <xf numFmtId="0" fontId="33" fillId="0" borderId="0" applyNumberFormat="0" applyFill="0" applyBorder="0" applyAlignment="0" applyProtection="0"/>
    <xf numFmtId="229" fontId="9" fillId="0" borderId="39">
      <alignment vertical="center"/>
    </xf>
    <xf numFmtId="185" fontId="38" fillId="0" borderId="0" applyFont="0" applyFill="0" applyBorder="0" applyAlignment="0" applyProtection="0"/>
    <xf numFmtId="217" fontId="38" fillId="0" borderId="0" applyFont="0" applyFill="0" applyBorder="0" applyAlignment="0" applyProtection="0"/>
    <xf numFmtId="0" fontId="29" fillId="0" borderId="0">
      <protection locked="0"/>
    </xf>
    <xf numFmtId="230" fontId="165" fillId="0" borderId="0">
      <alignment horizontal="left"/>
    </xf>
    <xf numFmtId="231" fontId="166" fillId="0" borderId="0"/>
    <xf numFmtId="232" fontId="99" fillId="0" borderId="0" applyFont="0" applyFill="0" applyBorder="0" applyAlignment="0" applyProtection="0"/>
    <xf numFmtId="170" fontId="167" fillId="0" borderId="0">
      <alignment horizontal="center"/>
    </xf>
    <xf numFmtId="0" fontId="42" fillId="0" borderId="40" applyNumberFormat="0" applyFont="0" applyFill="0" applyAlignment="0" applyProtection="0"/>
    <xf numFmtId="0" fontId="168" fillId="0" borderId="0" applyFill="0" applyBorder="0" applyAlignment="0" applyProtection="0"/>
    <xf numFmtId="38" fontId="41" fillId="0" borderId="0" applyFont="0" applyFill="0" applyBorder="0" applyAlignment="0" applyProtection="0"/>
    <xf numFmtId="0" fontId="169" fillId="0" borderId="0" applyFont="0" applyFill="0" applyBorder="0" applyAlignment="0" applyProtection="0"/>
    <xf numFmtId="0" fontId="139" fillId="0" borderId="0" applyNumberFormat="0" applyFill="0" applyBorder="0" applyAlignment="0" applyProtection="0"/>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 fontId="38" fillId="0" borderId="3"/>
    <xf numFmtId="38" fontId="9" fillId="0" borderId="0">
      <alignment vertical="top"/>
    </xf>
    <xf numFmtId="0" fontId="170" fillId="103" borderId="0" applyNumberFormat="0" applyBorder="0" applyAlignment="0" applyProtection="0"/>
    <xf numFmtId="0" fontId="170" fillId="104" borderId="0" applyNumberFormat="0" applyBorder="0" applyAlignment="0" applyProtection="0"/>
    <xf numFmtId="0" fontId="170" fillId="105" borderId="0" applyNumberFormat="0" applyBorder="0" applyAlignment="0" applyProtection="0"/>
    <xf numFmtId="0" fontId="170" fillId="106" borderId="0" applyNumberFormat="0" applyBorder="0" applyAlignment="0" applyProtection="0"/>
    <xf numFmtId="0" fontId="170" fillId="107" borderId="0" applyNumberFormat="0" applyBorder="0" applyAlignment="0" applyProtection="0"/>
    <xf numFmtId="0" fontId="30" fillId="0" borderId="0">
      <protection locked="0"/>
    </xf>
    <xf numFmtId="0" fontId="30" fillId="0" borderId="0">
      <protection locked="0"/>
    </xf>
    <xf numFmtId="210" fontId="9" fillId="0" borderId="0" applyFill="0" applyAlignment="0"/>
    <xf numFmtId="170" fontId="19" fillId="0" borderId="0" applyFill="0" applyAlignment="0"/>
    <xf numFmtId="210" fontId="9" fillId="0" borderId="0" applyFill="0" applyAlignment="0"/>
    <xf numFmtId="213" fontId="9" fillId="0" borderId="0" applyFill="0" applyAlignment="0"/>
    <xf numFmtId="170" fontId="19" fillId="0" borderId="0" applyFill="0" applyAlignment="0"/>
    <xf numFmtId="166" fontId="12" fillId="0" borderId="0" applyFont="0" applyFill="0" applyBorder="0" applyAlignment="0" applyProtection="0"/>
    <xf numFmtId="0" fontId="12" fillId="0" borderId="0" applyFont="0" applyFill="0" applyBorder="0" applyAlignment="0" applyProtection="0"/>
    <xf numFmtId="0" fontId="24" fillId="0" borderId="0"/>
    <xf numFmtId="233" fontId="171" fillId="0" borderId="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2" fillId="0" borderId="0" applyNumberFormat="0" applyFill="0" applyBorder="0" applyAlignment="0" applyProtection="0"/>
    <xf numFmtId="234" fontId="38" fillId="0" borderId="0" applyFont="0" applyFill="0" applyBorder="0" applyAlignment="0" applyProtection="0"/>
    <xf numFmtId="235" fontId="38" fillId="0" borderId="0" applyFont="0" applyFill="0" applyBorder="0" applyAlignment="0" applyProtection="0"/>
    <xf numFmtId="0" fontId="29" fillId="0" borderId="0">
      <protection locked="0"/>
    </xf>
    <xf numFmtId="0" fontId="29" fillId="0" borderId="0">
      <protection locked="0"/>
    </xf>
    <xf numFmtId="218" fontId="166" fillId="0" borderId="0"/>
    <xf numFmtId="0" fontId="38" fillId="0" borderId="0"/>
    <xf numFmtId="15" fontId="38" fillId="0" borderId="0">
      <alignment vertical="center"/>
    </xf>
    <xf numFmtId="0" fontId="173" fillId="0" borderId="0" applyFill="0" applyBorder="0" applyProtection="0">
      <alignment horizontal="left"/>
    </xf>
    <xf numFmtId="0" fontId="38" fillId="0" borderId="0" applyNumberFormat="0" applyFont="0">
      <alignment wrapText="1"/>
    </xf>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0" fontId="174" fillId="0" borderId="37" applyNumberFormat="0" applyFill="0" applyAlignment="0" applyProtection="0"/>
    <xf numFmtId="209" fontId="33" fillId="39" borderId="3" applyBorder="0">
      <alignment horizontal="center" vertical="center"/>
    </xf>
    <xf numFmtId="0" fontId="175" fillId="108" borderId="0" applyNumberFormat="0" applyBorder="0" applyAlignment="0" applyProtection="0"/>
    <xf numFmtId="0" fontId="122" fillId="87" borderId="0" applyNumberFormat="0" applyBorder="0" applyAlignment="0" applyProtection="0"/>
    <xf numFmtId="217" fontId="176" fillId="0" borderId="0" applyNumberFormat="0" applyFill="0" applyBorder="0" applyAlignment="0" applyProtection="0">
      <alignment horizontal="center"/>
    </xf>
    <xf numFmtId="38" fontId="142" fillId="6" borderId="0" applyNumberFormat="0" applyBorder="0" applyAlignment="0" applyProtection="0"/>
    <xf numFmtId="0" fontId="177" fillId="0" borderId="0" applyNumberFormat="0">
      <alignment horizontal="right"/>
    </xf>
    <xf numFmtId="0" fontId="178" fillId="0" borderId="0" applyNumberFormat="0">
      <alignment horizontal="right"/>
    </xf>
    <xf numFmtId="0" fontId="178" fillId="0" borderId="0" applyNumberFormat="0">
      <alignment horizontal="left"/>
    </xf>
    <xf numFmtId="0" fontId="177" fillId="0" borderId="0" applyNumberFormat="0">
      <alignment horizontal="left"/>
    </xf>
    <xf numFmtId="0" fontId="179" fillId="0" borderId="0" applyNumberFormat="0">
      <alignment horizontal="left" vertical="top"/>
    </xf>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67" fontId="107" fillId="2" borderId="3" applyNumberFormat="0" applyFont="0" applyBorder="0" applyAlignment="0" applyProtection="0"/>
    <xf numFmtId="189" fontId="180" fillId="0" borderId="0">
      <alignment vertical="center"/>
    </xf>
    <xf numFmtId="0" fontId="42" fillId="0" borderId="0" applyFont="0" applyFill="0" applyBorder="0" applyAlignment="0" applyProtection="0">
      <alignment horizontal="right"/>
    </xf>
    <xf numFmtId="189" fontId="181" fillId="2" borderId="0" applyNumberFormat="0" applyFont="0" applyAlignment="0"/>
    <xf numFmtId="0" fontId="182" fillId="0" borderId="0"/>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41" applyNumberFormat="0" applyAlignment="0" applyProtection="0">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183" fillId="0" borderId="9">
      <alignment horizontal="left" vertical="center"/>
    </xf>
    <xf numFmtId="0" fontId="50" fillId="0" borderId="0"/>
    <xf numFmtId="0" fontId="91" fillId="0" borderId="25" applyNumberFormat="0" applyFill="0" applyAlignment="0" applyProtection="0"/>
    <xf numFmtId="38" fontId="184" fillId="0" borderId="0"/>
    <xf numFmtId="0" fontId="185" fillId="0" borderId="42" applyNumberFormat="0" applyFill="0" applyAlignment="0" applyProtection="0"/>
    <xf numFmtId="0" fontId="92" fillId="0" borderId="26" applyNumberFormat="0" applyFill="0" applyAlignment="0" applyProtection="0"/>
    <xf numFmtId="38" fontId="186" fillId="0" borderId="0">
      <alignment horizontal="left"/>
    </xf>
    <xf numFmtId="0" fontId="187" fillId="0" borderId="43" applyNumberFormat="0" applyFill="0" applyAlignment="0" applyProtection="0"/>
    <xf numFmtId="0" fontId="188" fillId="0" borderId="44" applyNumberFormat="0" applyFill="0" applyAlignment="0" applyProtection="0"/>
    <xf numFmtId="0" fontId="189" fillId="0" borderId="0" applyProtection="0">
      <alignment horizontal="left"/>
    </xf>
    <xf numFmtId="0" fontId="188" fillId="0" borderId="45" applyNumberFormat="0" applyFill="0" applyAlignment="0" applyProtection="0"/>
    <xf numFmtId="0" fontId="188" fillId="0" borderId="45" applyNumberFormat="0" applyFill="0" applyAlignment="0" applyProtection="0"/>
    <xf numFmtId="0" fontId="188" fillId="0" borderId="45" applyNumberFormat="0" applyFill="0" applyAlignment="0" applyProtection="0"/>
    <xf numFmtId="0" fontId="188" fillId="0" borderId="0" applyNumberFormat="0" applyFill="0" applyBorder="0" applyAlignment="0" applyProtection="0"/>
    <xf numFmtId="166" fontId="9" fillId="0" borderId="0">
      <alignment vertical="top"/>
    </xf>
    <xf numFmtId="0" fontId="190" fillId="0" borderId="0">
      <alignment horizontal="center"/>
    </xf>
    <xf numFmtId="0" fontId="80" fillId="0" borderId="0"/>
    <xf numFmtId="0" fontId="80" fillId="0" borderId="0"/>
    <xf numFmtId="0" fontId="80" fillId="0" borderId="0"/>
    <xf numFmtId="38" fontId="9" fillId="0" borderId="0">
      <alignment vertical="top"/>
    </xf>
    <xf numFmtId="0" fontId="86" fillId="0" borderId="0"/>
    <xf numFmtId="0" fontId="60" fillId="0" borderId="0"/>
    <xf numFmtId="0" fontId="144" fillId="0" borderId="0"/>
    <xf numFmtId="0" fontId="167" fillId="0" borderId="0"/>
    <xf numFmtId="0" fontId="191" fillId="0" borderId="46" applyNumberFormat="0" applyFill="0" applyBorder="0" applyAlignment="0" applyProtection="0">
      <alignment horizontal="left"/>
    </xf>
    <xf numFmtId="0" fontId="38" fillId="0" borderId="0"/>
    <xf numFmtId="0" fontId="38" fillId="0" borderId="0"/>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0" fontId="133" fillId="109" borderId="3">
      <alignment horizontal="center" vertical="center" wrapText="1"/>
      <protection locked="0"/>
    </xf>
    <xf numFmtId="191" fontId="192" fillId="48" borderId="0" applyNumberFormat="0" applyBorder="0" applyAlignment="0" applyProtection="0">
      <protection locked="0"/>
    </xf>
    <xf numFmtId="0" fontId="38" fillId="0" borderId="0">
      <alignment horizontal="center"/>
    </xf>
    <xf numFmtId="0" fontId="193" fillId="0" borderId="0" applyFont="0" applyFill="0" applyBorder="0" applyAlignment="0" applyProtection="0"/>
    <xf numFmtId="0" fontId="9" fillId="0" borderId="0"/>
    <xf numFmtId="0" fontId="38" fillId="0" borderId="0"/>
    <xf numFmtId="2" fontId="194" fillId="0" borderId="0"/>
    <xf numFmtId="2" fontId="194" fillId="0" borderId="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10" fontId="142" fillId="45" borderId="3" applyNumberFormat="0" applyBorder="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15" applyNumberFormat="0" applyAlignment="0" applyProtection="0"/>
    <xf numFmtId="3" fontId="38" fillId="0" borderId="0"/>
    <xf numFmtId="0" fontId="195" fillId="94"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57" fillId="12"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57" fillId="12"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57" fillId="12" borderId="1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0" fontId="195" fillId="94" borderId="35" applyNumberFormat="0" applyAlignment="0" applyProtection="0"/>
    <xf numFmtId="10" fontId="196" fillId="0" borderId="0">
      <protection locked="0"/>
    </xf>
    <xf numFmtId="236" fontId="197" fillId="0" borderId="0" applyFill="0" applyBorder="0" applyProtection="0"/>
    <xf numFmtId="237" fontId="197" fillId="0" borderId="0" applyFill="0" applyBorder="0" applyProtection="0"/>
    <xf numFmtId="238" fontId="197" fillId="0" borderId="0" applyFill="0" applyBorder="0" applyProtection="0"/>
    <xf numFmtId="209" fontId="33" fillId="110" borderId="3">
      <alignment horizontal="center" vertical="center"/>
      <protection locked="0"/>
    </xf>
    <xf numFmtId="0" fontId="198" fillId="0" borderId="0" applyNumberFormat="0" applyFill="0" applyBorder="0" applyAlignment="0">
      <protection locked="0"/>
    </xf>
    <xf numFmtId="15" fontId="196" fillId="0" borderId="0">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 fontId="196" fillId="0" borderId="2">
      <protection locked="0"/>
    </xf>
    <xf numFmtId="239" fontId="199" fillId="45" borderId="0" applyNumberFormat="0" applyFont="0" applyBorder="0" applyAlignment="0">
      <alignment horizontal="right"/>
      <protection locked="0"/>
    </xf>
    <xf numFmtId="0" fontId="196" fillId="0" borderId="0">
      <protection locked="0"/>
    </xf>
    <xf numFmtId="3" fontId="63" fillId="0" borderId="0"/>
    <xf numFmtId="240" fontId="200" fillId="0" borderId="47" applyFont="0" applyFill="0" applyBorder="0" applyAlignment="0" applyProtection="0"/>
    <xf numFmtId="0" fontId="47" fillId="0" borderId="0" applyNumberFormat="0" applyFill="0" applyBorder="0" applyAlignment="0" applyProtection="0">
      <alignment vertical="top"/>
      <protection locked="0"/>
    </xf>
    <xf numFmtId="0" fontId="201" fillId="0" borderId="0">
      <alignment vertical="center"/>
    </xf>
    <xf numFmtId="167" fontId="202" fillId="0" borderId="0" applyFill="0" applyBorder="0" applyProtection="0">
      <alignment vertical="top"/>
    </xf>
    <xf numFmtId="241" fontId="41" fillId="0" borderId="0" applyFill="0" applyBorder="0">
      <alignment horizontal="right"/>
      <protection locked="0"/>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0" fontId="203" fillId="111" borderId="48">
      <alignment horizontal="left" vertical="center" wrapText="1"/>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3" fontId="204" fillId="112" borderId="48">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181" fontId="205" fillId="113" borderId="48">
      <alignment horizontal="left"/>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242" fontId="205" fillId="113" borderId="48">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0" fontId="205" fillId="113" borderId="48">
      <alignment horizontal="center"/>
      <protection locked="0"/>
    </xf>
    <xf numFmtId="204" fontId="38" fillId="114" borderId="3">
      <alignment vertical="center"/>
    </xf>
    <xf numFmtId="243" fontId="38" fillId="0" borderId="0" applyFont="0" applyFill="0" applyBorder="0" applyAlignment="0" applyProtection="0"/>
    <xf numFmtId="244" fontId="38" fillId="0" borderId="0" applyFont="0" applyFill="0" applyBorder="0" applyAlignment="0" applyProtection="0"/>
    <xf numFmtId="38" fontId="206" fillId="0" borderId="0"/>
    <xf numFmtId="38" fontId="207" fillId="0" borderId="0"/>
    <xf numFmtId="38" fontId="208" fillId="0" borderId="0"/>
    <xf numFmtId="38" fontId="209" fillId="0" borderId="0"/>
    <xf numFmtId="0" fontId="210" fillId="0" borderId="0"/>
    <xf numFmtId="0" fontId="210" fillId="0" borderId="0"/>
    <xf numFmtId="202" fontId="211" fillId="43" borderId="49" applyBorder="0" applyAlignment="0">
      <alignment horizontal="left" indent="1"/>
    </xf>
    <xf numFmtId="202" fontId="211" fillId="43" borderId="49" applyBorder="0" applyAlignment="0">
      <alignment horizontal="left" indent="1"/>
    </xf>
    <xf numFmtId="203" fontId="27" fillId="0" borderId="0" applyFill="0" applyBorder="0" applyAlignment="0" applyProtection="0"/>
    <xf numFmtId="210" fontId="9" fillId="0" borderId="0" applyFill="0" applyAlignment="0"/>
    <xf numFmtId="170" fontId="19" fillId="0" borderId="0" applyFill="0" applyAlignment="0"/>
    <xf numFmtId="210" fontId="9" fillId="0" borderId="0" applyFill="0" applyAlignment="0"/>
    <xf numFmtId="213" fontId="9" fillId="0" borderId="0" applyFill="0" applyAlignment="0"/>
    <xf numFmtId="170" fontId="19" fillId="0" borderId="0" applyFill="0" applyAlignment="0"/>
    <xf numFmtId="0" fontId="212" fillId="0" borderId="50" applyNumberFormat="0" applyFill="0" applyAlignment="0" applyProtection="0"/>
    <xf numFmtId="0" fontId="175" fillId="0" borderId="51" applyNumberFormat="0" applyFill="0" applyAlignment="0" applyProtection="0"/>
    <xf numFmtId="168" fontId="132" fillId="0" borderId="0"/>
    <xf numFmtId="0" fontId="8" fillId="0" borderId="0"/>
    <xf numFmtId="167" fontId="213" fillId="0" borderId="0"/>
    <xf numFmtId="0" fontId="38" fillId="0" borderId="0">
      <alignment horizontal="center"/>
    </xf>
    <xf numFmtId="0" fontId="38" fillId="0" borderId="0" applyFont="0" applyFill="0" applyBorder="0" applyAlignment="0" applyProtection="0"/>
    <xf numFmtId="0" fontId="38" fillId="0" borderId="0" applyFont="0" applyFill="0" applyBorder="0" applyAlignment="0" applyProtection="0"/>
    <xf numFmtId="245" fontId="38" fillId="0" borderId="0" applyFont="0" applyFill="0" applyBorder="0" applyAlignment="0" applyProtection="0"/>
    <xf numFmtId="246" fontId="38" fillId="0" borderId="0" applyFont="0" applyFill="0" applyBorder="0" applyAlignment="0" applyProtection="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 fontId="63" fillId="0" borderId="52" applyFont="0" applyFill="0" applyBorder="0" applyAlignment="0"/>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247" fontId="214" fillId="0" borderId="3">
      <alignment horizontal="right"/>
      <protection locked="0"/>
    </xf>
    <xf numFmtId="0" fontId="38" fillId="0" borderId="0" applyFont="0" applyFill="0" applyBorder="0" applyAlignment="0" applyProtection="0"/>
    <xf numFmtId="0" fontId="38" fillId="0" borderId="0" applyFont="0" applyFill="0" applyBorder="0" applyAlignment="0" applyProtection="0"/>
    <xf numFmtId="248" fontId="38" fillId="0" borderId="0" applyFont="0" applyFill="0" applyBorder="0" applyAlignment="0" applyProtection="0"/>
    <xf numFmtId="249" fontId="38" fillId="0" borderId="0" applyFont="0" applyFill="0" applyBorder="0" applyAlignment="0" applyProtection="0"/>
    <xf numFmtId="250" fontId="99" fillId="0" borderId="0" applyFont="0" applyFill="0" applyBorder="0" applyAlignment="0" applyProtection="0"/>
    <xf numFmtId="251" fontId="99" fillId="0" borderId="0" applyFont="0" applyFill="0" applyBorder="0" applyAlignment="0" applyProtection="0"/>
    <xf numFmtId="252" fontId="99" fillId="0" borderId="0" applyFont="0" applyFill="0" applyBorder="0" applyAlignment="0" applyProtection="0"/>
    <xf numFmtId="253" fontId="153" fillId="0" borderId="0" applyFont="0" applyFill="0" applyBorder="0" applyProtection="0">
      <alignment horizontal="right"/>
    </xf>
    <xf numFmtId="254" fontId="153" fillId="0" borderId="0" applyFont="0" applyFill="0" applyBorder="0" applyProtection="0">
      <alignment horizontal="right"/>
    </xf>
    <xf numFmtId="255" fontId="132" fillId="0" borderId="0" applyFill="0" applyBorder="0" applyProtection="0">
      <alignment horizontal="right"/>
    </xf>
    <xf numFmtId="256" fontId="132" fillId="0" borderId="0" applyFill="0" applyBorder="0" applyProtection="0">
      <alignment horizontal="right"/>
    </xf>
    <xf numFmtId="232" fontId="215" fillId="0" borderId="0" applyFont="0" applyFill="0" applyBorder="0" applyAlignment="0" applyProtection="0"/>
    <xf numFmtId="257" fontId="216" fillId="0" borderId="0" applyProtection="0">
      <alignment horizontal="justify" vertical="top"/>
      <protection locked="0"/>
    </xf>
    <xf numFmtId="167" fontId="217" fillId="0" borderId="0">
      <alignment vertical="center"/>
    </xf>
    <xf numFmtId="0" fontId="218" fillId="94" borderId="0" applyNumberFormat="0" applyBorder="0" applyAlignment="0" applyProtection="0"/>
    <xf numFmtId="0" fontId="175" fillId="94" borderId="0" applyNumberFormat="0" applyBorder="0" applyAlignment="0" applyProtection="0"/>
    <xf numFmtId="0" fontId="219" fillId="0" borderId="0">
      <alignment horizontal="left"/>
    </xf>
    <xf numFmtId="37" fontId="220" fillId="0" borderId="0"/>
    <xf numFmtId="0" fontId="41" fillId="0" borderId="0"/>
    <xf numFmtId="0" fontId="221" fillId="6" borderId="3" applyFont="0" applyBorder="0" applyAlignment="0">
      <alignment horizontal="center" vertical="center"/>
    </xf>
    <xf numFmtId="37" fontId="132" fillId="0" borderId="0">
      <alignment vertical="center"/>
    </xf>
    <xf numFmtId="0" fontId="41" fillId="0" borderId="30"/>
    <xf numFmtId="217" fontId="222" fillId="0" borderId="0">
      <alignment vertical="center"/>
    </xf>
    <xf numFmtId="0" fontId="38" fillId="0" borderId="0"/>
    <xf numFmtId="0" fontId="223" fillId="0" borderId="0"/>
    <xf numFmtId="166" fontId="223" fillId="0" borderId="0"/>
    <xf numFmtId="166" fontId="223" fillId="0" borderId="0"/>
    <xf numFmtId="0" fontId="4" fillId="0" borderId="0"/>
    <xf numFmtId="166" fontId="4" fillId="0" borderId="0"/>
    <xf numFmtId="166" fontId="4" fillId="0" borderId="0"/>
    <xf numFmtId="0" fontId="24" fillId="0" borderId="0"/>
    <xf numFmtId="166" fontId="24" fillId="0" borderId="0"/>
    <xf numFmtId="166" fontId="24" fillId="0" borderId="0"/>
    <xf numFmtId="0" fontId="38" fillId="0" borderId="0"/>
    <xf numFmtId="166" fontId="38" fillId="0" borderId="0"/>
    <xf numFmtId="166" fontId="25" fillId="0" borderId="0"/>
    <xf numFmtId="166" fontId="38" fillId="0" borderId="0"/>
    <xf numFmtId="166" fontId="9" fillId="0" borderId="0"/>
    <xf numFmtId="166" fontId="98" fillId="0" borderId="0"/>
    <xf numFmtId="0" fontId="224" fillId="0" borderId="0">
      <alignment horizontal="right"/>
    </xf>
    <xf numFmtId="0" fontId="225" fillId="0" borderId="0"/>
    <xf numFmtId="0" fontId="9" fillId="0" borderId="0"/>
    <xf numFmtId="0" fontId="226" fillId="0" borderId="0"/>
    <xf numFmtId="0" fontId="12" fillId="0" borderId="0"/>
    <xf numFmtId="166" fontId="227" fillId="0" borderId="0"/>
    <xf numFmtId="1" fontId="12" fillId="0" borderId="0"/>
    <xf numFmtId="0" fontId="228" fillId="0" borderId="0"/>
    <xf numFmtId="0" fontId="229" fillId="0" borderId="0"/>
    <xf numFmtId="0" fontId="230" fillId="0" borderId="0"/>
    <xf numFmtId="0" fontId="27" fillId="93" borderId="35"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11"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38" fillId="93"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38" fillId="93"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38" fillId="93"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38" fillId="93"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4" fillId="29" borderId="19"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7" fillId="93" borderId="35" applyNumberFormat="0" applyFont="0" applyAlignment="0" applyProtection="0"/>
    <xf numFmtId="0" fontId="24" fillId="29" borderId="19" applyNumberFormat="0" applyFont="0" applyAlignment="0" applyProtection="0"/>
    <xf numFmtId="258" fontId="132" fillId="0" borderId="0" applyBorder="0" applyProtection="0">
      <alignment horizontal="right"/>
    </xf>
    <xf numFmtId="258" fontId="197" fillId="115" borderId="0" applyBorder="0" applyProtection="0">
      <alignment horizontal="right"/>
    </xf>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127" fillId="0" borderId="9" applyBorder="0"/>
    <xf numFmtId="258" fontId="231" fillId="0" borderId="0" applyBorder="0" applyProtection="0">
      <alignment horizontal="right"/>
    </xf>
    <xf numFmtId="259" fontId="231" fillId="0" borderId="0" applyBorder="0" applyProtection="0">
      <alignment horizontal="right"/>
    </xf>
    <xf numFmtId="259" fontId="232" fillId="115" borderId="0" applyProtection="0">
      <alignment horizontal="right"/>
    </xf>
    <xf numFmtId="37" fontId="217" fillId="0" borderId="0" applyFill="0" applyBorder="0" applyProtection="0">
      <alignment horizontal="right"/>
    </xf>
    <xf numFmtId="260" fontId="63" fillId="0" borderId="0" applyBorder="0" applyProtection="0">
      <protection locked="0" hidden="1"/>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1" fontId="233"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62" fontId="234" fillId="0" borderId="3" applyBorder="0">
      <alignment horizontal="center"/>
    </xf>
    <xf numFmtId="236" fontId="132" fillId="0" borderId="0" applyFill="0" applyBorder="0" applyProtection="0"/>
    <xf numFmtId="237" fontId="132" fillId="0" borderId="0" applyFill="0" applyBorder="0" applyProtection="0"/>
    <xf numFmtId="238" fontId="132" fillId="0" borderId="0" applyFill="0" applyBorder="0" applyProtection="0"/>
    <xf numFmtId="263" fontId="9" fillId="0" borderId="0" applyFont="0" applyFill="0" applyBorder="0" applyAlignment="0" applyProtection="0"/>
    <xf numFmtId="264" fontId="9" fillId="0" borderId="0" applyFont="0" applyFill="0" applyBorder="0" applyAlignment="0" applyProtection="0"/>
    <xf numFmtId="263" fontId="9" fillId="0" borderId="0" applyFont="0" applyFill="0" applyBorder="0" applyAlignment="0" applyProtection="0"/>
    <xf numFmtId="264" fontId="9" fillId="0" borderId="0" applyFont="0" applyFill="0" applyBorder="0" applyAlignment="0" applyProtection="0"/>
    <xf numFmtId="0" fontId="38" fillId="0" borderId="0"/>
    <xf numFmtId="0" fontId="235" fillId="0" borderId="0"/>
    <xf numFmtId="0" fontId="236" fillId="116"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16"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16" borderId="20" applyNumberFormat="0" applyAlignment="0" applyProtection="0"/>
    <xf numFmtId="0" fontId="236" fillId="100" borderId="20" applyNumberFormat="0" applyAlignment="0" applyProtection="0"/>
    <xf numFmtId="0" fontId="236" fillId="116"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62" fillId="25"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0" fontId="236" fillId="100" borderId="20" applyNumberFormat="0" applyAlignment="0" applyProtection="0"/>
    <xf numFmtId="40" fontId="64" fillId="117" borderId="0">
      <alignment horizontal="right"/>
    </xf>
    <xf numFmtId="0" fontId="237" fillId="111" borderId="0">
      <alignment horizontal="center"/>
    </xf>
    <xf numFmtId="0" fontId="238" fillId="118" borderId="0"/>
    <xf numFmtId="0" fontId="239" fillId="117" borderId="0" applyBorder="0">
      <alignment horizontal="centerContinuous"/>
    </xf>
    <xf numFmtId="0" fontId="240" fillId="118" borderId="0" applyBorder="0">
      <alignment horizontal="centerContinuous"/>
    </xf>
    <xf numFmtId="0" fontId="183" fillId="0" borderId="0" applyNumberFormat="0" applyFill="0" applyBorder="0" applyAlignment="0" applyProtection="0"/>
    <xf numFmtId="0" fontId="241" fillId="0" borderId="0"/>
    <xf numFmtId="1" fontId="242" fillId="0" borderId="0" applyProtection="0">
      <alignment horizontal="right" vertical="center"/>
    </xf>
    <xf numFmtId="0" fontId="118" fillId="6" borderId="0">
      <alignment vertical="center"/>
    </xf>
    <xf numFmtId="0" fontId="243" fillId="0" borderId="0">
      <alignment horizontal="center"/>
    </xf>
    <xf numFmtId="49" fontId="244" fillId="0" borderId="1" applyFill="0" applyProtection="0">
      <alignment vertical="center"/>
    </xf>
    <xf numFmtId="167" fontId="38" fillId="0" borderId="0" applyFill="0" applyBorder="0" applyProtection="0">
      <alignment vertical="top"/>
    </xf>
    <xf numFmtId="265" fontId="38" fillId="0" borderId="0" applyFont="0" applyFill="0" applyBorder="0" applyAlignment="0" applyProtection="0"/>
    <xf numFmtId="266" fontId="38" fillId="0" borderId="0" applyFont="0" applyFill="0" applyBorder="0" applyAlignment="0" applyProtection="0"/>
    <xf numFmtId="189" fontId="217" fillId="0" borderId="0"/>
    <xf numFmtId="9" fontId="14" fillId="0" borderId="0" applyFont="0" applyFill="0" applyBorder="0" applyAlignment="0" applyProtection="0"/>
    <xf numFmtId="267" fontId="26" fillId="0" borderId="0" applyFont="0" applyFill="0" applyAlignment="0" applyProtection="0"/>
    <xf numFmtId="167" fontId="14" fillId="0" borderId="0" applyFont="0" applyFill="0" applyBorder="0" applyAlignment="0" applyProtection="0"/>
    <xf numFmtId="10" fontId="38" fillId="0" borderId="0" applyFont="0" applyFill="0" applyBorder="0" applyAlignment="0" applyProtection="0"/>
    <xf numFmtId="268" fontId="153" fillId="0" borderId="0" applyFont="0" applyFill="0" applyBorder="0" applyProtection="0">
      <alignment horizontal="right"/>
    </xf>
    <xf numFmtId="269" fontId="132" fillId="0" borderId="0" applyBorder="0" applyProtection="0">
      <alignment horizontal="right"/>
    </xf>
    <xf numFmtId="269" fontId="197" fillId="115" borderId="0" applyProtection="0">
      <alignment horizontal="right"/>
    </xf>
    <xf numFmtId="269" fontId="231" fillId="0" borderId="0" applyFont="0" applyBorder="0" applyProtection="0">
      <alignment horizontal="right"/>
    </xf>
    <xf numFmtId="9" fontId="24"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122" fillId="0" borderId="0" applyFont="0" applyFill="0" applyBorder="0" applyAlignment="0" applyProtection="0"/>
    <xf numFmtId="9" fontId="98" fillId="0" borderId="0" applyFont="0" applyFill="0" applyBorder="0" applyAlignment="0" applyProtection="0"/>
    <xf numFmtId="270" fontId="180" fillId="0" borderId="0" applyBorder="0"/>
    <xf numFmtId="167" fontId="38" fillId="0" borderId="0" applyFont="0" applyFill="0" applyBorder="0" applyAlignment="0" applyProtection="0"/>
    <xf numFmtId="10" fontId="38" fillId="0" borderId="0" applyFont="0" applyFill="0" applyBorder="0" applyAlignment="0" applyProtection="0"/>
    <xf numFmtId="271" fontId="132" fillId="0" borderId="0" applyFill="0" applyBorder="0" applyProtection="0"/>
    <xf numFmtId="270" fontId="132" fillId="0" borderId="0" applyFill="0" applyBorder="0" applyProtection="0"/>
    <xf numFmtId="272" fontId="132" fillId="0" borderId="0" applyFill="0" applyBorder="0" applyProtection="0"/>
    <xf numFmtId="273" fontId="132" fillId="0" borderId="0" applyFill="0" applyBorder="0" applyProtection="0"/>
    <xf numFmtId="9" fontId="26" fillId="0" borderId="0" applyFont="0" applyFill="0" applyAlignment="0" applyProtection="0"/>
    <xf numFmtId="0" fontId="41" fillId="0" borderId="0" applyFill="0" applyBorder="0">
      <alignment horizontal="right"/>
      <protection locked="0"/>
    </xf>
    <xf numFmtId="39" fontId="132" fillId="0" borderId="0">
      <alignment vertical="center"/>
    </xf>
    <xf numFmtId="0" fontId="107" fillId="0" borderId="0">
      <protection locked="0"/>
    </xf>
    <xf numFmtId="189" fontId="132" fillId="0" borderId="0"/>
    <xf numFmtId="210" fontId="9" fillId="0" borderId="0" applyFill="0" applyAlignment="0"/>
    <xf numFmtId="170" fontId="19" fillId="0" borderId="0" applyFill="0" applyAlignment="0"/>
    <xf numFmtId="210" fontId="9" fillId="0" borderId="0" applyFill="0" applyAlignment="0"/>
    <xf numFmtId="213" fontId="9" fillId="0" borderId="0" applyFill="0" applyAlignment="0"/>
    <xf numFmtId="170" fontId="19" fillId="0" borderId="0" applyFill="0" applyAlignment="0"/>
    <xf numFmtId="0" fontId="38" fillId="0" borderId="0"/>
    <xf numFmtId="274" fontId="245" fillId="0" borderId="53" applyBorder="0">
      <alignment horizontal="right"/>
      <protection locked="0"/>
    </xf>
    <xf numFmtId="274" fontId="245" fillId="0" borderId="53" applyBorder="0">
      <alignment horizontal="right"/>
      <protection locked="0"/>
    </xf>
    <xf numFmtId="274" fontId="245" fillId="0" borderId="53" applyBorder="0">
      <alignment horizontal="right"/>
      <protection locked="0"/>
    </xf>
    <xf numFmtId="178" fontId="68" fillId="0" borderId="0"/>
    <xf numFmtId="0" fontId="246" fillId="0" borderId="0">
      <alignment horizontal="left"/>
    </xf>
    <xf numFmtId="0" fontId="246" fillId="0" borderId="0">
      <alignment horizontal="right"/>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204" fontId="235" fillId="114" borderId="3">
      <alignment horizontal="center" vertical="center" wrapText="1"/>
      <protection locked="0"/>
    </xf>
    <xf numFmtId="0" fontId="38" fillId="0" borderId="0">
      <alignment vertical="center"/>
    </xf>
    <xf numFmtId="275" fontId="41" fillId="0" borderId="0" applyFill="0" applyBorder="0">
      <alignment horizontal="right"/>
      <protection locked="0"/>
    </xf>
    <xf numFmtId="276" fontId="41" fillId="0" borderId="0">
      <alignment horizontal="right"/>
      <protection locked="0"/>
    </xf>
    <xf numFmtId="0" fontId="247" fillId="0" borderId="0" applyNumberFormat="0" applyFill="0" applyBorder="0" applyAlignment="0" applyProtection="0">
      <alignment horizontal="left"/>
      <protection locked="0"/>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248" fillId="0" borderId="54">
      <alignment horizontal="centerContinuous"/>
    </xf>
    <xf numFmtId="0" fontId="68" fillId="117" borderId="0">
      <alignment horizontal="left" vertical="top"/>
    </xf>
    <xf numFmtId="0" fontId="249" fillId="119" borderId="0">
      <alignment horizontal="center" vertical="top"/>
    </xf>
    <xf numFmtId="0" fontId="250" fillId="119" borderId="0">
      <alignment horizontal="center" vertical="center"/>
    </xf>
    <xf numFmtId="0" fontId="250" fillId="119" borderId="0">
      <alignment horizontal="left" vertical="center"/>
    </xf>
    <xf numFmtId="0" fontId="251" fillId="119" borderId="0">
      <alignment horizontal="right" vertical="center"/>
    </xf>
    <xf numFmtId="0" fontId="251" fillId="119" borderId="0">
      <alignment horizontal="right" vertical="center"/>
    </xf>
    <xf numFmtId="0" fontId="252" fillId="119" borderId="0">
      <alignment horizontal="left" vertical="top"/>
    </xf>
    <xf numFmtId="0" fontId="251" fillId="120" borderId="0">
      <alignment horizontal="center" vertical="center"/>
    </xf>
    <xf numFmtId="0" fontId="251" fillId="120" borderId="0">
      <alignment horizontal="center" vertical="center"/>
    </xf>
    <xf numFmtId="0" fontId="251" fillId="120" borderId="0">
      <alignment horizontal="center" vertical="center" textRotation="90"/>
    </xf>
    <xf numFmtId="0" fontId="251" fillId="120" borderId="0">
      <alignment horizontal="center" vertical="top"/>
    </xf>
    <xf numFmtId="0" fontId="250" fillId="119" borderId="0">
      <alignment horizontal="center" vertical="center"/>
    </xf>
    <xf numFmtId="0" fontId="250" fillId="119" borderId="0">
      <alignment horizontal="left" vertical="center"/>
    </xf>
    <xf numFmtId="0" fontId="250" fillId="119" borderId="0">
      <alignment horizontal="righ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0" fontId="253" fillId="0" borderId="55">
      <alignment vertical="center"/>
    </xf>
    <xf numFmtId="4" fontId="9" fillId="3" borderId="20" applyNumberFormat="0" applyProtection="0">
      <alignment vertical="center"/>
    </xf>
    <xf numFmtId="4" fontId="66" fillId="28" borderId="56"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64"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4"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4"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4" fillId="3" borderId="20" applyNumberFormat="0" applyProtection="0">
      <alignment vertical="center"/>
    </xf>
    <xf numFmtId="4" fontId="254" fillId="28" borderId="56"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5"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5"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5"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5"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9" fillId="3" borderId="20" applyNumberFormat="0" applyProtection="0">
      <alignment vertical="center"/>
    </xf>
    <xf numFmtId="4" fontId="66" fillId="28" borderId="56"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0" fontId="66" fillId="28" borderId="56" applyNumberFormat="0" applyProtection="0">
      <alignment horizontal="left" vertical="top"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64"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4" fontId="9" fillId="3"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4" fontId="66" fillId="53" borderId="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4" fontId="64" fillId="8" borderId="56"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64"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64"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64"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64"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9" fillId="31" borderId="20" applyNumberFormat="0" applyProtection="0">
      <alignment horizontal="right" vertical="center"/>
    </xf>
    <xf numFmtId="4" fontId="64" fillId="14" borderId="56"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64"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64"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64"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64"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9" fillId="32" borderId="20" applyNumberFormat="0" applyProtection="0">
      <alignment horizontal="right" vertical="center"/>
    </xf>
    <xf numFmtId="4" fontId="64" fillId="22" borderId="56"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64"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64"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64"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64"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9" fillId="33" borderId="20" applyNumberFormat="0" applyProtection="0">
      <alignment horizontal="right" vertical="center"/>
    </xf>
    <xf numFmtId="4" fontId="64" fillId="16" borderId="56"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64"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64"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64"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64"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9" fillId="34" borderId="20" applyNumberFormat="0" applyProtection="0">
      <alignment horizontal="right" vertical="center"/>
    </xf>
    <xf numFmtId="4" fontId="64" fillId="20" borderId="56"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64"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64"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64"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64"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9" fillId="35" borderId="20" applyNumberFormat="0" applyProtection="0">
      <alignment horizontal="right" vertical="center"/>
    </xf>
    <xf numFmtId="4" fontId="64" fillId="24" borderId="56"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64"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64"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64"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64"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9" fillId="36" borderId="20" applyNumberFormat="0" applyProtection="0">
      <alignment horizontal="right" vertical="center"/>
    </xf>
    <xf numFmtId="4" fontId="64" fillId="23" borderId="56"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64"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64"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64"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64"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9" fillId="37" borderId="20" applyNumberFormat="0" applyProtection="0">
      <alignment horizontal="right" vertical="center"/>
    </xf>
    <xf numFmtId="4" fontId="64" fillId="54" borderId="56"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64"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64"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64"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64"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9" fillId="38" borderId="20" applyNumberFormat="0" applyProtection="0">
      <alignment horizontal="right" vertical="center"/>
    </xf>
    <xf numFmtId="4" fontId="64" fillId="15" borderId="56"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64"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64"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64"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64"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9" fillId="39" borderId="20" applyNumberFormat="0" applyProtection="0">
      <alignment horizontal="right" vertical="center"/>
    </xf>
    <xf numFmtId="4" fontId="66" fillId="121" borderId="57"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66"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66"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66"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66"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0" borderId="20"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4" fillId="52" borderId="0"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4"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4"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4"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4"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9" fillId="41" borderId="21" applyNumberFormat="0" applyProtection="0">
      <alignment horizontal="left" vertical="center" indent="1"/>
    </xf>
    <xf numFmtId="4" fontId="67" fillId="63" borderId="0" applyNumberFormat="0" applyProtection="0">
      <alignment horizontal="left" vertical="center" indent="1"/>
    </xf>
    <xf numFmtId="4" fontId="9" fillId="42" borderId="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4" fontId="64" fillId="53" borderId="56" applyNumberFormat="0" applyProtection="0">
      <alignment horizontal="right" vertical="center"/>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4" fontId="9" fillId="41" borderId="20" applyNumberFormat="0" applyProtection="0">
      <alignment horizontal="left" vertical="center" indent="1"/>
    </xf>
    <xf numFmtId="4" fontId="68" fillId="52" borderId="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68"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68"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68"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1" borderId="20" applyNumberFormat="0" applyProtection="0">
      <alignment horizontal="left" vertical="center" indent="1"/>
    </xf>
    <xf numFmtId="4" fontId="9" fillId="43" borderId="20" applyNumberFormat="0" applyProtection="0">
      <alignment horizontal="left" vertical="center" indent="1"/>
    </xf>
    <xf numFmtId="4" fontId="68" fillId="53" borderId="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68"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68"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68"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4" fontId="9"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63" borderId="56"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43" borderId="20" applyNumberFormat="0" applyProtection="0">
      <alignment horizontal="left" vertical="center" indent="1"/>
    </xf>
    <xf numFmtId="0" fontId="38" fillId="63" borderId="56" applyNumberFormat="0" applyProtection="0">
      <alignment horizontal="left" vertical="top"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166" fontId="255" fillId="43" borderId="20" applyNumberFormat="0" applyProtection="0">
      <alignment horizontal="left" vertical="center" indent="1"/>
    </xf>
    <xf numFmtId="0" fontId="38" fillId="43"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53" borderId="56"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44" borderId="20" applyNumberFormat="0" applyProtection="0">
      <alignment horizontal="left" vertical="center" indent="1"/>
    </xf>
    <xf numFmtId="0" fontId="38" fillId="53" borderId="56" applyNumberFormat="0" applyProtection="0">
      <alignment horizontal="left" vertical="top"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166" fontId="255" fillId="44" borderId="20" applyNumberFormat="0" applyProtection="0">
      <alignment horizontal="left" vertical="center" indent="1"/>
    </xf>
    <xf numFmtId="0" fontId="38" fillId="44"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13" borderId="56"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6" borderId="20" applyNumberFormat="0" applyProtection="0">
      <alignment horizontal="left" vertical="center" indent="1"/>
    </xf>
    <xf numFmtId="0" fontId="38" fillId="13" borderId="56" applyNumberFormat="0" applyProtection="0">
      <alignment horizontal="left" vertical="top"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166" fontId="255" fillId="6" borderId="20" applyNumberFormat="0" applyProtection="0">
      <alignment horizontal="left" vertical="center" indent="1"/>
    </xf>
    <xf numFmtId="0" fontId="38" fillId="6"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52" borderId="56"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52" borderId="56" applyNumberFormat="0" applyProtection="0">
      <alignment horizontal="left" vertical="top"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9" fillId="0" borderId="0"/>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38" fillId="117" borderId="3"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38" fillId="0" borderId="0"/>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7" fillId="117" borderId="58" applyNumberFormat="0">
      <protection locked="0"/>
    </xf>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0" fontId="256" fillId="63" borderId="59" applyBorder="0"/>
    <xf numFmtId="4" fontId="64" fillId="29" borderId="56"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4"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4"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4"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4"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5" fillId="29" borderId="56"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5"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5"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5"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5"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9" fillId="45" borderId="20" applyNumberFormat="0" applyProtection="0">
      <alignment vertical="center"/>
    </xf>
    <xf numFmtId="4" fontId="64" fillId="29" borderId="56"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0" fontId="64" fillId="29" borderId="56" applyNumberFormat="0" applyProtection="0">
      <alignment horizontal="left" vertical="top"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64"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5" borderId="20" applyNumberFormat="0" applyProtection="0">
      <alignment horizontal="left" vertical="center" indent="1"/>
    </xf>
    <xf numFmtId="4" fontId="9" fillId="41" borderId="20" applyNumberFormat="0" applyProtection="0">
      <alignment horizontal="right" vertical="center"/>
    </xf>
    <xf numFmtId="4" fontId="9" fillId="41" borderId="20" applyNumberFormat="0" applyProtection="0">
      <alignment horizontal="right" vertical="center"/>
    </xf>
    <xf numFmtId="4" fontId="64" fillId="52" borderId="56"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64" fillId="41" borderId="20"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64" fillId="41" borderId="20"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142" fillId="0" borderId="35"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4"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4" fillId="41" borderId="20" applyNumberFormat="0" applyProtection="0">
      <alignment horizontal="right" vertical="center"/>
    </xf>
    <xf numFmtId="4" fontId="65" fillId="52" borderId="56"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5"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5"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5"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65"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4" fontId="64" fillId="53" borderId="56"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38" fillId="30" borderId="20" applyNumberFormat="0" applyProtection="0">
      <alignment horizontal="left" vertical="center" indent="1"/>
    </xf>
    <xf numFmtId="0" fontId="64" fillId="53" borderId="56" applyNumberFormat="0" applyProtection="0">
      <alignment horizontal="left" vertical="top"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166" fontId="255" fillId="30" borderId="20" applyNumberFormat="0" applyProtection="0">
      <alignment horizontal="left" vertical="center" indent="1"/>
    </xf>
    <xf numFmtId="0" fontId="38" fillId="30" borderId="20" applyNumberFormat="0" applyProtection="0">
      <alignment horizontal="left" vertical="center" indent="1"/>
    </xf>
    <xf numFmtId="4" fontId="257" fillId="122" borderId="0" applyNumberFormat="0" applyProtection="0">
      <alignment horizontal="left" vertical="center" indent="1"/>
    </xf>
    <xf numFmtId="166" fontId="9" fillId="0" borderId="0"/>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0" fontId="142" fillId="123" borderId="3"/>
    <xf numFmtId="4" fontId="70" fillId="52" borderId="56"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70"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70"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70"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70"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4" fontId="9" fillId="41" borderId="20" applyNumberFormat="0" applyProtection="0">
      <alignment horizontal="right" vertical="center"/>
    </xf>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0" fontId="258" fillId="0" borderId="36"/>
    <xf numFmtId="277" fontId="259" fillId="0" borderId="0" applyFill="0" applyBorder="0">
      <alignment horizontal="right"/>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0" fillId="124" borderId="3">
      <alignment horizontal="center" vertical="center" wrapText="1"/>
      <protection hidden="1"/>
    </xf>
    <xf numFmtId="0" fontId="261" fillId="125" borderId="0"/>
    <xf numFmtId="49" fontId="262" fillId="125" borderId="0"/>
    <xf numFmtId="49" fontId="263" fillId="125" borderId="60"/>
    <xf numFmtId="49" fontId="263" fillId="125" borderId="60"/>
    <xf numFmtId="49" fontId="263" fillId="125" borderId="0"/>
    <xf numFmtId="0" fontId="261" fillId="48" borderId="60">
      <protection locked="0"/>
    </xf>
    <xf numFmtId="0" fontId="261" fillId="48" borderId="60">
      <protection locked="0"/>
    </xf>
    <xf numFmtId="0" fontId="261" fillId="125" borderId="0"/>
    <xf numFmtId="0" fontId="263" fillId="126" borderId="0"/>
    <xf numFmtId="0" fontId="263" fillId="39" borderId="0"/>
    <xf numFmtId="0" fontId="263" fillId="34" borderId="0"/>
    <xf numFmtId="0" fontId="264" fillId="0" borderId="0" applyNumberFormat="0" applyFill="0" applyBorder="0" applyAlignment="0" applyProtection="0"/>
    <xf numFmtId="278" fontId="38" fillId="98" borderId="3">
      <alignment vertical="center"/>
    </xf>
    <xf numFmtId="0" fontId="141" fillId="0" borderId="0" applyFill="0" applyBorder="0" applyAlignment="0" applyProtection="0"/>
    <xf numFmtId="0" fontId="61" fillId="0" borderId="0" applyNumberFormat="0" applyFill="0" applyBorder="0" applyAlignment="0" applyProtection="0">
      <alignment horizontal="center"/>
    </xf>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265" fillId="0" borderId="54"/>
    <xf numFmtId="0" fontId="41" fillId="0" borderId="0">
      <protection locked="0"/>
    </xf>
    <xf numFmtId="0" fontId="246" fillId="0" borderId="0"/>
    <xf numFmtId="0" fontId="205" fillId="0" borderId="0"/>
    <xf numFmtId="166" fontId="26" fillId="0" borderId="0"/>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1" applyNumberFormat="0" applyProtection="0">
      <alignment horizontal="center"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144" fillId="127" borderId="62" applyNumberFormat="0" applyAlignment="0" applyProtection="0">
      <alignment wrapText="1"/>
    </xf>
    <xf numFmtId="0" fontId="38" fillId="128" borderId="0" applyNumberFormat="0" applyBorder="0">
      <alignment horizontal="center" wrapText="1"/>
    </xf>
    <xf numFmtId="0" fontId="38" fillId="128" borderId="0" applyNumberFormat="0" applyBorder="0">
      <alignment wrapText="1"/>
    </xf>
    <xf numFmtId="0" fontId="38" fillId="0" borderId="0" applyNumberFormat="0" applyFill="0" applyBorder="0" applyProtection="0">
      <alignment horizontal="right" wrapText="1"/>
    </xf>
    <xf numFmtId="279" fontId="38" fillId="0" borderId="0" applyFill="0" applyBorder="0" applyAlignment="0" applyProtection="0">
      <alignment wrapText="1"/>
    </xf>
    <xf numFmtId="280" fontId="38" fillId="0" borderId="0" applyFill="0" applyBorder="0" applyAlignment="0" applyProtection="0">
      <alignment wrapText="1"/>
    </xf>
    <xf numFmtId="281" fontId="38" fillId="0" borderId="0" applyFill="0" applyBorder="0" applyAlignment="0" applyProtection="0">
      <alignment wrapText="1"/>
    </xf>
    <xf numFmtId="0" fontId="38" fillId="0" borderId="0" applyNumberFormat="0" applyFill="0" applyBorder="0" applyProtection="0">
      <alignment horizontal="right" wrapText="1"/>
    </xf>
    <xf numFmtId="0" fontId="38" fillId="0" borderId="0" applyNumberFormat="0" applyFill="0" applyBorder="0">
      <alignment horizontal="right" wrapText="1"/>
    </xf>
    <xf numFmtId="17" fontId="38" fillId="0" borderId="0" applyFill="0" applyBorder="0">
      <alignment horizontal="right" wrapText="1"/>
    </xf>
    <xf numFmtId="282" fontId="38" fillId="0" borderId="0" applyFill="0" applyBorder="0" applyAlignment="0" applyProtection="0">
      <alignment wrapText="1"/>
    </xf>
    <xf numFmtId="0" fontId="79" fillId="0" borderId="0" applyNumberFormat="0" applyFill="0" applyBorder="0">
      <alignment horizontal="left" wrapText="1"/>
    </xf>
    <xf numFmtId="0" fontId="144" fillId="0" borderId="0" applyNumberFormat="0" applyFill="0" applyBorder="0">
      <alignment horizontal="center" wrapText="1"/>
    </xf>
    <xf numFmtId="0" fontId="144" fillId="0" borderId="0" applyNumberFormat="0" applyFill="0" applyBorder="0">
      <alignment horizontal="center" wrapText="1"/>
    </xf>
    <xf numFmtId="0" fontId="55" fillId="0" borderId="0"/>
    <xf numFmtId="2" fontId="266" fillId="129" borderId="63" applyProtection="0"/>
    <xf numFmtId="2" fontId="266" fillId="129" borderId="63" applyProtection="0"/>
    <xf numFmtId="2" fontId="267" fillId="0" borderId="0" applyFill="0" applyBorder="0" applyProtection="0"/>
    <xf numFmtId="2" fontId="268" fillId="0" borderId="0" applyFill="0" applyBorder="0" applyProtection="0"/>
    <xf numFmtId="2" fontId="268" fillId="51" borderId="63" applyProtection="0"/>
    <xf numFmtId="2" fontId="268" fillId="50" borderId="63" applyProtection="0"/>
    <xf numFmtId="2" fontId="268" fillId="130" borderId="63" applyProtection="0"/>
    <xf numFmtId="2" fontId="268" fillId="130" borderId="63" applyProtection="0">
      <alignment horizontal="center"/>
    </xf>
    <xf numFmtId="2" fontId="268" fillId="50" borderId="63" applyProtection="0">
      <alignment horizontal="center"/>
    </xf>
    <xf numFmtId="0" fontId="269" fillId="0" borderId="0"/>
    <xf numFmtId="0" fontId="38" fillId="0" borderId="0"/>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Continuous"/>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0" fontId="15" fillId="0" borderId="1">
      <alignment horizontal="center"/>
    </xf>
    <xf numFmtId="204" fontId="38" fillId="48" borderId="64" applyNumberFormat="0" applyFont="0" applyAlignment="0">
      <alignment horizontal="left"/>
    </xf>
    <xf numFmtId="0" fontId="270" fillId="0" borderId="0" applyBorder="0" applyProtection="0">
      <alignmen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0" fillId="0" borderId="1" applyBorder="0" applyProtection="0">
      <alignment horizontal="right" vertical="center"/>
    </xf>
    <xf numFmtId="0" fontId="271" fillId="131" borderId="0"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1" fillId="132" borderId="1" applyBorder="0" applyProtection="0">
      <alignment horizontal="centerContinuous" vertical="center"/>
    </xf>
    <xf numFmtId="0" fontId="272" fillId="0" borderId="0"/>
    <xf numFmtId="38" fontId="9" fillId="46" borderId="0">
      <alignment horizontal="right" vertical="top"/>
    </xf>
    <xf numFmtId="0" fontId="228" fillId="0" borderId="0"/>
    <xf numFmtId="0" fontId="273" fillId="0" borderId="0" applyFill="0" applyBorder="0" applyProtection="0">
      <alignment horizontal="left"/>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173" fillId="0" borderId="31" applyFill="0" applyBorder="0" applyProtection="0">
      <alignment horizontal="left" vertical="top"/>
    </xf>
    <xf numFmtId="0" fontId="274" fillId="0" borderId="0">
      <alignment horizontal="centerContinuous"/>
    </xf>
    <xf numFmtId="283" fontId="153" fillId="0" borderId="0" applyFont="0" applyFill="0" applyBorder="0" applyProtection="0">
      <alignment horizontal="left"/>
    </xf>
    <xf numFmtId="284" fontId="153" fillId="0" borderId="0" applyFont="0" applyFill="0" applyBorder="0" applyProtection="0">
      <alignment horizontal="left"/>
    </xf>
    <xf numFmtId="285" fontId="153" fillId="0" borderId="0" applyFont="0" applyFill="0" applyBorder="0" applyProtection="0">
      <alignment horizontal="left"/>
    </xf>
    <xf numFmtId="0" fontId="275" fillId="0" borderId="0"/>
    <xf numFmtId="0" fontId="276" fillId="0" borderId="0"/>
    <xf numFmtId="49" fontId="68" fillId="0" borderId="0" applyFill="0" applyAlignment="0"/>
    <xf numFmtId="286" fontId="9" fillId="0" borderId="0" applyFill="0" applyAlignment="0"/>
    <xf numFmtId="287" fontId="9" fillId="0" borderId="0" applyFill="0" applyAlignment="0"/>
    <xf numFmtId="0" fontId="277" fillId="0" borderId="0" applyFill="0" applyBorder="0" applyProtection="0">
      <alignment horizontal="left" vertical="top"/>
    </xf>
    <xf numFmtId="0" fontId="109" fillId="0" borderId="0" applyNumberFormat="0" applyFill="0" applyBorder="0" applyAlignment="0" applyProtection="0"/>
    <xf numFmtId="0" fontId="215" fillId="0" borderId="0" applyNumberFormat="0" applyFill="0" applyBorder="0" applyAlignment="0" applyProtection="0"/>
    <xf numFmtId="0" fontId="278" fillId="0" borderId="0"/>
    <xf numFmtId="0" fontId="264" fillId="0" borderId="0" applyNumberFormat="0" applyFill="0" applyBorder="0" applyAlignment="0" applyProtection="0"/>
    <xf numFmtId="49" fontId="167" fillId="6" borderId="3" applyNumberFormat="0" applyBorder="0">
      <alignment horizontal="center" vertical="center" wrapText="1"/>
    </xf>
    <xf numFmtId="0" fontId="279" fillId="131" borderId="0" applyBorder="0"/>
    <xf numFmtId="0" fontId="170" fillId="0" borderId="65"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82" fillId="0" borderId="23" applyNumberFormat="0" applyFont="0" applyFill="0" applyAlignment="0" applyProtection="0"/>
    <xf numFmtId="0" fontId="94" fillId="0" borderId="27"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39" fillId="0" borderId="23" applyNumberFormat="0" applyFont="0" applyFill="0" applyAlignment="0" applyProtection="0"/>
    <xf numFmtId="0" fontId="55" fillId="0" borderId="0"/>
    <xf numFmtId="0" fontId="280" fillId="0" borderId="0">
      <alignment horizontal="fill"/>
    </xf>
    <xf numFmtId="0" fontId="38" fillId="0" borderId="0"/>
    <xf numFmtId="37" fontId="132" fillId="0" borderId="0" applyFill="0" applyBorder="0" applyAlignment="0">
      <alignment vertical="center"/>
    </xf>
    <xf numFmtId="204" fontId="281" fillId="33" borderId="66">
      <alignment horizontal="center" vertical="center"/>
    </xf>
    <xf numFmtId="0" fontId="83" fillId="0" borderId="0"/>
    <xf numFmtId="288" fontId="38" fillId="0" borderId="0" applyFont="0" applyFill="0" applyBorder="0" applyAlignment="0" applyProtection="0"/>
    <xf numFmtId="289" fontId="38" fillId="0" borderId="0" applyFont="0" applyFill="0" applyBorder="0" applyAlignment="0" applyProtection="0"/>
    <xf numFmtId="0" fontId="38" fillId="0" borderId="0">
      <alignment horizontal="center" vertical="center" textRotation="180"/>
    </xf>
    <xf numFmtId="290" fontId="38" fillId="0" borderId="0" applyFont="0" applyFill="0" applyBorder="0" applyAlignment="0" applyProtection="0"/>
    <xf numFmtId="200" fontId="38" fillId="0" borderId="0" applyFont="0" applyFill="0" applyBorder="0" applyAlignment="0" applyProtection="0"/>
    <xf numFmtId="291" fontId="38" fillId="0" borderId="0" applyFont="0" applyFill="0" applyBorder="0" applyAlignment="0" applyProtection="0"/>
    <xf numFmtId="201" fontId="38" fillId="0" borderId="0" applyFont="0" applyFill="0" applyBorder="0" applyAlignment="0" applyProtection="0"/>
    <xf numFmtId="173" fontId="41" fillId="0" borderId="0" applyFont="0" applyFill="0" applyBorder="0" applyAlignment="0" applyProtection="0"/>
    <xf numFmtId="292" fontId="41" fillId="0" borderId="0" applyFon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107" fillId="133" borderId="30">
      <alignment vertical="center"/>
      <protection locked="0"/>
    </xf>
    <xf numFmtId="293" fontId="38" fillId="0" borderId="0" applyFont="0" applyFill="0" applyBorder="0" applyAlignment="0" applyProtection="0"/>
    <xf numFmtId="186" fontId="38" fillId="0" borderId="0" applyFont="0" applyFill="0" applyBorder="0" applyAlignment="0" applyProtection="0"/>
    <xf numFmtId="1" fontId="284" fillId="0" borderId="0">
      <alignment horizontal="right"/>
    </xf>
    <xf numFmtId="294" fontId="132" fillId="0" borderId="0" applyFill="0" applyBorder="0" applyProtection="0"/>
    <xf numFmtId="295" fontId="132" fillId="0" borderId="0" applyFill="0" applyBorder="0" applyProtection="0"/>
    <xf numFmtId="0" fontId="38" fillId="0" borderId="1" applyFill="0" applyBorder="0" applyProtection="0">
      <alignment horizontal="center"/>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04" fontId="38" fillId="128" borderId="3" applyNumberFormat="0" applyFill="0" applyBorder="0" applyProtection="0">
      <alignment vertical="center"/>
      <protection locked="0"/>
    </xf>
    <xf numFmtId="296" fontId="141" fillId="0" borderId="0" applyFont="0" applyFill="0" applyBorder="0" applyAlignment="0" applyProtection="0"/>
    <xf numFmtId="0" fontId="12" fillId="0" borderId="3">
      <alignment horizontal="center"/>
    </xf>
    <xf numFmtId="0" fontId="9" fillId="0" borderId="0">
      <alignment vertical="top"/>
    </xf>
    <xf numFmtId="0" fontId="9" fillId="0" borderId="0">
      <alignment vertical="top"/>
    </xf>
    <xf numFmtId="0" fontId="31" fillId="21" borderId="0" applyNumberFormat="0" applyBorder="0" applyAlignment="0" applyProtection="0"/>
    <xf numFmtId="0" fontId="31" fillId="21" borderId="0" applyNumberFormat="0" applyBorder="0" applyAlignment="0" applyProtection="0"/>
    <xf numFmtId="166" fontId="31" fillId="21" borderId="0" applyNumberFormat="0" applyBorder="0" applyAlignment="0" applyProtection="0"/>
    <xf numFmtId="166" fontId="9" fillId="21" borderId="0" applyNumberFormat="0" applyBorder="0" applyAlignment="0" applyProtection="0"/>
    <xf numFmtId="0" fontId="9" fillId="21" borderId="0" applyNumberFormat="0" applyBorder="0" applyAlignment="0" applyProtection="0"/>
    <xf numFmtId="166" fontId="9" fillId="21" borderId="0" applyNumberFormat="0" applyBorder="0" applyAlignment="0" applyProtection="0"/>
    <xf numFmtId="0" fontId="9" fillId="21" borderId="0" applyNumberFormat="0" applyBorder="0" applyAlignment="0" applyProtection="0"/>
    <xf numFmtId="166" fontId="9" fillId="21" borderId="0" applyNumberFormat="0" applyBorder="0" applyAlignment="0" applyProtection="0"/>
    <xf numFmtId="0" fontId="9" fillId="21" borderId="0" applyNumberFormat="0" applyBorder="0" applyAlignment="0" applyProtection="0"/>
    <xf numFmtId="166" fontId="9" fillId="21" borderId="0" applyNumberFormat="0" applyBorder="0" applyAlignment="0" applyProtection="0"/>
    <xf numFmtId="166" fontId="9" fillId="134"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166" fontId="31" fillId="22" borderId="0" applyNumberFormat="0" applyBorder="0" applyAlignment="0" applyProtection="0"/>
    <xf numFmtId="166" fontId="9" fillId="22" borderId="0" applyNumberFormat="0" applyBorder="0" applyAlignment="0" applyProtection="0"/>
    <xf numFmtId="0" fontId="9" fillId="22" borderId="0" applyNumberFormat="0" applyBorder="0" applyAlignment="0" applyProtection="0"/>
    <xf numFmtId="166" fontId="9" fillId="22" borderId="0" applyNumberFormat="0" applyBorder="0" applyAlignment="0" applyProtection="0"/>
    <xf numFmtId="0" fontId="9" fillId="22" borderId="0" applyNumberFormat="0" applyBorder="0" applyAlignment="0" applyProtection="0"/>
    <xf numFmtId="166" fontId="9" fillId="22" borderId="0" applyNumberFormat="0" applyBorder="0" applyAlignment="0" applyProtection="0"/>
    <xf numFmtId="0" fontId="9" fillId="22" borderId="0" applyNumberFormat="0" applyBorder="0" applyAlignment="0" applyProtection="0"/>
    <xf numFmtId="166" fontId="9" fillId="22" borderId="0" applyNumberFormat="0" applyBorder="0" applyAlignment="0" applyProtection="0"/>
    <xf numFmtId="166" fontId="9" fillId="135"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166" fontId="31" fillId="23" borderId="0" applyNumberFormat="0" applyBorder="0" applyAlignment="0" applyProtection="0"/>
    <xf numFmtId="166" fontId="9" fillId="23" borderId="0" applyNumberFormat="0" applyBorder="0" applyAlignment="0" applyProtection="0"/>
    <xf numFmtId="0" fontId="9" fillId="23" borderId="0" applyNumberFormat="0" applyBorder="0" applyAlignment="0" applyProtection="0"/>
    <xf numFmtId="166" fontId="9" fillId="23" borderId="0" applyNumberFormat="0" applyBorder="0" applyAlignment="0" applyProtection="0"/>
    <xf numFmtId="0" fontId="9" fillId="23" borderId="0" applyNumberFormat="0" applyBorder="0" applyAlignment="0" applyProtection="0"/>
    <xf numFmtId="166" fontId="9" fillId="23" borderId="0" applyNumberFormat="0" applyBorder="0" applyAlignment="0" applyProtection="0"/>
    <xf numFmtId="0" fontId="9" fillId="23" borderId="0" applyNumberFormat="0" applyBorder="0" applyAlignment="0" applyProtection="0"/>
    <xf numFmtId="166" fontId="9" fillId="23" borderId="0" applyNumberFormat="0" applyBorder="0" applyAlignment="0" applyProtection="0"/>
    <xf numFmtId="166" fontId="9" fillId="136"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66" fontId="31"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0" fontId="9" fillId="18" borderId="0" applyNumberFormat="0" applyBorder="0" applyAlignment="0" applyProtection="0"/>
    <xf numFmtId="166" fontId="9" fillId="18" borderId="0" applyNumberFormat="0" applyBorder="0" applyAlignment="0" applyProtection="0"/>
    <xf numFmtId="166" fontId="9" fillId="70"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166" fontId="31"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0" fontId="9" fillId="19" borderId="0" applyNumberFormat="0" applyBorder="0" applyAlignment="0" applyProtection="0"/>
    <xf numFmtId="166" fontId="9" fillId="19" borderId="0" applyNumberFormat="0" applyBorder="0" applyAlignment="0" applyProtection="0"/>
    <xf numFmtId="166" fontId="9" fillId="71" borderId="0" applyNumberFormat="0" applyBorder="0" applyAlignment="0" applyProtection="0"/>
    <xf numFmtId="0" fontId="31" fillId="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166" fontId="31" fillId="24" borderId="0" applyNumberFormat="0" applyBorder="0" applyAlignment="0" applyProtection="0"/>
    <xf numFmtId="166" fontId="9" fillId="24" borderId="0" applyNumberFormat="0" applyBorder="0" applyAlignment="0" applyProtection="0"/>
    <xf numFmtId="0" fontId="9" fillId="24" borderId="0" applyNumberFormat="0" applyBorder="0" applyAlignment="0" applyProtection="0"/>
    <xf numFmtId="166" fontId="9" fillId="24" borderId="0" applyNumberFormat="0" applyBorder="0" applyAlignment="0" applyProtection="0"/>
    <xf numFmtId="0" fontId="9" fillId="24" borderId="0" applyNumberFormat="0" applyBorder="0" applyAlignment="0" applyProtection="0"/>
    <xf numFmtId="166" fontId="9" fillId="24" borderId="0" applyNumberFormat="0" applyBorder="0" applyAlignment="0" applyProtection="0"/>
    <xf numFmtId="0" fontId="9" fillId="24" borderId="0" applyNumberFormat="0" applyBorder="0" applyAlignment="0" applyProtection="0"/>
    <xf numFmtId="166" fontId="9" fillId="24" borderId="0" applyNumberFormat="0" applyBorder="0" applyAlignment="0" applyProtection="0"/>
    <xf numFmtId="166" fontId="9" fillId="137" borderId="0" applyNumberFormat="0" applyBorder="0" applyAlignment="0" applyProtection="0"/>
    <xf numFmtId="0" fontId="31" fillId="24" borderId="0" applyNumberFormat="0" applyBorder="0" applyAlignment="0" applyProtection="0"/>
    <xf numFmtId="170" fontId="285" fillId="0" borderId="14">
      <protection locked="0"/>
    </xf>
    <xf numFmtId="170" fontId="285" fillId="0" borderId="14">
      <protection locked="0"/>
    </xf>
    <xf numFmtId="170" fontId="285" fillId="0" borderId="14">
      <protection locked="0"/>
    </xf>
    <xf numFmtId="170" fontId="33" fillId="0" borderId="14">
      <protection locked="0"/>
    </xf>
    <xf numFmtId="170" fontId="285" fillId="0" borderId="14">
      <protection locked="0"/>
    </xf>
    <xf numFmtId="297" fontId="286" fillId="0" borderId="67">
      <alignment horizontal="center"/>
    </xf>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0"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0"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0"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0"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12"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0" fontId="57" fillId="12"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9" fillId="61"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166" fontId="57" fillId="12" borderId="15" applyNumberFormat="0" applyAlignment="0" applyProtection="0"/>
    <xf numFmtId="0" fontId="12" fillId="0" borderId="3">
      <alignment horizontal="center"/>
    </xf>
    <xf numFmtId="0" fontId="12" fillId="0" borderId="0">
      <alignment vertical="top"/>
    </xf>
    <xf numFmtId="3" fontId="287" fillId="0" borderId="49" applyFill="0" applyBorder="0">
      <alignment vertical="center"/>
    </xf>
    <xf numFmtId="3" fontId="287" fillId="0" borderId="49" applyFill="0" applyBorder="0">
      <alignment vertical="center"/>
    </xf>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0"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0"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0"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25"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0" fontId="62" fillId="25"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9" fillId="138"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166" fontId="62" fillId="25" borderId="20"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0"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0"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0"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0"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25"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0" fontId="35" fillId="25"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9" fillId="138"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166" fontId="35" fillId="25" borderId="15" applyNumberFormat="0" applyAlignment="0" applyProtection="0"/>
    <xf numFmtId="0" fontId="54" fillId="0" borderId="0" applyNumberFormat="0" applyFill="0" applyBorder="0" applyAlignment="0" applyProtection="0">
      <alignment vertical="top"/>
      <protection locked="0"/>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209" fontId="12" fillId="0" borderId="3" applyAlignment="0">
      <alignment horizontal="left" vertical="center"/>
    </xf>
    <xf numFmtId="14" fontId="33" fillId="0" borderId="0">
      <alignment vertical="center"/>
    </xf>
    <xf numFmtId="194" fontId="9" fillId="0" borderId="0" applyFont="0" applyFill="0" applyBorder="0" applyAlignment="0" applyProtection="0"/>
    <xf numFmtId="194" fontId="288" fillId="0" borderId="0" applyFont="0" applyFill="0" applyBorder="0" applyAlignment="0" applyProtection="0"/>
    <xf numFmtId="298" fontId="38" fillId="0" borderId="0" applyFont="0" applyFill="0" applyBorder="0" applyAlignment="0" applyProtection="0"/>
    <xf numFmtId="0" fontId="38" fillId="0" borderId="0"/>
    <xf numFmtId="0" fontId="38" fillId="0" borderId="0"/>
    <xf numFmtId="0" fontId="289" fillId="0" borderId="25" applyNumberFormat="0" applyFill="0" applyAlignment="0" applyProtection="0"/>
    <xf numFmtId="0" fontId="289" fillId="0" borderId="25" applyNumberFormat="0" applyFill="0" applyAlignment="0" applyProtection="0"/>
    <xf numFmtId="0" fontId="289"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166" fontId="91" fillId="0" borderId="25" applyNumberFormat="0" applyFill="0" applyAlignment="0" applyProtection="0"/>
    <xf numFmtId="166" fontId="9" fillId="0" borderId="25" applyNumberFormat="0" applyFill="0" applyAlignment="0" applyProtection="0"/>
    <xf numFmtId="0" fontId="9" fillId="0" borderId="25" applyNumberFormat="0" applyFill="0" applyAlignment="0" applyProtection="0"/>
    <xf numFmtId="166" fontId="9" fillId="0" borderId="25" applyNumberFormat="0" applyFill="0" applyAlignment="0" applyProtection="0"/>
    <xf numFmtId="0" fontId="9" fillId="0" borderId="25" applyNumberFormat="0" applyFill="0" applyAlignment="0" applyProtection="0"/>
    <xf numFmtId="166" fontId="9" fillId="0" borderId="25" applyNumberFormat="0" applyFill="0" applyAlignment="0" applyProtection="0"/>
    <xf numFmtId="0" fontId="9" fillId="0" borderId="25" applyNumberFormat="0" applyFill="0" applyAlignment="0" applyProtection="0"/>
    <xf numFmtId="166" fontId="9" fillId="0" borderId="25" applyNumberFormat="0" applyFill="0" applyAlignment="0" applyProtection="0"/>
    <xf numFmtId="166" fontId="9" fillId="0" borderId="25" applyNumberFormat="0" applyFill="0" applyAlignment="0" applyProtection="0"/>
    <xf numFmtId="0" fontId="92" fillId="0" borderId="26" applyNumberFormat="0" applyFill="0" applyAlignment="0" applyProtection="0"/>
    <xf numFmtId="0" fontId="92" fillId="0" borderId="26" applyNumberFormat="0" applyFill="0" applyAlignment="0" applyProtection="0"/>
    <xf numFmtId="166" fontId="92" fillId="0" borderId="26" applyNumberFormat="0" applyFill="0" applyAlignment="0" applyProtection="0"/>
    <xf numFmtId="166" fontId="9" fillId="0" borderId="26" applyNumberFormat="0" applyFill="0" applyAlignment="0" applyProtection="0"/>
    <xf numFmtId="0" fontId="9" fillId="0" borderId="26" applyNumberFormat="0" applyFill="0" applyAlignment="0" applyProtection="0"/>
    <xf numFmtId="166" fontId="9" fillId="0" borderId="26" applyNumberFormat="0" applyFill="0" applyAlignment="0" applyProtection="0"/>
    <xf numFmtId="0" fontId="9" fillId="0" borderId="26" applyNumberFormat="0" applyFill="0" applyAlignment="0" applyProtection="0"/>
    <xf numFmtId="166" fontId="9" fillId="0" borderId="26" applyNumberFormat="0" applyFill="0" applyAlignment="0" applyProtection="0"/>
    <xf numFmtId="0" fontId="9" fillId="0" borderId="26" applyNumberFormat="0" applyFill="0" applyAlignment="0" applyProtection="0"/>
    <xf numFmtId="166" fontId="9" fillId="0" borderId="26" applyNumberFormat="0" applyFill="0" applyAlignment="0" applyProtection="0"/>
    <xf numFmtId="166" fontId="290" fillId="0" borderId="26"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6" fontId="52" fillId="0" borderId="17" applyNumberFormat="0" applyFill="0" applyAlignment="0" applyProtection="0"/>
    <xf numFmtId="166" fontId="9" fillId="0" borderId="17" applyNumberFormat="0" applyFill="0" applyAlignment="0" applyProtection="0"/>
    <xf numFmtId="0" fontId="9" fillId="0" borderId="17" applyNumberFormat="0" applyFill="0" applyAlignment="0" applyProtection="0"/>
    <xf numFmtId="166" fontId="9" fillId="0" borderId="17" applyNumberFormat="0" applyFill="0" applyAlignment="0" applyProtection="0"/>
    <xf numFmtId="0" fontId="9" fillId="0" borderId="17" applyNumberFormat="0" applyFill="0" applyAlignment="0" applyProtection="0"/>
    <xf numFmtId="166" fontId="9" fillId="0" borderId="17" applyNumberFormat="0" applyFill="0" applyAlignment="0" applyProtection="0"/>
    <xf numFmtId="0" fontId="9" fillId="0" borderId="17" applyNumberFormat="0" applyFill="0" applyAlignment="0" applyProtection="0"/>
    <xf numFmtId="166" fontId="9" fillId="0" borderId="17" applyNumberFormat="0" applyFill="0" applyAlignment="0" applyProtection="0"/>
    <xf numFmtId="166" fontId="9" fillId="0" borderId="1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6" fontId="52"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291" fillId="0" borderId="0" applyBorder="0">
      <alignment horizontal="center" vertical="center" wrapText="1"/>
    </xf>
    <xf numFmtId="166" fontId="292" fillId="0" borderId="11" applyBorder="0">
      <alignment horizontal="center" vertical="center" wrapText="1"/>
    </xf>
    <xf numFmtId="0" fontId="23"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0" fontId="23" fillId="0" borderId="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0" fontId="23"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0" fontId="23"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66" fontId="292" fillId="0" borderId="11" applyBorder="0">
      <alignment horizontal="center" vertical="center" wrapText="1"/>
    </xf>
    <xf numFmtId="170" fontId="293" fillId="27" borderId="14"/>
    <xf numFmtId="170" fontId="293" fillId="27" borderId="14"/>
    <xf numFmtId="170" fontId="293" fillId="27" borderId="14"/>
    <xf numFmtId="170" fontId="40" fillId="27" borderId="14"/>
    <xf numFmtId="170" fontId="293" fillId="27" borderId="14"/>
    <xf numFmtId="4" fontId="11" fillId="3" borderId="3" applyBorder="0">
      <alignment horizontal="right"/>
    </xf>
    <xf numFmtId="4" fontId="294" fillId="3" borderId="3" applyBorder="0">
      <alignment horizontal="right"/>
    </xf>
    <xf numFmtId="4" fontId="11" fillId="3" borderId="3" applyBorder="0">
      <alignment horizontal="right"/>
    </xf>
    <xf numFmtId="4" fontId="11" fillId="3" borderId="3" applyBorder="0">
      <alignment horizontal="right"/>
    </xf>
    <xf numFmtId="4" fontId="294" fillId="3" borderId="3" applyBorder="0">
      <alignment horizontal="right"/>
    </xf>
    <xf numFmtId="4" fontId="294" fillId="3" borderId="3" applyBorder="0">
      <alignment horizontal="right"/>
    </xf>
    <xf numFmtId="4" fontId="11"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11" fillId="3" borderId="3" applyBorder="0">
      <alignment horizontal="right"/>
    </xf>
    <xf numFmtId="4" fontId="11"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294" fillId="3" borderId="3" applyBorder="0">
      <alignment horizontal="right"/>
    </xf>
    <xf numFmtId="4" fontId="11" fillId="3" borderId="3" applyBorder="0">
      <alignment horizontal="right"/>
    </xf>
    <xf numFmtId="4" fontId="11" fillId="3" borderId="3" applyBorder="0">
      <alignment horizontal="right"/>
    </xf>
    <xf numFmtId="4" fontId="294" fillId="3" borderId="3" applyBorder="0">
      <alignment horizontal="right"/>
    </xf>
    <xf numFmtId="49" fontId="295" fillId="0" borderId="0" applyBorder="0">
      <alignment vertical="center"/>
    </xf>
    <xf numFmtId="39" fontId="132" fillId="0" borderId="0">
      <alignment vertical="center"/>
    </xf>
    <xf numFmtId="0" fontId="296" fillId="0" borderId="0">
      <alignment horizontal="left"/>
    </xf>
    <xf numFmtId="39" fontId="132" fillId="0" borderId="0">
      <alignment vertical="center"/>
    </xf>
    <xf numFmtId="0" fontId="159" fillId="6" borderId="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0"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0"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0"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0" fontId="94"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166" fontId="94" fillId="0" borderId="27" applyNumberFormat="0" applyFill="0" applyAlignment="0" applyProtection="0"/>
    <xf numFmtId="0" fontId="12" fillId="0" borderId="0">
      <alignment horizontal="right" vertical="top" wrapText="1"/>
    </xf>
    <xf numFmtId="3" fontId="40" fillId="0" borderId="3" applyBorder="0">
      <alignment vertical="center"/>
    </xf>
    <xf numFmtId="3" fontId="293" fillId="0" borderId="3" applyBorder="0">
      <alignment vertical="center"/>
    </xf>
    <xf numFmtId="3" fontId="40" fillId="0" borderId="3" applyBorder="0">
      <alignment vertical="center"/>
    </xf>
    <xf numFmtId="3" fontId="40" fillId="0" borderId="3" applyBorder="0">
      <alignment vertical="center"/>
    </xf>
    <xf numFmtId="3" fontId="293" fillId="0" borderId="3" applyBorder="0">
      <alignment vertical="center"/>
    </xf>
    <xf numFmtId="3" fontId="293" fillId="0" borderId="3" applyBorder="0">
      <alignment vertical="center"/>
    </xf>
    <xf numFmtId="3" fontId="40"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40" fillId="0" borderId="3" applyBorder="0">
      <alignment vertical="center"/>
    </xf>
    <xf numFmtId="3" fontId="40"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293" fillId="0" borderId="3" applyBorder="0">
      <alignment vertical="center"/>
    </xf>
    <xf numFmtId="3" fontId="40" fillId="0" borderId="3" applyBorder="0">
      <alignment vertical="center"/>
    </xf>
    <xf numFmtId="3" fontId="40" fillId="0" borderId="3" applyBorder="0">
      <alignment vertical="center"/>
    </xf>
    <xf numFmtId="3" fontId="293" fillId="0" borderId="3" applyBorder="0">
      <alignment vertical="center"/>
    </xf>
    <xf numFmtId="0" fontId="12" fillId="0" borderId="0"/>
    <xf numFmtId="0" fontId="12" fillId="0" borderId="0"/>
    <xf numFmtId="0" fontId="12" fillId="0" borderId="0"/>
    <xf numFmtId="0" fontId="12" fillId="0" borderId="0"/>
    <xf numFmtId="0" fontId="37" fillId="26" borderId="16" applyNumberFormat="0" applyAlignment="0" applyProtection="0"/>
    <xf numFmtId="0" fontId="37" fillId="26" borderId="16" applyNumberFormat="0" applyAlignment="0" applyProtection="0"/>
    <xf numFmtId="166" fontId="37" fillId="26" borderId="16" applyNumberFormat="0" applyAlignment="0" applyProtection="0"/>
    <xf numFmtId="166" fontId="9" fillId="26" borderId="16" applyNumberFormat="0" applyAlignment="0" applyProtection="0"/>
    <xf numFmtId="0" fontId="9" fillId="26" borderId="16" applyNumberFormat="0" applyAlignment="0" applyProtection="0"/>
    <xf numFmtId="166" fontId="9" fillId="26" borderId="16" applyNumberFormat="0" applyAlignment="0" applyProtection="0"/>
    <xf numFmtId="0" fontId="9" fillId="26" borderId="16" applyNumberFormat="0" applyAlignment="0" applyProtection="0"/>
    <xf numFmtId="166" fontId="9" fillId="26" borderId="16" applyNumberFormat="0" applyAlignment="0" applyProtection="0"/>
    <xf numFmtId="0" fontId="9" fillId="26" borderId="16" applyNumberFormat="0" applyAlignment="0" applyProtection="0"/>
    <xf numFmtId="166" fontId="9" fillId="26" borderId="16" applyNumberFormat="0" applyAlignment="0" applyProtection="0"/>
    <xf numFmtId="166" fontId="9" fillId="139" borderId="16" applyNumberFormat="0" applyAlignment="0" applyProtection="0"/>
    <xf numFmtId="0" fontId="37" fillId="26" borderId="16" applyNumberFormat="0" applyAlignment="0" applyProtection="0"/>
    <xf numFmtId="0" fontId="12" fillId="0" borderId="3">
      <alignment horizontal="center" wrapText="1"/>
    </xf>
    <xf numFmtId="0" fontId="9" fillId="0" borderId="0">
      <alignment vertical="top"/>
    </xf>
    <xf numFmtId="0" fontId="9" fillId="0" borderId="0">
      <alignment vertical="top"/>
    </xf>
    <xf numFmtId="166" fontId="297" fillId="0" borderId="0">
      <alignment horizontal="center" vertical="top" wrapText="1"/>
    </xf>
    <xf numFmtId="0" fontId="80" fillId="0" borderId="0">
      <alignment horizontal="centerContinuous" vertical="center" wrapText="1"/>
    </xf>
    <xf numFmtId="0" fontId="80" fillId="0" borderId="0">
      <alignment horizontal="center" vertical="center" wrapText="1"/>
    </xf>
    <xf numFmtId="166" fontId="12" fillId="0" borderId="0">
      <alignment horizontal="center" vertical="center" wrapText="1"/>
    </xf>
    <xf numFmtId="0" fontId="80" fillId="0" borderId="0">
      <alignment horizontal="centerContinuous" vertical="center" wrapText="1"/>
    </xf>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72" fillId="0" borderId="0" applyNumberFormat="0" applyFill="0" applyBorder="0" applyAlignment="0" applyProtection="0"/>
    <xf numFmtId="0" fontId="72" fillId="0" borderId="0" applyNumberFormat="0" applyFill="0" applyBorder="0" applyAlignment="0" applyProtection="0"/>
    <xf numFmtId="166" fontId="72"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0" fontId="59" fillId="28" borderId="0" applyNumberFormat="0" applyBorder="0" applyAlignment="0" applyProtection="0"/>
    <xf numFmtId="0" fontId="59" fillId="28" borderId="0" applyNumberFormat="0" applyBorder="0" applyAlignment="0" applyProtection="0"/>
    <xf numFmtId="166" fontId="59" fillId="28" borderId="0" applyNumberFormat="0" applyBorder="0" applyAlignment="0" applyProtection="0"/>
    <xf numFmtId="166" fontId="9" fillId="28" borderId="0" applyNumberFormat="0" applyBorder="0" applyAlignment="0" applyProtection="0"/>
    <xf numFmtId="0" fontId="9" fillId="28" borderId="0" applyNumberFormat="0" applyBorder="0" applyAlignment="0" applyProtection="0"/>
    <xf numFmtId="166" fontId="9" fillId="28" borderId="0" applyNumberFormat="0" applyBorder="0" applyAlignment="0" applyProtection="0"/>
    <xf numFmtId="0" fontId="9" fillId="28" borderId="0" applyNumberFormat="0" applyBorder="0" applyAlignment="0" applyProtection="0"/>
    <xf numFmtId="166" fontId="9" fillId="28" borderId="0" applyNumberFormat="0" applyBorder="0" applyAlignment="0" applyProtection="0"/>
    <xf numFmtId="0" fontId="9" fillId="28" borderId="0" applyNumberFormat="0" applyBorder="0" applyAlignment="0" applyProtection="0"/>
    <xf numFmtId="166" fontId="9" fillId="28" borderId="0" applyNumberFormat="0" applyBorder="0" applyAlignment="0" applyProtection="0"/>
    <xf numFmtId="166" fontId="299" fillId="112" borderId="0" applyNumberFormat="0" applyBorder="0" applyAlignment="0" applyProtection="0"/>
    <xf numFmtId="0" fontId="59" fillId="28" borderId="0" applyNumberFormat="0" applyBorder="0" applyAlignment="0" applyProtection="0"/>
    <xf numFmtId="299" fontId="33" fillId="0" borderId="0" applyFont="0" applyProtection="0">
      <alignment horizontal="right" vertical="center" wrapText="1"/>
      <protection locked="0"/>
    </xf>
    <xf numFmtId="49" fontId="11" fillId="0" borderId="0" applyBorder="0">
      <alignment vertical="top"/>
    </xf>
    <xf numFmtId="0" fontId="38" fillId="0" borderId="0"/>
    <xf numFmtId="0" fontId="38" fillId="0" borderId="0"/>
    <xf numFmtId="0" fontId="9" fillId="0" borderId="0"/>
    <xf numFmtId="0" fontId="24" fillId="0" borderId="0"/>
    <xf numFmtId="0" fontId="24" fillId="0" borderId="0"/>
    <xf numFmtId="0" fontId="9" fillId="0" borderId="0"/>
    <xf numFmtId="0" fontId="38" fillId="0" borderId="0"/>
    <xf numFmtId="0" fontId="38" fillId="0" borderId="0"/>
    <xf numFmtId="0" fontId="33" fillId="0" borderId="0"/>
    <xf numFmtId="49" fontId="11" fillId="0" borderId="0" applyBorder="0">
      <alignment vertical="top"/>
    </xf>
    <xf numFmtId="0" fontId="4" fillId="0" borderId="0"/>
    <xf numFmtId="49" fontId="11" fillId="0" borderId="0" applyBorder="0">
      <alignment vertical="top"/>
    </xf>
    <xf numFmtId="49" fontId="11" fillId="0" borderId="0" applyBorder="0">
      <alignment vertical="top"/>
    </xf>
    <xf numFmtId="166" fontId="33" fillId="0" borderId="0"/>
    <xf numFmtId="49" fontId="11" fillId="0" borderId="0" applyBorder="0">
      <alignment vertical="top"/>
    </xf>
    <xf numFmtId="0" fontId="24" fillId="0" borderId="0"/>
    <xf numFmtId="0" fontId="38" fillId="0" borderId="0"/>
    <xf numFmtId="0" fontId="38" fillId="0" borderId="0"/>
    <xf numFmtId="166" fontId="33" fillId="0" borderId="0"/>
    <xf numFmtId="0" fontId="24" fillId="0" borderId="0"/>
    <xf numFmtId="0" fontId="9" fillId="0" borderId="0"/>
    <xf numFmtId="166" fontId="33" fillId="0" borderId="0"/>
    <xf numFmtId="0" fontId="24"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24" fillId="0" borderId="0"/>
    <xf numFmtId="0" fontId="24" fillId="0" borderId="0"/>
    <xf numFmtId="0" fontId="24" fillId="0" borderId="0"/>
    <xf numFmtId="0" fontId="24" fillId="0" borderId="0"/>
    <xf numFmtId="166" fontId="33" fillId="0" borderId="0"/>
    <xf numFmtId="0" fontId="9" fillId="0" borderId="0"/>
    <xf numFmtId="0" fontId="33" fillId="0" borderId="0"/>
    <xf numFmtId="0" fontId="9" fillId="0" borderId="0"/>
    <xf numFmtId="166" fontId="33" fillId="0" borderId="0"/>
    <xf numFmtId="0" fontId="9" fillId="0" borderId="0"/>
    <xf numFmtId="0" fontId="9" fillId="0" borderId="0"/>
    <xf numFmtId="0" fontId="38" fillId="0" borderId="0"/>
    <xf numFmtId="0" fontId="9" fillId="0" borderId="0"/>
    <xf numFmtId="0" fontId="9" fillId="0" borderId="0"/>
    <xf numFmtId="0" fontId="98" fillId="0" borderId="0"/>
    <xf numFmtId="0" fontId="9" fillId="0" borderId="0"/>
    <xf numFmtId="0" fontId="9" fillId="0" borderId="0"/>
    <xf numFmtId="0" fontId="9" fillId="0" borderId="0"/>
    <xf numFmtId="166"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0" fontId="9" fillId="0" borderId="0"/>
    <xf numFmtId="0" fontId="9" fillId="0" borderId="0"/>
    <xf numFmtId="0" fontId="9" fillId="0" borderId="0"/>
    <xf numFmtId="0" fontId="98"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166" fontId="285" fillId="0" borderId="0"/>
    <xf numFmtId="0" fontId="9" fillId="0" borderId="0"/>
    <xf numFmtId="166" fontId="285" fillId="0" borderId="0"/>
    <xf numFmtId="0" fontId="9" fillId="0" borderId="0"/>
    <xf numFmtId="166" fontId="285" fillId="0" borderId="0"/>
    <xf numFmtId="0" fontId="9" fillId="0" borderId="0"/>
    <xf numFmtId="0" fontId="9" fillId="0" borderId="0"/>
    <xf numFmtId="166" fontId="285" fillId="0" borderId="0"/>
    <xf numFmtId="0" fontId="9" fillId="0" borderId="0"/>
    <xf numFmtId="0" fontId="33" fillId="0" borderId="0"/>
    <xf numFmtId="166" fontId="285" fillId="0" borderId="0"/>
    <xf numFmtId="0" fontId="9" fillId="0" borderId="0"/>
    <xf numFmtId="0" fontId="285" fillId="0" borderId="0"/>
    <xf numFmtId="166" fontId="285" fillId="0" borderId="0"/>
    <xf numFmtId="0" fontId="9" fillId="0" borderId="0"/>
    <xf numFmtId="0" fontId="285" fillId="0" borderId="0"/>
    <xf numFmtId="166" fontId="285" fillId="0" borderId="0"/>
    <xf numFmtId="0" fontId="9" fillId="0" borderId="0"/>
    <xf numFmtId="0" fontId="285" fillId="0" borderId="0"/>
    <xf numFmtId="166" fontId="285" fillId="0" borderId="0"/>
    <xf numFmtId="0" fontId="9" fillId="0" borderId="0"/>
    <xf numFmtId="0" fontId="285" fillId="0" borderId="0"/>
    <xf numFmtId="0" fontId="4" fillId="0" borderId="0"/>
    <xf numFmtId="166" fontId="285" fillId="0" borderId="0"/>
    <xf numFmtId="0" fontId="38" fillId="0" borderId="0"/>
    <xf numFmtId="0" fontId="285" fillId="0" borderId="0"/>
    <xf numFmtId="166" fontId="285" fillId="0" borderId="0"/>
    <xf numFmtId="0" fontId="38"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9"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166" fontId="285" fillId="0" borderId="0"/>
    <xf numFmtId="0" fontId="38" fillId="0" borderId="0"/>
    <xf numFmtId="166" fontId="300" fillId="0" borderId="0"/>
    <xf numFmtId="0" fontId="3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00" fillId="0" borderId="0"/>
    <xf numFmtId="0" fontId="38" fillId="0" borderId="0"/>
    <xf numFmtId="0" fontId="38" fillId="0" borderId="0"/>
    <xf numFmtId="0" fontId="38" fillId="0" borderId="0"/>
    <xf numFmtId="166" fontId="300" fillId="0" borderId="0"/>
    <xf numFmtId="166" fontId="300" fillId="0" borderId="0"/>
    <xf numFmtId="166" fontId="300" fillId="0" borderId="0"/>
    <xf numFmtId="0" fontId="33" fillId="0" borderId="0"/>
    <xf numFmtId="166" fontId="300" fillId="0" borderId="0"/>
    <xf numFmtId="0" fontId="33"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00" fillId="0" borderId="0"/>
    <xf numFmtId="166" fontId="300" fillId="0" borderId="0"/>
    <xf numFmtId="0" fontId="33" fillId="0" borderId="0"/>
    <xf numFmtId="166" fontId="255" fillId="0" borderId="0"/>
    <xf numFmtId="0" fontId="38" fillId="0" borderId="0"/>
    <xf numFmtId="0" fontId="38" fillId="0" borderId="0"/>
    <xf numFmtId="0" fontId="38" fillId="0" borderId="0"/>
    <xf numFmtId="166" fontId="255" fillId="0" borderId="0"/>
    <xf numFmtId="166" fontId="255" fillId="0" borderId="0"/>
    <xf numFmtId="166" fontId="255" fillId="0" borderId="0"/>
    <xf numFmtId="166" fontId="255" fillId="0" borderId="0"/>
    <xf numFmtId="0" fontId="38" fillId="0" borderId="0"/>
    <xf numFmtId="0" fontId="38" fillId="0" borderId="0"/>
    <xf numFmtId="0" fontId="33" fillId="0" borderId="0"/>
    <xf numFmtId="0" fontId="38" fillId="0" borderId="0"/>
    <xf numFmtId="0" fontId="38" fillId="0" borderId="0"/>
    <xf numFmtId="0" fontId="9"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166" fontId="285" fillId="0" borderId="0"/>
    <xf numFmtId="0" fontId="38" fillId="0" borderId="0"/>
    <xf numFmtId="166" fontId="285" fillId="0" borderId="0"/>
    <xf numFmtId="0" fontId="100" fillId="0" borderId="0"/>
    <xf numFmtId="166" fontId="285" fillId="0" borderId="0"/>
    <xf numFmtId="0" fontId="100" fillId="0" borderId="0"/>
    <xf numFmtId="166" fontId="285" fillId="0" borderId="0"/>
    <xf numFmtId="0" fontId="100" fillId="0" borderId="0"/>
    <xf numFmtId="166" fontId="285" fillId="0" borderId="0"/>
    <xf numFmtId="0" fontId="33" fillId="0" borderId="0"/>
    <xf numFmtId="166" fontId="285" fillId="0" borderId="0"/>
    <xf numFmtId="0" fontId="9" fillId="0" borderId="0"/>
    <xf numFmtId="0" fontId="285" fillId="0" borderId="0"/>
    <xf numFmtId="166" fontId="285" fillId="0" borderId="0"/>
    <xf numFmtId="0" fontId="38" fillId="0" borderId="0"/>
    <xf numFmtId="0" fontId="285" fillId="0" borderId="0"/>
    <xf numFmtId="166" fontId="285" fillId="0" borderId="0"/>
    <xf numFmtId="0" fontId="38" fillId="0" borderId="0"/>
    <xf numFmtId="0" fontId="285" fillId="0" borderId="0"/>
    <xf numFmtId="166" fontId="285" fillId="0" borderId="0"/>
    <xf numFmtId="0" fontId="38" fillId="0" borderId="0"/>
    <xf numFmtId="0" fontId="285" fillId="0" borderId="0"/>
    <xf numFmtId="166" fontId="285" fillId="0" borderId="0"/>
    <xf numFmtId="0" fontId="38" fillId="0" borderId="0"/>
    <xf numFmtId="0" fontId="285" fillId="0" borderId="0"/>
    <xf numFmtId="166" fontId="285" fillId="0" borderId="0"/>
    <xf numFmtId="0" fontId="38" fillId="0" borderId="0"/>
    <xf numFmtId="0" fontId="285" fillId="0" borderId="0"/>
    <xf numFmtId="166" fontId="285" fillId="0" borderId="0"/>
    <xf numFmtId="0" fontId="9" fillId="0" borderId="0"/>
    <xf numFmtId="166" fontId="9" fillId="0" borderId="0"/>
    <xf numFmtId="0" fontId="27" fillId="0" borderId="0">
      <alignment horizontal="left"/>
    </xf>
    <xf numFmtId="166" fontId="9" fillId="0" borderId="0"/>
    <xf numFmtId="166" fontId="9" fillId="0" borderId="0"/>
    <xf numFmtId="0" fontId="38" fillId="0" borderId="0"/>
    <xf numFmtId="0" fontId="38" fillId="0" borderId="0"/>
    <xf numFmtId="0" fontId="9" fillId="0" borderId="0"/>
    <xf numFmtId="0" fontId="4" fillId="0" borderId="0"/>
    <xf numFmtId="0" fontId="4" fillId="0" borderId="0"/>
    <xf numFmtId="0" fontId="4" fillId="0" borderId="0"/>
    <xf numFmtId="166" fontId="285" fillId="0" borderId="0"/>
    <xf numFmtId="166" fontId="9" fillId="0" borderId="0"/>
    <xf numFmtId="166" fontId="9" fillId="0" borderId="0"/>
    <xf numFmtId="166" fontId="9" fillId="0" borderId="0"/>
    <xf numFmtId="0" fontId="4" fillId="0" borderId="0"/>
    <xf numFmtId="0" fontId="4" fillId="0" borderId="0"/>
    <xf numFmtId="0" fontId="4" fillId="0" borderId="0"/>
    <xf numFmtId="0" fontId="4" fillId="0" borderId="0"/>
    <xf numFmtId="0" fontId="4" fillId="0" borderId="0"/>
    <xf numFmtId="0" fontId="4" fillId="0" borderId="0"/>
    <xf numFmtId="166" fontId="285" fillId="0" borderId="0"/>
    <xf numFmtId="0" fontId="9" fillId="0" borderId="0"/>
    <xf numFmtId="0" fontId="98" fillId="0" borderId="0"/>
    <xf numFmtId="0" fontId="98" fillId="0" borderId="0"/>
    <xf numFmtId="0" fontId="98" fillId="0" borderId="0"/>
    <xf numFmtId="0" fontId="98" fillId="0" borderId="0"/>
    <xf numFmtId="0" fontId="98" fillId="0" borderId="0"/>
    <xf numFmtId="166" fontId="285"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166" fontId="285"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166" fontId="285"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166" fontId="285" fillId="0" borderId="0"/>
    <xf numFmtId="0" fontId="9" fillId="0" borderId="0"/>
    <xf numFmtId="0" fontId="9" fillId="0" borderId="0"/>
    <xf numFmtId="0" fontId="4" fillId="0" borderId="0"/>
    <xf numFmtId="0" fontId="9" fillId="0" borderId="0"/>
    <xf numFmtId="0" fontId="98"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9" fillId="0" borderId="0"/>
    <xf numFmtId="0" fontId="4" fillId="0" borderId="0"/>
    <xf numFmtId="0" fontId="4" fillId="0" borderId="0"/>
    <xf numFmtId="0" fontId="4" fillId="0" borderId="0"/>
    <xf numFmtId="0" fontId="38" fillId="0" borderId="0"/>
    <xf numFmtId="0" fontId="38" fillId="0" borderId="0"/>
    <xf numFmtId="0" fontId="38"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9" fillId="0" borderId="0"/>
    <xf numFmtId="166"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14" fillId="0" borderId="0"/>
    <xf numFmtId="0" fontId="4" fillId="0" borderId="0"/>
    <xf numFmtId="0" fontId="4" fillId="0" borderId="0"/>
    <xf numFmtId="166" fontId="285" fillId="0" borderId="0"/>
    <xf numFmtId="0" fontId="9" fillId="0" borderId="0"/>
    <xf numFmtId="0" fontId="14" fillId="0" borderId="0"/>
    <xf numFmtId="166"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5" fillId="0" borderId="0"/>
    <xf numFmtId="0" fontId="38" fillId="0" borderId="0"/>
    <xf numFmtId="0" fontId="33" fillId="0" borderId="0"/>
    <xf numFmtId="166" fontId="285" fillId="0" borderId="0"/>
    <xf numFmtId="0" fontId="38" fillId="0" borderId="0"/>
    <xf numFmtId="0" fontId="164" fillId="0" borderId="0"/>
    <xf numFmtId="166" fontId="285" fillId="0" borderId="0"/>
    <xf numFmtId="0" fontId="24" fillId="0" borderId="0"/>
    <xf numFmtId="0" fontId="4"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285" fillId="0" borderId="0"/>
    <xf numFmtId="166" fontId="285" fillId="0" borderId="0"/>
    <xf numFmtId="0" fontId="9" fillId="0" borderId="0"/>
    <xf numFmtId="0" fontId="4" fillId="0" borderId="0"/>
    <xf numFmtId="0" fontId="24" fillId="0" borderId="0"/>
    <xf numFmtId="0"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33" fillId="0" borderId="0"/>
    <xf numFmtId="0" fontId="33" fillId="0" borderId="0"/>
    <xf numFmtId="0" fontId="33" fillId="0" borderId="0"/>
    <xf numFmtId="0" fontId="33" fillId="0" borderId="0"/>
    <xf numFmtId="0" fontId="33" fillId="0" borderId="0"/>
    <xf numFmtId="0" fontId="9" fillId="0" borderId="0"/>
    <xf numFmtId="166" fontId="285" fillId="0" borderId="0"/>
    <xf numFmtId="0" fontId="24" fillId="0" borderId="0"/>
    <xf numFmtId="166" fontId="285" fillId="0" borderId="0"/>
    <xf numFmtId="0" fontId="33" fillId="0" borderId="0"/>
    <xf numFmtId="166" fontId="285" fillId="0" borderId="0"/>
    <xf numFmtId="0" fontId="38" fillId="0" borderId="0"/>
    <xf numFmtId="166" fontId="285" fillId="0" borderId="0"/>
    <xf numFmtId="0" fontId="285" fillId="0" borderId="0"/>
    <xf numFmtId="166" fontId="285" fillId="0" borderId="0"/>
    <xf numFmtId="300" fontId="301" fillId="0" borderId="0"/>
    <xf numFmtId="0" fontId="285" fillId="0" borderId="0"/>
    <xf numFmtId="166" fontId="28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6" fontId="4" fillId="0" borderId="0"/>
    <xf numFmtId="0" fontId="9" fillId="0" borderId="0"/>
    <xf numFmtId="0" fontId="302" fillId="0" borderId="0"/>
    <xf numFmtId="166" fontId="302" fillId="0" borderId="0"/>
    <xf numFmtId="0" fontId="9" fillId="0" borderId="0"/>
    <xf numFmtId="0" fontId="302" fillId="0" borderId="0"/>
    <xf numFmtId="166" fontId="302" fillId="0" borderId="0"/>
    <xf numFmtId="0" fontId="9" fillId="0" borderId="0"/>
    <xf numFmtId="0" fontId="302" fillId="0" borderId="0"/>
    <xf numFmtId="166" fontId="302" fillId="0" borderId="0"/>
    <xf numFmtId="0" fontId="9" fillId="0" borderId="0"/>
    <xf numFmtId="0" fontId="302" fillId="0" borderId="0"/>
    <xf numFmtId="166" fontId="302" fillId="0" borderId="0"/>
    <xf numFmtId="0" fontId="9" fillId="0" borderId="0"/>
    <xf numFmtId="0" fontId="9" fillId="0" borderId="0"/>
    <xf numFmtId="0" fontId="9" fillId="0" borderId="0"/>
    <xf numFmtId="166" fontId="255" fillId="0" borderId="0"/>
    <xf numFmtId="301" fontId="98" fillId="0" borderId="0"/>
    <xf numFmtId="0" fontId="9" fillId="0" borderId="0"/>
    <xf numFmtId="166" fontId="255" fillId="0" borderId="0"/>
    <xf numFmtId="0" fontId="38" fillId="0" borderId="0"/>
    <xf numFmtId="0" fontId="9" fillId="0" borderId="0"/>
    <xf numFmtId="166" fontId="255" fillId="0" borderId="0"/>
    <xf numFmtId="0" fontId="38" fillId="0" borderId="0"/>
    <xf numFmtId="0" fontId="9" fillId="0" borderId="0"/>
    <xf numFmtId="166" fontId="255" fillId="0" borderId="0"/>
    <xf numFmtId="0" fontId="38" fillId="0" borderId="0"/>
    <xf numFmtId="0" fontId="4" fillId="0" borderId="0"/>
    <xf numFmtId="166" fontId="255" fillId="0" borderId="0"/>
    <xf numFmtId="0" fontId="38" fillId="0" borderId="0"/>
    <xf numFmtId="0" fontId="38" fillId="0" borderId="0"/>
    <xf numFmtId="166" fontId="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9" fontId="11" fillId="0" borderId="0" applyBorder="0">
      <alignment vertical="top"/>
    </xf>
    <xf numFmtId="0" fontId="9" fillId="0" borderId="0"/>
    <xf numFmtId="49" fontId="11" fillId="0" borderId="0" applyBorder="0">
      <alignment vertical="top"/>
    </xf>
    <xf numFmtId="49" fontId="11" fillId="0" borderId="0" applyBorder="0">
      <alignment vertical="top"/>
    </xf>
    <xf numFmtId="49" fontId="11" fillId="0" borderId="0" applyBorder="0">
      <alignment vertical="top"/>
    </xf>
    <xf numFmtId="49" fontId="11" fillId="0" borderId="0" applyBorder="0">
      <alignment vertical="top"/>
    </xf>
    <xf numFmtId="49" fontId="11" fillId="0" borderId="0" applyBorder="0">
      <alignment vertical="top"/>
    </xf>
    <xf numFmtId="0" fontId="38" fillId="0" borderId="0"/>
    <xf numFmtId="0" fontId="38" fillId="0" borderId="0"/>
    <xf numFmtId="0" fontId="38" fillId="0" borderId="0"/>
    <xf numFmtId="0" fontId="38" fillId="0" borderId="0"/>
    <xf numFmtId="0" fontId="38" fillId="0" borderId="0"/>
    <xf numFmtId="166" fontId="255" fillId="0" borderId="0"/>
    <xf numFmtId="0" fontId="38"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38" fillId="0" borderId="0"/>
    <xf numFmtId="0" fontId="303" fillId="0" borderId="0"/>
    <xf numFmtId="0" fontId="38" fillId="0" borderId="0"/>
    <xf numFmtId="0" fontId="38" fillId="0" borderId="0"/>
    <xf numFmtId="0" fontId="38" fillId="0" borderId="0"/>
    <xf numFmtId="0" fontId="38" fillId="0" borderId="0"/>
    <xf numFmtId="0" fontId="24" fillId="0" borderId="0"/>
    <xf numFmtId="0" fontId="9" fillId="0" borderId="0"/>
    <xf numFmtId="0" fontId="38" fillId="0" borderId="0"/>
    <xf numFmtId="0" fontId="9" fillId="0" borderId="0"/>
    <xf numFmtId="0" fontId="38" fillId="0" borderId="0"/>
    <xf numFmtId="0" fontId="38" fillId="0" borderId="0"/>
    <xf numFmtId="0" fontId="38" fillId="0" borderId="0"/>
    <xf numFmtId="0" fontId="38" fillId="0" borderId="0"/>
    <xf numFmtId="0" fontId="38" fillId="0" borderId="0"/>
    <xf numFmtId="166" fontId="33" fillId="0" borderId="0"/>
    <xf numFmtId="0" fontId="38" fillId="0" borderId="0"/>
    <xf numFmtId="0" fontId="9" fillId="0" borderId="0"/>
    <xf numFmtId="0" fontId="38" fillId="0" borderId="0"/>
    <xf numFmtId="0" fontId="38" fillId="0" borderId="0"/>
    <xf numFmtId="0" fontId="38" fillId="0" borderId="0"/>
    <xf numFmtId="0" fontId="38" fillId="0" borderId="0"/>
    <xf numFmtId="0" fontId="38" fillId="0" borderId="0"/>
    <xf numFmtId="166" fontId="33" fillId="0" borderId="0"/>
    <xf numFmtId="0" fontId="38" fillId="0" borderId="0"/>
    <xf numFmtId="0" fontId="9" fillId="0" borderId="0"/>
    <xf numFmtId="0" fontId="9" fillId="0" borderId="0"/>
    <xf numFmtId="0" fontId="4" fillId="0" borderId="0"/>
    <xf numFmtId="0" fontId="33" fillId="0" borderId="0"/>
    <xf numFmtId="302" fontId="27" fillId="0" borderId="0">
      <alignment vertical="top"/>
    </xf>
    <xf numFmtId="0" fontId="9" fillId="0" borderId="0"/>
    <xf numFmtId="302" fontId="27" fillId="0" borderId="0">
      <alignment vertical="top"/>
    </xf>
    <xf numFmtId="0" fontId="9" fillId="0" borderId="0"/>
    <xf numFmtId="302" fontId="27" fillId="0" borderId="0">
      <alignment vertical="top"/>
    </xf>
    <xf numFmtId="0" fontId="9" fillId="0" borderId="0"/>
    <xf numFmtId="302" fontId="27" fillId="0" borderId="0">
      <alignment vertical="top"/>
    </xf>
    <xf numFmtId="0" fontId="9" fillId="0" borderId="0"/>
    <xf numFmtId="0" fontId="38" fillId="0" borderId="0"/>
    <xf numFmtId="0" fontId="24" fillId="0" borderId="0"/>
    <xf numFmtId="0" fontId="9" fillId="0" borderId="0"/>
    <xf numFmtId="0" fontId="9" fillId="0" borderId="0"/>
    <xf numFmtId="166" fontId="33" fillId="0" borderId="0"/>
    <xf numFmtId="49" fontId="11" fillId="0" borderId="0" applyBorder="0">
      <alignment vertical="top"/>
    </xf>
    <xf numFmtId="0" fontId="38" fillId="0" borderId="0"/>
    <xf numFmtId="0" fontId="38" fillId="0" borderId="0"/>
    <xf numFmtId="0" fontId="9" fillId="0" borderId="0"/>
    <xf numFmtId="166" fontId="33" fillId="0" borderId="0"/>
    <xf numFmtId="0" fontId="9" fillId="0" borderId="0"/>
    <xf numFmtId="49" fontId="11" fillId="0" borderId="0" applyBorder="0">
      <alignment vertical="top"/>
    </xf>
    <xf numFmtId="0" fontId="4" fillId="0" borderId="0"/>
    <xf numFmtId="0" fontId="4" fillId="0" borderId="0"/>
    <xf numFmtId="0" fontId="9" fillId="0" borderId="0"/>
    <xf numFmtId="49" fontId="11" fillId="0" borderId="0" applyBorder="0">
      <alignment vertical="top"/>
    </xf>
    <xf numFmtId="0" fontId="33" fillId="0" borderId="0"/>
    <xf numFmtId="49" fontId="11" fillId="0" borderId="0" applyBorder="0">
      <alignment vertical="top"/>
    </xf>
    <xf numFmtId="0" fontId="9" fillId="0" borderId="0"/>
    <xf numFmtId="49" fontId="11" fillId="0" borderId="0" applyBorder="0">
      <alignment vertical="top"/>
    </xf>
    <xf numFmtId="0" fontId="9" fillId="0" borderId="0"/>
    <xf numFmtId="49" fontId="11" fillId="0" borderId="0" applyBorder="0">
      <alignment vertical="top"/>
    </xf>
    <xf numFmtId="0" fontId="9" fillId="0" borderId="0"/>
    <xf numFmtId="49" fontId="11" fillId="0" borderId="0" applyBorder="0">
      <alignment vertical="top"/>
    </xf>
    <xf numFmtId="0" fontId="9" fillId="0" borderId="0"/>
    <xf numFmtId="0" fontId="304" fillId="0" borderId="0"/>
    <xf numFmtId="0" fontId="38" fillId="0" borderId="0"/>
    <xf numFmtId="0" fontId="9" fillId="0" borderId="0"/>
    <xf numFmtId="0" fontId="38" fillId="0" borderId="0"/>
    <xf numFmtId="0" fontId="38" fillId="0" borderId="0"/>
    <xf numFmtId="0" fontId="38" fillId="0" borderId="0"/>
    <xf numFmtId="0" fontId="38" fillId="0" borderId="0"/>
    <xf numFmtId="0" fontId="38" fillId="0" borderId="0"/>
    <xf numFmtId="166" fontId="33" fillId="0" borderId="0"/>
    <xf numFmtId="0" fontId="9" fillId="0" borderId="0"/>
    <xf numFmtId="0" fontId="9" fillId="0" borderId="0"/>
    <xf numFmtId="0" fontId="33" fillId="0" borderId="0"/>
    <xf numFmtId="49" fontId="11" fillId="0" borderId="0" applyBorder="0">
      <alignment vertical="top"/>
    </xf>
    <xf numFmtId="49" fontId="11" fillId="0" borderId="0" applyBorder="0">
      <alignment vertical="top"/>
    </xf>
    <xf numFmtId="166" fontId="33" fillId="0" borderId="0"/>
    <xf numFmtId="0" fontId="33" fillId="0" borderId="0"/>
    <xf numFmtId="0" fontId="12" fillId="0" borderId="0"/>
    <xf numFmtId="0" fontId="12" fillId="0" borderId="3">
      <alignment horizontal="center" wrapText="1"/>
    </xf>
    <xf numFmtId="0" fontId="34" fillId="8" borderId="0" applyNumberFormat="0" applyBorder="0" applyAlignment="0" applyProtection="0"/>
    <xf numFmtId="0" fontId="34" fillId="8" borderId="0" applyNumberFormat="0" applyBorder="0" applyAlignment="0" applyProtection="0"/>
    <xf numFmtId="166" fontId="34" fillId="8" borderId="0" applyNumberFormat="0" applyBorder="0" applyAlignment="0" applyProtection="0"/>
    <xf numFmtId="166" fontId="9"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0" fontId="9" fillId="8" borderId="0" applyNumberFormat="0" applyBorder="0" applyAlignment="0" applyProtection="0"/>
    <xf numFmtId="166" fontId="9" fillId="8" borderId="0" applyNumberFormat="0" applyBorder="0" applyAlignment="0" applyProtection="0"/>
    <xf numFmtId="166" fontId="9" fillId="57" borderId="0" applyNumberFormat="0" applyBorder="0" applyAlignment="0" applyProtection="0"/>
    <xf numFmtId="0" fontId="34"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178" fontId="81" fillId="3" borderId="24" applyNumberFormat="0" applyBorder="0" applyAlignment="0">
      <alignment vertical="center"/>
      <protection locked="0"/>
    </xf>
    <xf numFmtId="0" fontId="46" fillId="0" borderId="0" applyNumberFormat="0" applyFill="0" applyBorder="0" applyAlignment="0" applyProtection="0"/>
    <xf numFmtId="0" fontId="46" fillId="0" borderId="0" applyNumberFormat="0" applyFill="0" applyBorder="0" applyAlignment="0" applyProtection="0"/>
    <xf numFmtId="166" fontId="46"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0" fontId="24"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166" fontId="255" fillId="140" borderId="19" applyNumberFormat="0" applyAlignment="0" applyProtection="0"/>
    <xf numFmtId="0" fontId="24"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255" fillId="140" borderId="19" applyNumberFormat="0" applyAlignment="0" applyProtection="0"/>
    <xf numFmtId="0" fontId="38" fillId="29" borderId="19" applyNumberFormat="0" applyFont="0" applyAlignment="0" applyProtection="0"/>
    <xf numFmtId="166" fontId="255" fillId="140" borderId="19" applyNumberForma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0" fontId="38"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0" fontId="38"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0" fontId="38"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0" fontId="38"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0" fontId="38"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0" fontId="38"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0" fontId="24"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0" fontId="24" fillId="29" borderId="19" applyNumberFormat="0" applyFont="0" applyAlignment="0" applyProtection="0"/>
    <xf numFmtId="166" fontId="255" fillId="140" borderId="19" applyNumberFormat="0" applyAlignment="0" applyProtection="0"/>
    <xf numFmtId="0" fontId="24" fillId="29" borderId="19" applyNumberFormat="0" applyFon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166" fontId="255" fillId="140" borderId="19" applyNumberFormat="0" applyAlignment="0" applyProtection="0"/>
    <xf numFmtId="0" fontId="24"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166" fontId="9"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0" fontId="24" fillId="29" borderId="19"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38" fillId="0" borderId="0" applyFill="0" applyBorder="0" applyAlignment="0" applyProtection="0"/>
    <xf numFmtId="9" fontId="122"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30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8" fillId="0" borderId="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5" fillId="0" borderId="0" applyFill="0" applyBorder="0" applyAlignment="0" applyProtection="0"/>
    <xf numFmtId="9" fontId="122" fillId="0" borderId="0" applyFont="0" applyFill="0" applyBorder="0" applyAlignment="0" applyProtection="0"/>
    <xf numFmtId="9" fontId="255" fillId="0" borderId="0" applyFill="0" applyBorder="0" applyAlignment="0" applyProtection="0"/>
    <xf numFmtId="9" fontId="122" fillId="0" borderId="0" applyFont="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24" fillId="0" borderId="0"/>
    <xf numFmtId="9" fontId="9" fillId="0" borderId="0" applyFont="0" applyFill="0" applyBorder="0" applyAlignment="0" applyProtection="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9" fillId="0" borderId="0" applyFont="0" applyFill="0" applyBorder="0" applyAlignment="0" applyProtection="0"/>
    <xf numFmtId="9" fontId="9" fillId="0" borderId="0" applyFont="0" applyFill="0" applyBorder="0" applyAlignment="0" applyProtection="0"/>
    <xf numFmtId="9" fontId="2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9" fillId="0" borderId="0" applyFont="0" applyFill="0" applyBorder="0" applyAlignment="0" applyProtection="0"/>
    <xf numFmtId="9" fontId="38" fillId="0" borderId="0" applyFill="0" applyBorder="0" applyAlignment="0" applyProtection="0"/>
    <xf numFmtId="9" fontId="9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98" fillId="0" borderId="0" applyFont="0" applyFill="0" applyBorder="0" applyAlignment="0" applyProtection="0"/>
    <xf numFmtId="9" fontId="9"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255" fillId="0" borderId="0" applyFill="0" applyBorder="0" applyAlignment="0" applyProtection="0"/>
    <xf numFmtId="9" fontId="38"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55" fillId="0" borderId="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55" fillId="0" borderId="0" applyFont="0" applyFill="0" applyBorder="0" applyAlignment="0" applyProtection="0"/>
    <xf numFmtId="9" fontId="38" fillId="0" borderId="0" applyFont="0" applyFill="0" applyBorder="0" applyAlignment="0" applyProtection="0"/>
    <xf numFmtId="9" fontId="38" fillId="0" borderId="0" applyFill="0" applyBorder="0" applyAlignment="0" applyProtection="0"/>
    <xf numFmtId="9" fontId="9"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55" fillId="0" borderId="0" applyFill="0" applyBorder="0" applyAlignment="0" applyProtection="0"/>
    <xf numFmtId="9" fontId="38" fillId="0" borderId="0" applyFont="0" applyFill="0" applyBorder="0" applyAlignment="0" applyProtection="0"/>
    <xf numFmtId="9" fontId="255" fillId="0" borderId="0" applyFill="0" applyBorder="0" applyAlignment="0" applyProtection="0"/>
    <xf numFmtId="9" fontId="255" fillId="0" borderId="0" applyFill="0" applyBorder="0" applyAlignment="0" applyProtection="0"/>
    <xf numFmtId="9" fontId="9" fillId="0" borderId="0" applyFont="0" applyFill="0" applyBorder="0" applyAlignment="0" applyProtection="0"/>
    <xf numFmtId="173" fontId="43" fillId="0" borderId="0" applyFont="0" applyFill="0" applyBorder="0" applyProtection="0">
      <alignment vertical="top"/>
    </xf>
    <xf numFmtId="9" fontId="9" fillId="0" borderId="0" applyFont="0" applyFill="0" applyBorder="0" applyAlignment="0" applyProtection="0"/>
    <xf numFmtId="9" fontId="9" fillId="0" borderId="0" applyFont="0" applyFill="0" applyBorder="0" applyAlignment="0" applyProtection="0"/>
    <xf numFmtId="9" fontId="6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 fillId="0" borderId="3">
      <alignment horizontal="center"/>
    </xf>
    <xf numFmtId="0" fontId="12" fillId="0" borderId="3">
      <alignment horizontal="center" wrapText="1"/>
    </xf>
    <xf numFmtId="0" fontId="58" fillId="0" borderId="18" applyNumberFormat="0" applyFill="0" applyAlignment="0" applyProtection="0"/>
    <xf numFmtId="0" fontId="58" fillId="0" borderId="18" applyNumberFormat="0" applyFill="0" applyAlignment="0" applyProtection="0"/>
    <xf numFmtId="166" fontId="58" fillId="0" borderId="18" applyNumberFormat="0" applyFill="0" applyAlignment="0" applyProtection="0"/>
    <xf numFmtId="166" fontId="9" fillId="0" borderId="18" applyNumberFormat="0" applyFill="0" applyAlignment="0" applyProtection="0"/>
    <xf numFmtId="0" fontId="9" fillId="0" borderId="18" applyNumberFormat="0" applyFill="0" applyAlignment="0" applyProtection="0"/>
    <xf numFmtId="166" fontId="9" fillId="0" borderId="18" applyNumberFormat="0" applyFill="0" applyAlignment="0" applyProtection="0"/>
    <xf numFmtId="0" fontId="9" fillId="0" borderId="18" applyNumberFormat="0" applyFill="0" applyAlignment="0" applyProtection="0"/>
    <xf numFmtId="166" fontId="9" fillId="0" borderId="18" applyNumberFormat="0" applyFill="0" applyAlignment="0" applyProtection="0"/>
    <xf numFmtId="0" fontId="9" fillId="0" borderId="18" applyNumberFormat="0" applyFill="0" applyAlignment="0" applyProtection="0"/>
    <xf numFmtId="166" fontId="9" fillId="0" borderId="18" applyNumberFormat="0" applyFill="0" applyAlignment="0" applyProtection="0"/>
    <xf numFmtId="166" fontId="9" fillId="0" borderId="18" applyNumberFormat="0" applyFill="0" applyAlignment="0" applyProtection="0"/>
    <xf numFmtId="0" fontId="12" fillId="0" borderId="0" applyBorder="0"/>
    <xf numFmtId="0" fontId="8" fillId="0" borderId="0"/>
    <xf numFmtId="166" fontId="255" fillId="0" borderId="0"/>
    <xf numFmtId="0" fontId="26" fillId="0" borderId="0"/>
    <xf numFmtId="166" fontId="255" fillId="0" borderId="0"/>
    <xf numFmtId="0" fontId="26" fillId="0" borderId="0"/>
    <xf numFmtId="166" fontId="255" fillId="0" borderId="0"/>
    <xf numFmtId="0" fontId="8" fillId="0" borderId="0"/>
    <xf numFmtId="166" fontId="255" fillId="0" borderId="0"/>
    <xf numFmtId="0" fontId="38" fillId="0" borderId="0"/>
    <xf numFmtId="166" fontId="255" fillId="0" borderId="0"/>
    <xf numFmtId="0" fontId="255" fillId="0" borderId="0"/>
    <xf numFmtId="166" fontId="255" fillId="0" borderId="0"/>
    <xf numFmtId="0" fontId="255" fillId="0" borderId="0"/>
    <xf numFmtId="166" fontId="255" fillId="0" borderId="0"/>
    <xf numFmtId="0" fontId="255" fillId="0" borderId="0"/>
    <xf numFmtId="166" fontId="255" fillId="0" borderId="0"/>
    <xf numFmtId="0" fontId="255" fillId="0" borderId="0"/>
    <xf numFmtId="166" fontId="255" fillId="0" borderId="0"/>
    <xf numFmtId="0" fontId="8" fillId="0" borderId="0"/>
    <xf numFmtId="166" fontId="8" fillId="0" borderId="0"/>
    <xf numFmtId="169" fontId="27" fillId="0" borderId="0">
      <alignment vertical="top"/>
    </xf>
    <xf numFmtId="0" fontId="8" fillId="0" borderId="0"/>
    <xf numFmtId="169" fontId="27" fillId="0" borderId="0">
      <alignment vertical="top"/>
    </xf>
    <xf numFmtId="169" fontId="27" fillId="0" borderId="0">
      <alignment vertical="top"/>
    </xf>
    <xf numFmtId="166" fontId="255" fillId="0" borderId="0"/>
    <xf numFmtId="0" fontId="26" fillId="0" borderId="0"/>
    <xf numFmtId="0" fontId="38" fillId="0" borderId="0"/>
    <xf numFmtId="166" fontId="38" fillId="0" borderId="0"/>
    <xf numFmtId="166" fontId="38" fillId="0" borderId="0"/>
    <xf numFmtId="0" fontId="38" fillId="0" borderId="0"/>
    <xf numFmtId="181" fontId="27" fillId="0" borderId="0">
      <alignment vertical="top"/>
    </xf>
    <xf numFmtId="169" fontId="27" fillId="0" borderId="0">
      <alignment vertical="top"/>
    </xf>
    <xf numFmtId="0" fontId="8" fillId="0" borderId="0"/>
    <xf numFmtId="166" fontId="255" fillId="0" borderId="0"/>
    <xf numFmtId="0" fontId="8" fillId="0" borderId="0"/>
    <xf numFmtId="166" fontId="255" fillId="0" borderId="0"/>
    <xf numFmtId="0" fontId="8" fillId="0" borderId="0"/>
    <xf numFmtId="166" fontId="255" fillId="0" borderId="0"/>
    <xf numFmtId="0" fontId="8" fillId="0" borderId="0"/>
    <xf numFmtId="166" fontId="255" fillId="0" borderId="0"/>
    <xf numFmtId="0" fontId="8" fillId="0" borderId="0"/>
    <xf numFmtId="166" fontId="255" fillId="0" borderId="0"/>
    <xf numFmtId="0" fontId="8" fillId="0" borderId="0"/>
    <xf numFmtId="166" fontId="255" fillId="0" borderId="0"/>
    <xf numFmtId="0" fontId="8" fillId="0" borderId="0"/>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10" fontId="11" fillId="2" borderId="3">
      <alignment horizontal="right"/>
    </xf>
    <xf numFmtId="0" fontId="9" fillId="0" borderId="0">
      <alignment vertical="justify"/>
    </xf>
    <xf numFmtId="0" fontId="9" fillId="48" borderId="3" applyNumberFormat="0" applyAlignment="0">
      <alignment horizontal="left"/>
    </xf>
    <xf numFmtId="0" fontId="9" fillId="48" borderId="3" applyNumberFormat="0" applyAlignment="0">
      <alignment horizontal="left"/>
    </xf>
    <xf numFmtId="0" fontId="74" fillId="0" borderId="0" applyNumberFormat="0" applyFill="0" applyBorder="0" applyAlignment="0" applyProtection="0"/>
    <xf numFmtId="0" fontId="74" fillId="0" borderId="0" applyNumberFormat="0" applyFill="0" applyBorder="0" applyAlignment="0" applyProtection="0"/>
    <xf numFmtId="166" fontId="74"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0" fontId="9" fillId="0" borderId="0" applyNumberFormat="0" applyFill="0" applyBorder="0" applyAlignment="0" applyProtection="0"/>
    <xf numFmtId="166" fontId="9" fillId="0" borderId="0" applyNumberFormat="0" applyFill="0" applyBorder="0" applyAlignment="0" applyProtection="0"/>
    <xf numFmtId="166" fontId="120" fillId="0" borderId="0" applyNumberFormat="0" applyFill="0" applyBorder="0" applyAlignment="0" applyProtection="0"/>
    <xf numFmtId="0" fontId="12" fillId="0" borderId="0">
      <alignment horizontal="center"/>
    </xf>
    <xf numFmtId="303" fontId="38" fillId="0" borderId="0"/>
    <xf numFmtId="39" fontId="132" fillId="0" borderId="0">
      <alignment vertical="center"/>
    </xf>
    <xf numFmtId="189" fontId="180" fillId="0" borderId="0"/>
    <xf numFmtId="179" fontId="110" fillId="0" borderId="0" applyFont="0" applyFill="0" applyBorder="0" applyAlignment="0" applyProtection="0"/>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 fontId="306" fillId="0" borderId="2" applyFont="0" applyBorder="0">
      <alignment horizontal="right"/>
      <protection locked="0"/>
    </xf>
    <xf numFmtId="304" fontId="9" fillId="0" borderId="0" applyFont="0" applyFill="0" applyBorder="0" applyAlignment="0" applyProtection="0"/>
    <xf numFmtId="0" fontId="9" fillId="0" borderId="0" applyNumberFormat="0" applyFill="0" applyBorder="0" applyAlignment="0" applyProtection="0"/>
    <xf numFmtId="20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17" fontId="98" fillId="0" borderId="0" applyFont="0" applyFill="0" applyBorder="0" applyAlignment="0" applyProtection="0"/>
    <xf numFmtId="43" fontId="24" fillId="0" borderId="0" applyFont="0" applyFill="0" applyBorder="0" applyAlignment="0" applyProtection="0"/>
    <xf numFmtId="217" fontId="98" fillId="0" borderId="0" applyFont="0" applyFill="0" applyBorder="0" applyAlignment="0" applyProtection="0"/>
    <xf numFmtId="43" fontId="24" fillId="0" borderId="0" applyFont="0" applyFill="0" applyBorder="0" applyAlignment="0" applyProtection="0"/>
    <xf numFmtId="217" fontId="98" fillId="0" borderId="0" applyFont="0" applyFill="0" applyBorder="0" applyAlignment="0" applyProtection="0"/>
    <xf numFmtId="217" fontId="98" fillId="0" borderId="0" applyFont="0" applyFill="0" applyBorder="0" applyAlignment="0" applyProtection="0"/>
    <xf numFmtId="217" fontId="98" fillId="0" borderId="0" applyFont="0" applyFill="0" applyBorder="0" applyAlignment="0" applyProtection="0"/>
    <xf numFmtId="217" fontId="122"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167" fontId="38" fillId="0" borderId="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305" fontId="255" fillId="0" borderId="0" applyFill="0" applyBorder="0" applyAlignment="0" applyProtection="0"/>
    <xf numFmtId="217" fontId="38" fillId="0" borderId="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7"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43" fontId="38"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43" fontId="9" fillId="0" borderId="0" applyFont="0" applyFill="0" applyBorder="0" applyAlignment="0" applyProtection="0"/>
    <xf numFmtId="217" fontId="24" fillId="0" borderId="0" applyFont="0" applyFill="0" applyBorder="0" applyAlignment="0" applyProtection="0"/>
    <xf numFmtId="180" fontId="9" fillId="0" borderId="0" applyFont="0" applyFill="0" applyBorder="0" applyAlignment="0" applyProtection="0"/>
    <xf numFmtId="217" fontId="14" fillId="0" borderId="0" applyFont="0" applyFill="0" applyBorder="0" applyAlignment="0" applyProtection="0"/>
    <xf numFmtId="217" fontId="307" fillId="0" borderId="0" applyFont="0" applyFill="0" applyBorder="0" applyAlignment="0" applyProtection="0"/>
    <xf numFmtId="43" fontId="4" fillId="0" borderId="0" applyFont="0" applyFill="0" applyBorder="0" applyAlignment="0" applyProtection="0"/>
    <xf numFmtId="217" fontId="38" fillId="0" borderId="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24" fillId="0" borderId="0" applyFont="0" applyFill="0" applyBorder="0" applyAlignment="0" applyProtection="0"/>
    <xf numFmtId="217" fontId="304" fillId="0" borderId="0" applyFont="0" applyFill="0" applyBorder="0" applyAlignment="0" applyProtection="0"/>
    <xf numFmtId="43"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304" fillId="0" borderId="0" applyFont="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217" fontId="38"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38"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122" fillId="0" borderId="0" applyFont="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ont="0" applyFill="0" applyBorder="0" applyAlignment="0" applyProtection="0"/>
    <xf numFmtId="217" fontId="38"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217" fontId="38" fillId="0" borderId="0" applyFont="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ill="0" applyBorder="0" applyAlignment="0" applyProtection="0"/>
    <xf numFmtId="217" fontId="38" fillId="0" borderId="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217" fontId="24" fillId="0" borderId="0" applyFont="0" applyFill="0" applyBorder="0" applyAlignment="0" applyProtection="0"/>
    <xf numFmtId="43"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9" fillId="0" borderId="0" applyFont="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217" fontId="9" fillId="0" borderId="0" applyFont="0" applyFill="0" applyBorder="0" applyAlignment="0" applyProtection="0"/>
    <xf numFmtId="217"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2" fillId="0" borderId="0" applyFont="0" applyFill="0" applyBorder="0" applyAlignment="0" applyProtection="0"/>
    <xf numFmtId="4" fontId="294" fillId="2" borderId="0" applyBorder="0">
      <alignment horizontal="right"/>
    </xf>
    <xf numFmtId="4" fontId="11" fillId="2" borderId="0" applyFont="0" applyBorder="0">
      <alignment horizontal="right"/>
    </xf>
    <xf numFmtId="3" fontId="302" fillId="0" borderId="3" applyBorder="0">
      <alignment vertical="center"/>
    </xf>
    <xf numFmtId="3" fontId="302" fillId="0" borderId="3" applyBorder="0">
      <alignment vertical="center"/>
    </xf>
    <xf numFmtId="3" fontId="302" fillId="0" borderId="3" applyBorder="0">
      <alignment vertical="center"/>
    </xf>
    <xf numFmtId="3" fontId="308"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8" fillId="0" borderId="3" applyBorder="0">
      <alignment vertical="center"/>
    </xf>
    <xf numFmtId="3" fontId="308"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3" fontId="308" fillId="0" borderId="3" applyBorder="0">
      <alignment vertical="center"/>
    </xf>
    <xf numFmtId="3" fontId="302" fillId="0" borderId="3" applyBorder="0">
      <alignment vertical="center"/>
    </xf>
    <xf numFmtId="3" fontId="308" fillId="0" borderId="3" applyBorder="0">
      <alignment vertical="center"/>
    </xf>
    <xf numFmtId="3" fontId="308" fillId="0" borderId="3" applyBorder="0">
      <alignment vertical="center"/>
    </xf>
    <xf numFmtId="3" fontId="302" fillId="0" borderId="3" applyBorder="0">
      <alignment vertical="center"/>
    </xf>
    <xf numFmtId="3" fontId="302" fillId="0" borderId="3" applyBorder="0">
      <alignment vertical="center"/>
    </xf>
    <xf numFmtId="3" fontId="302" fillId="0" borderId="3" applyBorder="0">
      <alignment vertical="center"/>
    </xf>
    <xf numFmtId="4" fontId="11" fillId="2" borderId="0" applyFont="0"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4"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4" borderId="12" applyBorder="0">
      <alignment horizontal="right"/>
    </xf>
    <xf numFmtId="4" fontId="11" fillId="4"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4"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4"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294" fillId="2" borderId="12" applyBorder="0">
      <alignment horizontal="right"/>
    </xf>
    <xf numFmtId="4" fontId="11" fillId="2" borderId="12"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4" fontId="11" fillId="2" borderId="3" applyFont="0" applyBorder="0">
      <alignment horizontal="right"/>
    </xf>
    <xf numFmtId="4" fontId="11" fillId="2" borderId="3" applyFont="0"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4" fontId="11" fillId="2" borderId="3" applyFont="0" applyBorder="0">
      <alignment horizontal="right"/>
    </xf>
    <xf numFmtId="4" fontId="11" fillId="2" borderId="3" applyFont="0" applyBorder="0">
      <alignment horizontal="right"/>
    </xf>
    <xf numFmtId="4" fontId="294" fillId="4" borderId="68" applyBorder="0">
      <alignment horizontal="right"/>
    </xf>
    <xf numFmtId="4" fontId="11" fillId="2" borderId="3" applyFont="0" applyBorder="0">
      <alignment horizontal="right"/>
    </xf>
    <xf numFmtId="4" fontId="11" fillId="2" borderId="3" applyFont="0"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294" fillId="4" borderId="68" applyBorder="0">
      <alignment horizontal="right"/>
    </xf>
    <xf numFmtId="4" fontId="11" fillId="2" borderId="3" applyFont="0" applyBorder="0">
      <alignment horizontal="right"/>
    </xf>
    <xf numFmtId="0" fontId="12" fillId="0" borderId="0">
      <alignment horizontal="left" vertical="top"/>
    </xf>
    <xf numFmtId="0" fontId="48" fillId="9" borderId="0" applyNumberFormat="0" applyBorder="0" applyAlignment="0" applyProtection="0"/>
    <xf numFmtId="0" fontId="48" fillId="9" borderId="0" applyNumberFormat="0" applyBorder="0" applyAlignment="0" applyProtection="0"/>
    <xf numFmtId="166" fontId="9"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0" fontId="9" fillId="9" borderId="0" applyNumberFormat="0" applyBorder="0" applyAlignment="0" applyProtection="0"/>
    <xf numFmtId="166" fontId="9" fillId="9" borderId="0" applyNumberFormat="0" applyBorder="0" applyAlignment="0" applyProtection="0"/>
    <xf numFmtId="166" fontId="9" fillId="58" borderId="0" applyNumberFormat="0" applyBorder="0" applyAlignment="0" applyProtection="0"/>
    <xf numFmtId="0" fontId="48" fillId="9" borderId="0" applyNumberFormat="0" applyBorder="0" applyAlignment="0" applyProtection="0"/>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181" fontId="9" fillId="0" borderId="3" applyFont="0" applyFill="0" applyBorder="0" applyProtection="0">
      <alignment horizontal="center"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3" fontId="33" fillId="0" borderId="3" applyBorder="0">
      <alignment vertical="center"/>
    </xf>
    <xf numFmtId="44" fontId="29" fillId="0" borderId="0">
      <protection locked="0"/>
    </xf>
    <xf numFmtId="194" fontId="108" fillId="0" borderId="0">
      <protection locked="0"/>
    </xf>
    <xf numFmtId="0" fontId="33" fillId="0" borderId="3" applyBorder="0">
      <alignment horizontal="center" vertical="center" wrapText="1"/>
    </xf>
    <xf numFmtId="166" fontId="285" fillId="0" borderId="3" applyBorder="0">
      <alignment horizontal="center" vertical="center" wrapText="1"/>
    </xf>
    <xf numFmtId="0" fontId="33" fillId="0" borderId="3" applyBorder="0">
      <alignment horizontal="center" vertical="center" wrapText="1"/>
    </xf>
    <xf numFmtId="0" fontId="33"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0" fontId="33"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0" fontId="33" fillId="0" borderId="3" applyBorder="0">
      <alignment horizontal="center" vertical="center" wrapText="1"/>
    </xf>
    <xf numFmtId="0" fontId="33"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166" fontId="285" fillId="0" borderId="3" applyBorder="0">
      <alignment horizontal="center" vertical="center" wrapText="1"/>
    </xf>
    <xf numFmtId="0" fontId="33" fillId="0" borderId="3" applyBorder="0">
      <alignment horizontal="center" vertical="center" wrapText="1"/>
    </xf>
    <xf numFmtId="0" fontId="33" fillId="0" borderId="3" applyBorder="0">
      <alignment horizontal="center" vertical="center" wrapText="1"/>
    </xf>
    <xf numFmtId="166" fontId="285" fillId="0" borderId="3" applyBorder="0">
      <alignment horizontal="center" vertical="center" wrapText="1"/>
    </xf>
    <xf numFmtId="0" fontId="12" fillId="0" borderId="0"/>
    <xf numFmtId="0" fontId="100" fillId="0" borderId="0"/>
    <xf numFmtId="0" fontId="9" fillId="0" borderId="0"/>
    <xf numFmtId="0" fontId="29" fillId="0" borderId="0">
      <protection locked="0"/>
    </xf>
    <xf numFmtId="0" fontId="309" fillId="0" borderId="0"/>
    <xf numFmtId="0" fontId="9" fillId="0" borderId="0"/>
    <xf numFmtId="0" fontId="94" fillId="0" borderId="27" applyNumberFormat="0" applyFill="0" applyAlignment="0" applyProtection="0"/>
    <xf numFmtId="0" fontId="34" fillId="8" borderId="0" applyNumberFormat="0" applyBorder="0" applyAlignment="0" applyProtection="0"/>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298" fillId="0" borderId="3"/>
    <xf numFmtId="0" fontId="57" fillId="12" borderId="15" applyNumberFormat="0" applyAlignment="0" applyProtection="0"/>
    <xf numFmtId="0" fontId="57" fillId="12" borderId="15" applyNumberFormat="0" applyAlignment="0" applyProtection="0"/>
    <xf numFmtId="0" fontId="48" fillId="9" borderId="0" applyNumberFormat="0" applyBorder="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94" fillId="0" borderId="27" applyNumberFormat="0" applyFill="0" applyAlignment="0" applyProtection="0"/>
    <xf numFmtId="0" fontId="24" fillId="29" borderId="19" applyNumberFormat="0" applyFon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62" fillId="25" borderId="20" applyNumberFormat="0" applyAlignment="0" applyProtection="0"/>
    <xf numFmtId="0" fontId="9" fillId="0" borderId="0"/>
    <xf numFmtId="0" fontId="34" fillId="8" borderId="0" applyNumberFormat="0" applyBorder="0" applyAlignment="0" applyProtection="0"/>
    <xf numFmtId="0" fontId="24" fillId="0" borderId="0"/>
    <xf numFmtId="0" fontId="48" fillId="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58" fillId="0" borderId="18" applyNumberFormat="0" applyFill="0" applyAlignment="0" applyProtection="0"/>
    <xf numFmtId="0" fontId="72" fillId="0" borderId="0" applyNumberFormat="0" applyFill="0" applyBorder="0" applyAlignment="0" applyProtection="0"/>
    <xf numFmtId="0" fontId="37" fillId="26" borderId="16" applyNumberFormat="0" applyAlignment="0" applyProtection="0"/>
    <xf numFmtId="0" fontId="46" fillId="0" borderId="0" applyNumberFormat="0" applyFill="0" applyBorder="0" applyAlignment="0" applyProtection="0"/>
    <xf numFmtId="0" fontId="74" fillId="0" borderId="0" applyNumberFormat="0" applyFill="0" applyBorder="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9" fillId="29" borderId="19" applyNumberFormat="0" applyFont="0" applyAlignment="0" applyProtection="0"/>
    <xf numFmtId="0" fontId="59" fillId="28" borderId="0" applyNumberFormat="0" applyBorder="0" applyAlignment="0" applyProtection="0"/>
    <xf numFmtId="0" fontId="14" fillId="0" borderId="0"/>
    <xf numFmtId="0" fontId="26" fillId="0" borderId="0"/>
    <xf numFmtId="0" fontId="58" fillId="0" borderId="18" applyNumberFormat="0" applyFill="0" applyAlignment="0" applyProtection="0"/>
    <xf numFmtId="0" fontId="37" fillId="26" borderId="16" applyNumberFormat="0" applyAlignment="0" applyProtection="0"/>
    <xf numFmtId="0" fontId="74" fillId="0" borderId="0" applyNumberFormat="0" applyFill="0" applyBorder="0" applyAlignment="0" applyProtection="0"/>
    <xf numFmtId="0" fontId="26" fillId="0" borderId="0"/>
    <xf numFmtId="0" fontId="102" fillId="0" borderId="0"/>
    <xf numFmtId="0" fontId="102" fillId="0" borderId="0"/>
    <xf numFmtId="0" fontId="8" fillId="0" borderId="0"/>
    <xf numFmtId="4" fontId="12" fillId="0" borderId="0">
      <alignment vertical="center"/>
    </xf>
    <xf numFmtId="0" fontId="102" fillId="0" borderId="0"/>
    <xf numFmtId="4" fontId="100" fillId="0" borderId="0">
      <alignment vertical="center"/>
    </xf>
    <xf numFmtId="0" fontId="102" fillId="0" borderId="0"/>
    <xf numFmtId="0" fontId="8" fillId="0" borderId="0"/>
    <xf numFmtId="4" fontId="100" fillId="0" borderId="0">
      <alignment vertical="center"/>
    </xf>
    <xf numFmtId="0" fontId="101" fillId="0" borderId="0"/>
    <xf numFmtId="0" fontId="102" fillId="0" borderId="0"/>
    <xf numFmtId="4" fontId="12" fillId="0" borderId="0">
      <alignment vertical="center"/>
    </xf>
    <xf numFmtId="4" fontId="100" fillId="0" borderId="0">
      <alignment vertical="center"/>
    </xf>
    <xf numFmtId="4" fontId="12" fillId="0" borderId="0">
      <alignment vertical="center"/>
    </xf>
    <xf numFmtId="4" fontId="100" fillId="0" borderId="0">
      <alignment vertical="center"/>
    </xf>
    <xf numFmtId="0" fontId="101" fillId="0" borderId="0"/>
    <xf numFmtId="4" fontId="12" fillId="0" borderId="0">
      <alignment vertical="center"/>
    </xf>
    <xf numFmtId="4" fontId="12" fillId="0" borderId="0">
      <alignment vertical="center"/>
    </xf>
    <xf numFmtId="4" fontId="100" fillId="0" borderId="0">
      <alignment vertical="center"/>
    </xf>
    <xf numFmtId="0" fontId="8" fillId="0" borderId="0"/>
    <xf numFmtId="0" fontId="8" fillId="0" borderId="0"/>
    <xf numFmtId="4" fontId="100" fillId="0" borderId="0">
      <alignment vertical="center"/>
    </xf>
    <xf numFmtId="4" fontId="12" fillId="0" borderId="0">
      <alignment vertical="center"/>
    </xf>
    <xf numFmtId="0" fontId="101" fillId="0" borderId="0"/>
    <xf numFmtId="0" fontId="101" fillId="0" borderId="0"/>
    <xf numFmtId="0" fontId="101" fillId="0" borderId="0"/>
    <xf numFmtId="0" fontId="102" fillId="0" borderId="0"/>
    <xf numFmtId="4" fontId="100" fillId="0" borderId="0">
      <alignment vertical="center"/>
    </xf>
    <xf numFmtId="4" fontId="12" fillId="0" borderId="0">
      <alignment vertical="center"/>
    </xf>
    <xf numFmtId="0" fontId="102" fillId="0" borderId="0"/>
    <xf numFmtId="0" fontId="102" fillId="0" borderId="0"/>
    <xf numFmtId="0" fontId="102" fillId="0" borderId="0"/>
    <xf numFmtId="0" fontId="101" fillId="0" borderId="0"/>
    <xf numFmtId="0" fontId="102" fillId="0" borderId="0"/>
    <xf numFmtId="4" fontId="12" fillId="0" borderId="0">
      <alignment vertical="center"/>
    </xf>
    <xf numFmtId="0" fontId="102" fillId="0" borderId="0"/>
    <xf numFmtId="0" fontId="102" fillId="0" borderId="0"/>
    <xf numFmtId="0" fontId="102" fillId="0" borderId="0"/>
    <xf numFmtId="4" fontId="12" fillId="0" borderId="0">
      <alignment vertical="center"/>
    </xf>
    <xf numFmtId="4" fontId="12" fillId="0" borderId="0">
      <alignment vertical="center"/>
    </xf>
    <xf numFmtId="0" fontId="102" fillId="0" borderId="0"/>
    <xf numFmtId="0" fontId="102" fillId="0" borderId="0"/>
    <xf numFmtId="4" fontId="12" fillId="0" borderId="0">
      <alignment vertical="center"/>
    </xf>
    <xf numFmtId="0" fontId="101" fillId="0" borderId="0"/>
    <xf numFmtId="0" fontId="101" fillId="0" borderId="0"/>
    <xf numFmtId="0" fontId="102" fillId="0" borderId="0"/>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101" fillId="0" borderId="0"/>
    <xf numFmtId="0" fontId="101" fillId="0" borderId="0"/>
    <xf numFmtId="4" fontId="12" fillId="0" borderId="0">
      <alignment vertical="center"/>
    </xf>
    <xf numFmtId="4" fontId="12" fillId="0" borderId="0">
      <alignment vertical="center"/>
    </xf>
    <xf numFmtId="4" fontId="12" fillId="0" borderId="0">
      <alignment vertical="center"/>
    </xf>
    <xf numFmtId="4" fontId="12" fillId="0" borderId="0">
      <alignment vertical="center"/>
    </xf>
    <xf numFmtId="0" fontId="102" fillId="0" borderId="0"/>
    <xf numFmtId="4" fontId="12" fillId="0" borderId="0">
      <alignment vertical="center"/>
    </xf>
    <xf numFmtId="4" fontId="12" fillId="0" borderId="0">
      <alignment vertical="center"/>
    </xf>
    <xf numFmtId="4" fontId="12" fillId="0" borderId="0">
      <alignment vertical="center"/>
    </xf>
    <xf numFmtId="0" fontId="101" fillId="0" borderId="0"/>
    <xf numFmtId="0" fontId="101" fillId="0" borderId="0"/>
    <xf numFmtId="0" fontId="101" fillId="0" borderId="0"/>
    <xf numFmtId="4" fontId="12" fillId="0" borderId="0">
      <alignment vertical="center"/>
    </xf>
    <xf numFmtId="4" fontId="12" fillId="0" borderId="0">
      <alignment vertical="center"/>
    </xf>
    <xf numFmtId="0" fontId="102" fillId="0" borderId="0"/>
    <xf numFmtId="0" fontId="102" fillId="0" borderId="0"/>
    <xf numFmtId="0" fontId="102" fillId="0" borderId="0"/>
    <xf numFmtId="4" fontId="12" fillId="0" borderId="0">
      <alignment vertical="center"/>
    </xf>
    <xf numFmtId="4" fontId="12" fillId="0" borderId="0">
      <alignment vertical="center"/>
    </xf>
    <xf numFmtId="0" fontId="3" fillId="0" borderId="0"/>
    <xf numFmtId="0" fontId="325" fillId="0" borderId="0"/>
    <xf numFmtId="0" fontId="3" fillId="0" borderId="0"/>
    <xf numFmtId="0" fontId="25" fillId="0" borderId="0"/>
    <xf numFmtId="0" fontId="23" fillId="0" borderId="69" applyBorder="0">
      <alignment horizontal="center" vertical="center" wrapText="1"/>
    </xf>
    <xf numFmtId="9" fontId="9" fillId="0" borderId="0" applyFont="0" applyFill="0" applyBorder="0" applyAlignment="0" applyProtection="0"/>
    <xf numFmtId="4" fontId="11" fillId="2" borderId="0" applyBorder="0">
      <alignment horizontal="right"/>
    </xf>
    <xf numFmtId="0" fontId="331" fillId="0" borderId="0" applyNumberFormat="0" applyFill="0" applyBorder="0" applyAlignment="0" applyProtection="0">
      <alignment vertical="top"/>
      <protection locked="0"/>
    </xf>
    <xf numFmtId="4" fontId="11" fillId="2" borderId="0" applyFont="0" applyBorder="0">
      <alignment horizontal="right"/>
    </xf>
    <xf numFmtId="0" fontId="8" fillId="0" borderId="0"/>
    <xf numFmtId="0" fontId="9" fillId="0" borderId="0"/>
    <xf numFmtId="0" fontId="2" fillId="0" borderId="0"/>
    <xf numFmtId="0" fontId="1" fillId="0" borderId="0"/>
    <xf numFmtId="0" fontId="1" fillId="0" borderId="0"/>
    <xf numFmtId="0" fontId="9" fillId="0" borderId="0"/>
    <xf numFmtId="0" fontId="8" fillId="0" borderId="0"/>
  </cellStyleXfs>
  <cellXfs count="814">
    <xf numFmtId="0" fontId="0" fillId="0" borderId="0" xfId="0"/>
    <xf numFmtId="2" fontId="12" fillId="0" borderId="3" xfId="0" applyNumberFormat="1" applyFont="1" applyFill="1" applyBorder="1" applyAlignment="1">
      <alignment horizontal="center" vertical="center" wrapText="1"/>
    </xf>
    <xf numFmtId="0" fontId="12" fillId="0" borderId="3" xfId="0" applyFont="1" applyFill="1" applyBorder="1" applyAlignment="1">
      <alignment horizontal="left" vertical="center" wrapText="1"/>
    </xf>
    <xf numFmtId="0" fontId="12" fillId="0" borderId="0" xfId="0" applyFont="1" applyFill="1"/>
    <xf numFmtId="16" fontId="12" fillId="0" borderId="7" xfId="0" applyNumberFormat="1" applyFont="1" applyFill="1" applyBorder="1" applyAlignment="1">
      <alignment horizontal="center" vertical="center" wrapText="1"/>
    </xf>
    <xf numFmtId="0" fontId="14" fillId="0" borderId="0" xfId="0" applyFont="1" applyFill="1"/>
    <xf numFmtId="0" fontId="14" fillId="0"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vertical="center" wrapText="1"/>
    </xf>
    <xf numFmtId="0" fontId="15" fillId="0" borderId="3" xfId="0" applyFont="1" applyFill="1" applyBorder="1" applyAlignment="1">
      <alignment horizontal="left" wrapText="1"/>
    </xf>
    <xf numFmtId="0" fontId="15" fillId="0" borderId="3" xfId="0" applyFont="1" applyBorder="1" applyAlignment="1">
      <alignment horizontal="left" vertical="center" wrapText="1"/>
    </xf>
    <xf numFmtId="0" fontId="17" fillId="0" borderId="7" xfId="0" applyFont="1" applyFill="1" applyBorder="1" applyAlignment="1">
      <alignment vertical="center" wrapText="1"/>
    </xf>
    <xf numFmtId="0" fontId="22" fillId="0" borderId="0" xfId="1433" applyFont="1" applyBorder="1"/>
    <xf numFmtId="0" fontId="22" fillId="0" borderId="0" xfId="1433" applyFont="1"/>
    <xf numFmtId="0" fontId="22" fillId="0" borderId="3" xfId="1433" applyFont="1" applyBorder="1"/>
    <xf numFmtId="187" fontId="22" fillId="0" borderId="3" xfId="1433" applyNumberFormat="1" applyFont="1" applyBorder="1"/>
    <xf numFmtId="4" fontId="22" fillId="0" borderId="3" xfId="1433" applyNumberFormat="1" applyFont="1" applyBorder="1" applyAlignment="1">
      <alignment horizontal="right"/>
    </xf>
    <xf numFmtId="4" fontId="22" fillId="0" borderId="3" xfId="1433" applyNumberFormat="1" applyFont="1" applyBorder="1"/>
    <xf numFmtId="0" fontId="22" fillId="5" borderId="0" xfId="1433" applyFont="1" applyFill="1" applyBorder="1" applyAlignment="1">
      <alignment vertical="center" wrapText="1"/>
    </xf>
    <xf numFmtId="2" fontId="22" fillId="0" borderId="0" xfId="1433" applyNumberFormat="1" applyFont="1" applyBorder="1"/>
    <xf numFmtId="0" fontId="12" fillId="0" borderId="3" xfId="0" applyFont="1" applyFill="1" applyBorder="1" applyAlignment="1">
      <alignment horizontal="center" vertical="center" textRotation="90" wrapText="1"/>
    </xf>
    <xf numFmtId="0" fontId="12" fillId="0" borderId="3" xfId="0" applyFont="1" applyFill="1" applyBorder="1" applyAlignment="1">
      <alignment horizontal="center" vertical="center" wrapText="1"/>
    </xf>
    <xf numFmtId="0" fontId="12" fillId="0" borderId="3" xfId="0" applyFont="1" applyBorder="1" applyAlignment="1">
      <alignment horizontal="left" wrapText="1"/>
    </xf>
    <xf numFmtId="0" fontId="22" fillId="47" borderId="0" xfId="1433" applyFont="1" applyFill="1" applyAlignment="1">
      <alignment horizontal="center" vertical="center" wrapText="1"/>
    </xf>
    <xf numFmtId="0" fontId="22" fillId="47" borderId="0" xfId="1433" applyFont="1" applyFill="1" applyBorder="1" applyAlignment="1">
      <alignment horizontal="center" vertical="center" wrapText="1"/>
    </xf>
    <xf numFmtId="0" fontId="22" fillId="47" borderId="0" xfId="1433" applyFont="1" applyFill="1" applyAlignment="1">
      <alignment horizontal="center" vertical="center"/>
    </xf>
    <xf numFmtId="0" fontId="22" fillId="47" borderId="0" xfId="1433" applyFont="1" applyFill="1" applyBorder="1" applyAlignment="1">
      <alignment horizontal="center" vertical="center"/>
    </xf>
    <xf numFmtId="0" fontId="21" fillId="0" borderId="3" xfId="1433" applyFont="1" applyBorder="1"/>
    <xf numFmtId="0" fontId="20" fillId="0" borderId="0" xfId="1435" applyFont="1"/>
    <xf numFmtId="0" fontId="96" fillId="0" borderId="0" xfId="1435" applyFont="1"/>
    <xf numFmtId="43" fontId="20" fillId="0" borderId="0" xfId="1434" applyFont="1"/>
    <xf numFmtId="43" fontId="96" fillId="0" borderId="0" xfId="1434" applyFont="1"/>
    <xf numFmtId="0" fontId="20" fillId="0" borderId="0" xfId="1435" applyFont="1" applyAlignment="1">
      <alignment horizontal="right"/>
    </xf>
    <xf numFmtId="0" fontId="20" fillId="0" borderId="0" xfId="1435" applyNumberFormat="1" applyFont="1" applyAlignment="1">
      <alignment wrapText="1"/>
    </xf>
    <xf numFmtId="0" fontId="20" fillId="0" borderId="0" xfId="1435" applyNumberFormat="1" applyFont="1" applyAlignment="1">
      <alignment horizontal="right" wrapText="1"/>
    </xf>
    <xf numFmtId="0" fontId="20" fillId="0" borderId="0" xfId="1434" applyNumberFormat="1" applyFont="1" applyAlignment="1">
      <alignment wrapText="1"/>
    </xf>
    <xf numFmtId="0" fontId="96" fillId="0" borderId="0" xfId="1434" applyNumberFormat="1" applyFont="1" applyAlignment="1">
      <alignment wrapText="1"/>
    </xf>
    <xf numFmtId="0" fontId="96" fillId="0" borderId="0" xfId="1435" applyNumberFormat="1" applyFont="1" applyAlignment="1">
      <alignment wrapText="1"/>
    </xf>
    <xf numFmtId="0" fontId="20" fillId="0" borderId="0" xfId="1438" applyFont="1" applyAlignment="1">
      <alignment vertical="center"/>
    </xf>
    <xf numFmtId="4" fontId="98" fillId="0" borderId="0" xfId="1438" applyNumberFormat="1" applyAlignment="1">
      <alignment vertical="center"/>
    </xf>
    <xf numFmtId="0" fontId="98" fillId="0" borderId="0" xfId="1438" applyAlignment="1">
      <alignment vertical="center"/>
    </xf>
    <xf numFmtId="0" fontId="311" fillId="0" borderId="0" xfId="1438" applyFont="1" applyAlignment="1">
      <alignment vertical="center"/>
    </xf>
    <xf numFmtId="4" fontId="98" fillId="141" borderId="0" xfId="1438" applyNumberFormat="1" applyFill="1" applyAlignment="1">
      <alignment vertical="center"/>
    </xf>
    <xf numFmtId="4" fontId="20" fillId="0" borderId="0" xfId="1438" applyNumberFormat="1" applyFont="1" applyAlignment="1">
      <alignment vertical="center"/>
    </xf>
    <xf numFmtId="0" fontId="3" fillId="0" borderId="0" xfId="15207"/>
    <xf numFmtId="0" fontId="313" fillId="0" borderId="3" xfId="1438" applyFont="1" applyBorder="1" applyAlignment="1">
      <alignment horizontal="center" vertical="center"/>
    </xf>
    <xf numFmtId="0" fontId="313" fillId="5" borderId="3" xfId="15207" applyFont="1" applyFill="1" applyBorder="1" applyAlignment="1">
      <alignment horizontal="center" vertical="center" wrapText="1"/>
    </xf>
    <xf numFmtId="0" fontId="96" fillId="0" borderId="0" xfId="1438" applyFont="1" applyAlignment="1">
      <alignment vertical="center"/>
    </xf>
    <xf numFmtId="4" fontId="314" fillId="0" borderId="0" xfId="1438" applyNumberFormat="1" applyFont="1" applyAlignment="1">
      <alignment vertical="center"/>
    </xf>
    <xf numFmtId="0" fontId="314" fillId="0" borderId="0" xfId="1438" applyFont="1" applyAlignment="1">
      <alignment vertical="center"/>
    </xf>
    <xf numFmtId="0" fontId="310" fillId="0" borderId="0" xfId="15207" applyFont="1"/>
    <xf numFmtId="0" fontId="312" fillId="5" borderId="3" xfId="1438" applyFont="1" applyFill="1" applyBorder="1" applyAlignment="1">
      <alignment horizontal="center" vertical="center" wrapText="1"/>
    </xf>
    <xf numFmtId="0" fontId="312" fillId="5" borderId="3" xfId="1438" applyFont="1" applyFill="1" applyBorder="1" applyAlignment="1">
      <alignment vertical="center" wrapText="1"/>
    </xf>
    <xf numFmtId="0" fontId="315" fillId="5" borderId="3" xfId="1438" applyFont="1" applyFill="1" applyBorder="1" applyAlignment="1">
      <alignment horizontal="center" vertical="center" wrapText="1"/>
    </xf>
    <xf numFmtId="4" fontId="45" fillId="5" borderId="3" xfId="1438" applyNumberFormat="1" applyFont="1" applyFill="1" applyBorder="1" applyAlignment="1">
      <alignment vertical="center" wrapText="1"/>
    </xf>
    <xf numFmtId="4" fontId="20" fillId="0" borderId="0" xfId="1438" applyNumberFormat="1" applyFont="1" applyBorder="1" applyAlignment="1">
      <alignment vertical="center"/>
    </xf>
    <xf numFmtId="4" fontId="3" fillId="0" borderId="0" xfId="15207" applyNumberFormat="1"/>
    <xf numFmtId="10" fontId="45" fillId="5" borderId="3" xfId="1438" applyNumberFormat="1" applyFont="1" applyFill="1" applyBorder="1" applyAlignment="1">
      <alignment vertical="center" wrapText="1"/>
    </xf>
    <xf numFmtId="10" fontId="312" fillId="0" borderId="0" xfId="1438" applyNumberFormat="1" applyFont="1" applyBorder="1" applyAlignment="1">
      <alignment vertical="center" wrapText="1"/>
    </xf>
    <xf numFmtId="0" fontId="316" fillId="5" borderId="3" xfId="1438" applyFont="1" applyFill="1" applyBorder="1" applyAlignment="1">
      <alignment horizontal="center" vertical="center" wrapText="1"/>
    </xf>
    <xf numFmtId="0" fontId="316" fillId="5" borderId="3" xfId="1438" applyFont="1" applyFill="1" applyBorder="1" applyAlignment="1">
      <alignment vertical="center" wrapText="1"/>
    </xf>
    <xf numFmtId="0" fontId="317" fillId="5" borderId="3" xfId="1438" applyFont="1" applyFill="1" applyBorder="1" applyAlignment="1">
      <alignment horizontal="center" vertical="center" wrapText="1"/>
    </xf>
    <xf numFmtId="0" fontId="319" fillId="0" borderId="0" xfId="1438" applyFont="1" applyAlignment="1">
      <alignment vertical="center"/>
    </xf>
    <xf numFmtId="4" fontId="320" fillId="0" borderId="0" xfId="1438" applyNumberFormat="1" applyFont="1" applyAlignment="1">
      <alignment vertical="center"/>
    </xf>
    <xf numFmtId="0" fontId="320" fillId="0" borderId="0" xfId="1438" applyFont="1" applyAlignment="1">
      <alignment vertical="center"/>
    </xf>
    <xf numFmtId="0" fontId="321" fillId="0" borderId="0" xfId="15207" applyFont="1"/>
    <xf numFmtId="0" fontId="316" fillId="0" borderId="3" xfId="1438" applyFont="1" applyBorder="1" applyAlignment="1">
      <alignment horizontal="center" vertical="center" wrapText="1"/>
    </xf>
    <xf numFmtId="0" fontId="98" fillId="0" borderId="0" xfId="1438" applyAlignment="1">
      <alignment horizontal="center" vertical="center"/>
    </xf>
    <xf numFmtId="0" fontId="322" fillId="0" borderId="0" xfId="1438" applyFont="1" applyAlignment="1">
      <alignment vertical="center" wrapText="1"/>
    </xf>
    <xf numFmtId="4" fontId="311" fillId="0" borderId="0" xfId="1438" applyNumberFormat="1" applyFont="1" applyAlignment="1">
      <alignment vertical="center"/>
    </xf>
    <xf numFmtId="0" fontId="323" fillId="0" borderId="0" xfId="1438" applyFont="1" applyAlignment="1">
      <alignment vertical="center"/>
    </xf>
    <xf numFmtId="0" fontId="98" fillId="0" borderId="0" xfId="1438" applyFont="1" applyAlignment="1">
      <alignment vertical="center"/>
    </xf>
    <xf numFmtId="0" fontId="324" fillId="0" borderId="0" xfId="1438" applyFont="1" applyAlignment="1">
      <alignment vertical="center"/>
    </xf>
    <xf numFmtId="4" fontId="97" fillId="0" borderId="0" xfId="1438" applyNumberFormat="1" applyFont="1" applyAlignment="1">
      <alignment vertical="center"/>
    </xf>
    <xf numFmtId="0" fontId="45" fillId="0" borderId="0" xfId="15208" applyFont="1" applyAlignment="1">
      <alignment horizontal="left" vertical="center" wrapText="1"/>
    </xf>
    <xf numFmtId="0" fontId="312" fillId="0" borderId="0" xfId="15209" applyFont="1" applyAlignment="1">
      <alignment vertical="center"/>
    </xf>
    <xf numFmtId="4" fontId="45" fillId="0" borderId="0" xfId="255" applyNumberFormat="1" applyFont="1" applyAlignment="1">
      <alignment horizontal="right" vertical="center"/>
    </xf>
    <xf numFmtId="0" fontId="324" fillId="0" borderId="0" xfId="1434" applyNumberFormat="1" applyFont="1" applyAlignment="1">
      <alignment wrapText="1"/>
    </xf>
    <xf numFmtId="0" fontId="324" fillId="0" borderId="0" xfId="1435" applyNumberFormat="1" applyFont="1" applyAlignment="1">
      <alignment wrapText="1"/>
    </xf>
    <xf numFmtId="0" fontId="327" fillId="0" borderId="0" xfId="15210" applyFont="1" applyAlignment="1">
      <alignment vertical="center"/>
    </xf>
    <xf numFmtId="0" fontId="14" fillId="0" borderId="0" xfId="15210" applyFont="1" applyAlignment="1">
      <alignment vertical="center"/>
    </xf>
    <xf numFmtId="0" fontId="14" fillId="0" borderId="0" xfId="15210" applyFont="1" applyFill="1" applyAlignment="1">
      <alignment vertical="center"/>
    </xf>
    <xf numFmtId="0" fontId="14" fillId="120" borderId="0" xfId="15210" applyFont="1" applyFill="1" applyAlignment="1">
      <alignment vertical="center"/>
    </xf>
    <xf numFmtId="3" fontId="14" fillId="0" borderId="0" xfId="15210" applyNumberFormat="1" applyFont="1" applyFill="1" applyAlignment="1">
      <alignment vertical="center"/>
    </xf>
    <xf numFmtId="0" fontId="83" fillId="5" borderId="3" xfId="15210" applyFont="1" applyFill="1" applyBorder="1" applyAlignment="1">
      <alignment horizontal="center" vertical="center"/>
    </xf>
    <xf numFmtId="0" fontId="15" fillId="5" borderId="3" xfId="15211" applyFont="1" applyFill="1" applyBorder="1" applyAlignment="1">
      <alignment horizontal="left" vertical="center" wrapText="1"/>
    </xf>
    <xf numFmtId="0" fontId="45" fillId="5" borderId="3" xfId="15210" applyFont="1" applyFill="1" applyBorder="1" applyAlignment="1">
      <alignment horizontal="center" vertical="center"/>
    </xf>
    <xf numFmtId="0" fontId="14" fillId="5" borderId="3" xfId="15211" applyFont="1" applyFill="1" applyBorder="1" applyAlignment="1">
      <alignment horizontal="left" vertical="center" wrapText="1"/>
    </xf>
    <xf numFmtId="0" fontId="14" fillId="0" borderId="3" xfId="15211" applyFont="1" applyFill="1" applyBorder="1" applyAlignment="1">
      <alignment horizontal="left" vertical="center" wrapText="1"/>
    </xf>
    <xf numFmtId="0" fontId="15" fillId="0" borderId="3" xfId="15210" applyFont="1" applyFill="1" applyBorder="1" applyAlignment="1">
      <alignment horizontal="center" vertical="center" wrapText="1"/>
    </xf>
    <xf numFmtId="0" fontId="15" fillId="0" borderId="3" xfId="15210" applyFont="1" applyFill="1" applyBorder="1" applyAlignment="1">
      <alignment horizontal="left" vertical="center" wrapText="1"/>
    </xf>
    <xf numFmtId="4" fontId="45" fillId="5" borderId="3" xfId="1" applyNumberFormat="1" applyFont="1" applyFill="1" applyBorder="1" applyAlignment="1">
      <alignment horizontal="right" vertical="center" wrapText="1"/>
    </xf>
    <xf numFmtId="4" fontId="83" fillId="5" borderId="3" xfId="1" applyNumberFormat="1" applyFont="1" applyFill="1" applyBorder="1" applyAlignment="1">
      <alignment horizontal="right" vertical="center" wrapText="1"/>
    </xf>
    <xf numFmtId="0" fontId="15" fillId="0" borderId="3" xfId="15210" applyFont="1" applyBorder="1" applyAlignment="1">
      <alignment horizontal="center" vertical="center" wrapText="1"/>
    </xf>
    <xf numFmtId="0" fontId="14" fillId="0" borderId="0" xfId="15210" applyFont="1" applyAlignment="1">
      <alignment horizontal="center" vertical="center" wrapText="1"/>
    </xf>
    <xf numFmtId="0" fontId="329" fillId="5" borderId="3" xfId="1438" applyFont="1" applyFill="1" applyBorder="1" applyAlignment="1">
      <alignment horizontal="center" vertical="center" wrapText="1"/>
    </xf>
    <xf numFmtId="0" fontId="328" fillId="5" borderId="3" xfId="15211" applyFont="1" applyFill="1" applyBorder="1" applyAlignment="1">
      <alignment horizontal="center" vertical="center" wrapText="1"/>
    </xf>
    <xf numFmtId="0" fontId="330" fillId="5" borderId="3" xfId="1438" applyFont="1" applyFill="1" applyBorder="1" applyAlignment="1">
      <alignment horizontal="center" vertical="center" wrapText="1"/>
    </xf>
    <xf numFmtId="0" fontId="15" fillId="0" borderId="0" xfId="15210" applyFont="1" applyFill="1" applyAlignment="1">
      <alignment vertical="center"/>
    </xf>
    <xf numFmtId="3" fontId="15" fillId="0" borderId="0" xfId="15210" applyNumberFormat="1" applyFont="1" applyFill="1" applyAlignment="1">
      <alignment vertical="center"/>
    </xf>
    <xf numFmtId="0" fontId="15" fillId="120" borderId="0" xfId="15210" applyFont="1" applyFill="1" applyAlignment="1">
      <alignment vertical="center"/>
    </xf>
    <xf numFmtId="0" fontId="327" fillId="0" borderId="0" xfId="15210" applyFont="1" applyAlignment="1">
      <alignment vertical="center" wrapText="1"/>
    </xf>
    <xf numFmtId="0" fontId="14" fillId="0" borderId="3" xfId="15210" applyFont="1" applyFill="1" applyBorder="1" applyAlignment="1">
      <alignment horizontal="center" vertical="center" wrapText="1"/>
    </xf>
    <xf numFmtId="0" fontId="14" fillId="0" borderId="3" xfId="15210" applyFont="1" applyFill="1" applyBorder="1" applyAlignment="1">
      <alignment horizontal="left" vertical="center" wrapText="1"/>
    </xf>
    <xf numFmtId="0" fontId="14" fillId="0" borderId="0" xfId="15210" applyFont="1" applyAlignment="1">
      <alignment vertical="center" wrapText="1"/>
    </xf>
    <xf numFmtId="4" fontId="14" fillId="5" borderId="3" xfId="1" applyNumberFormat="1" applyFont="1" applyFill="1" applyBorder="1" applyAlignment="1">
      <alignment horizontal="right" vertical="center" wrapText="1"/>
    </xf>
    <xf numFmtId="0" fontId="14" fillId="5" borderId="3" xfId="15210" applyFont="1" applyFill="1" applyBorder="1" applyAlignment="1">
      <alignment horizontal="center" vertical="center"/>
    </xf>
    <xf numFmtId="4" fontId="15" fillId="0" borderId="3" xfId="15210" applyNumberFormat="1" applyFont="1" applyBorder="1" applyAlignment="1">
      <alignment horizontal="right" vertical="center" wrapText="1"/>
    </xf>
    <xf numFmtId="0" fontId="14" fillId="5" borderId="0" xfId="276" applyNumberFormat="1" applyFont="1" applyFill="1" applyAlignment="1" applyProtection="1">
      <alignment vertical="center" wrapText="1"/>
    </xf>
    <xf numFmtId="0" fontId="14" fillId="5" borderId="0" xfId="276" applyNumberFormat="1" applyFont="1" applyFill="1" applyBorder="1" applyAlignment="1" applyProtection="1">
      <alignment vertical="center" wrapText="1"/>
    </xf>
    <xf numFmtId="0" fontId="14" fillId="5" borderId="0" xfId="276" applyNumberFormat="1" applyFont="1" applyFill="1" applyBorder="1" applyAlignment="1" applyProtection="1">
      <alignment horizontal="center" vertical="center" wrapText="1"/>
    </xf>
    <xf numFmtId="0" fontId="14" fillId="5" borderId="3" xfId="15210" applyNumberFormat="1" applyFont="1" applyFill="1" applyBorder="1" applyAlignment="1" applyProtection="1">
      <alignment horizontal="center" vertical="center" wrapText="1"/>
    </xf>
    <xf numFmtId="0" fontId="15" fillId="5" borderId="3" xfId="15211" applyNumberFormat="1" applyFont="1" applyFill="1" applyBorder="1" applyAlignment="1" applyProtection="1">
      <alignment horizontal="center" vertical="center" wrapText="1"/>
    </xf>
    <xf numFmtId="0" fontId="14" fillId="5" borderId="3" xfId="276" applyNumberFormat="1" applyFont="1" applyFill="1" applyBorder="1" applyAlignment="1" applyProtection="1">
      <alignment horizontal="center" vertical="center" wrapText="1"/>
    </xf>
    <xf numFmtId="0" fontId="14" fillId="5" borderId="3" xfId="276" applyNumberFormat="1" applyFont="1" applyFill="1" applyBorder="1" applyAlignment="1" applyProtection="1">
      <alignment horizontal="left" vertical="center" wrapText="1"/>
    </xf>
    <xf numFmtId="0" fontId="15" fillId="5" borderId="0" xfId="276" applyNumberFormat="1" applyFont="1" applyFill="1" applyBorder="1" applyAlignment="1" applyProtection="1">
      <alignment vertical="center" wrapText="1"/>
    </xf>
    <xf numFmtId="0" fontId="14" fillId="5" borderId="3" xfId="276" applyNumberFormat="1" applyFont="1" applyFill="1" applyBorder="1" applyAlignment="1" applyProtection="1">
      <alignment vertical="center" wrapText="1"/>
    </xf>
    <xf numFmtId="0" fontId="19" fillId="5" borderId="0" xfId="276" applyNumberFormat="1" applyFont="1" applyFill="1" applyBorder="1" applyAlignment="1" applyProtection="1">
      <alignment vertical="center" wrapText="1"/>
    </xf>
    <xf numFmtId="0" fontId="15" fillId="5" borderId="3" xfId="276" applyNumberFormat="1" applyFont="1" applyFill="1" applyBorder="1" applyAlignment="1" applyProtection="1">
      <alignment horizontal="center" vertical="center" wrapText="1"/>
    </xf>
    <xf numFmtId="0" fontId="15" fillId="5" borderId="3" xfId="276" applyNumberFormat="1" applyFont="1" applyFill="1" applyBorder="1" applyAlignment="1" applyProtection="1">
      <alignment horizontal="left" vertical="center" wrapText="1"/>
    </xf>
    <xf numFmtId="0" fontId="14" fillId="5" borderId="3" xfId="15210" applyNumberFormat="1" applyFont="1" applyFill="1" applyBorder="1" applyAlignment="1" applyProtection="1">
      <alignment horizontal="left" vertical="center" wrapText="1"/>
    </xf>
    <xf numFmtId="0" fontId="14" fillId="47" borderId="0" xfId="276" applyNumberFormat="1" applyFont="1" applyFill="1" applyBorder="1" applyAlignment="1" applyProtection="1">
      <alignment vertical="center" wrapText="1"/>
    </xf>
    <xf numFmtId="0" fontId="14" fillId="5" borderId="0" xfId="15213" applyNumberFormat="1" applyFont="1" applyFill="1" applyBorder="1" applyAlignment="1" applyProtection="1">
      <alignment horizontal="right" vertical="center" wrapText="1"/>
    </xf>
    <xf numFmtId="0" fontId="14" fillId="5" borderId="3" xfId="15211" applyNumberFormat="1" applyFont="1" applyFill="1" applyBorder="1" applyAlignment="1" applyProtection="1">
      <alignment horizontal="center" vertical="center" wrapText="1"/>
    </xf>
    <xf numFmtId="0" fontId="14" fillId="5" borderId="3" xfId="15211" applyNumberFormat="1" applyFont="1" applyFill="1" applyBorder="1" applyAlignment="1" applyProtection="1">
      <alignment horizontal="left" vertical="center" wrapText="1"/>
    </xf>
    <xf numFmtId="0" fontId="19" fillId="47" borderId="0" xfId="276" applyNumberFormat="1" applyFont="1" applyFill="1" applyBorder="1" applyAlignment="1" applyProtection="1">
      <alignment vertical="center" wrapText="1"/>
    </xf>
    <xf numFmtId="0" fontId="14" fillId="47" borderId="0" xfId="276" applyNumberFormat="1" applyFont="1" applyFill="1" applyAlignment="1" applyProtection="1">
      <alignment vertical="center" wrapText="1"/>
    </xf>
    <xf numFmtId="0" fontId="15" fillId="5" borderId="3" xfId="247" applyNumberFormat="1" applyFont="1" applyFill="1" applyBorder="1" applyAlignment="1" applyProtection="1">
      <alignment horizontal="left" vertical="center" wrapText="1"/>
    </xf>
    <xf numFmtId="0" fontId="332" fillId="5" borderId="3" xfId="276" applyNumberFormat="1" applyFont="1" applyFill="1" applyBorder="1" applyAlignment="1" applyProtection="1">
      <alignment horizontal="center" vertical="center" wrapText="1"/>
    </xf>
    <xf numFmtId="0" fontId="332" fillId="5" borderId="3" xfId="247" applyNumberFormat="1" applyFont="1" applyFill="1" applyBorder="1" applyAlignment="1" applyProtection="1">
      <alignment horizontal="left" vertical="center" wrapText="1"/>
    </xf>
    <xf numFmtId="0" fontId="332" fillId="5" borderId="0" xfId="276" applyNumberFormat="1" applyFont="1" applyFill="1" applyBorder="1" applyAlignment="1" applyProtection="1">
      <alignment vertical="center" wrapText="1"/>
    </xf>
    <xf numFmtId="0" fontId="332" fillId="5" borderId="3" xfId="276" applyNumberFormat="1" applyFont="1" applyFill="1" applyBorder="1" applyAlignment="1" applyProtection="1">
      <alignment horizontal="left" vertical="center" wrapText="1"/>
    </xf>
    <xf numFmtId="0" fontId="333" fillId="5" borderId="3" xfId="276" applyNumberFormat="1" applyFont="1" applyFill="1" applyBorder="1" applyAlignment="1" applyProtection="1">
      <alignment horizontal="center" vertical="center" wrapText="1"/>
    </xf>
    <xf numFmtId="0" fontId="15" fillId="5" borderId="3" xfId="15211" applyNumberFormat="1" applyFont="1" applyFill="1" applyBorder="1" applyAlignment="1" applyProtection="1">
      <alignment horizontal="left" vertical="center" wrapText="1"/>
    </xf>
    <xf numFmtId="0" fontId="15" fillId="5" borderId="3" xfId="276" applyNumberFormat="1" applyFont="1" applyFill="1" applyBorder="1" applyAlignment="1" applyProtection="1">
      <alignment vertical="center" wrapText="1"/>
    </xf>
    <xf numFmtId="0" fontId="334" fillId="5" borderId="3" xfId="276" applyNumberFormat="1" applyFont="1" applyFill="1" applyBorder="1" applyAlignment="1" applyProtection="1">
      <alignment vertical="center" wrapText="1"/>
    </xf>
    <xf numFmtId="0" fontId="15" fillId="5" borderId="3" xfId="15210" applyNumberFormat="1" applyFont="1" applyFill="1" applyBorder="1" applyAlignment="1" applyProtection="1">
      <alignment horizontal="left" vertical="center" wrapText="1"/>
    </xf>
    <xf numFmtId="0" fontId="14" fillId="5" borderId="3" xfId="15214" applyNumberFormat="1" applyFont="1" applyFill="1" applyBorder="1" applyAlignment="1" applyProtection="1">
      <alignment horizontal="left" vertical="center" wrapText="1"/>
    </xf>
    <xf numFmtId="0" fontId="333" fillId="5" borderId="3" xfId="15211" applyNumberFormat="1" applyFont="1" applyFill="1" applyBorder="1" applyAlignment="1" applyProtection="1">
      <alignment horizontal="left" vertical="center" wrapText="1"/>
    </xf>
    <xf numFmtId="0" fontId="335" fillId="5" borderId="0" xfId="276" applyNumberFormat="1" applyFont="1" applyFill="1" applyBorder="1" applyAlignment="1" applyProtection="1">
      <alignment vertical="center" wrapText="1"/>
    </xf>
    <xf numFmtId="4" fontId="15" fillId="5" borderId="3" xfId="15213" applyNumberFormat="1" applyFont="1" applyFill="1" applyBorder="1" applyAlignment="1" applyProtection="1">
      <alignment horizontal="right" vertical="center" wrapText="1"/>
    </xf>
    <xf numFmtId="4" fontId="14" fillId="5" borderId="3" xfId="15213" applyNumberFormat="1" applyFont="1" applyFill="1" applyBorder="1" applyAlignment="1" applyProtection="1">
      <alignment horizontal="right" vertical="center" wrapText="1"/>
      <protection locked="0"/>
    </xf>
    <xf numFmtId="4" fontId="333" fillId="5" borderId="3" xfId="15215" applyNumberFormat="1" applyFont="1" applyFill="1" applyBorder="1" applyAlignment="1" applyProtection="1">
      <alignment horizontal="right" vertical="center" wrapText="1"/>
    </xf>
    <xf numFmtId="4" fontId="14" fillId="5" borderId="3" xfId="15215" applyNumberFormat="1" applyFont="1" applyFill="1" applyBorder="1" applyAlignment="1" applyProtection="1">
      <alignment horizontal="right" vertical="center" wrapText="1"/>
      <protection locked="0"/>
    </xf>
    <xf numFmtId="4" fontId="14" fillId="5" borderId="3" xfId="15215" applyNumberFormat="1" applyFont="1" applyFill="1" applyBorder="1" applyAlignment="1" applyProtection="1">
      <alignment horizontal="right" vertical="center" wrapText="1"/>
    </xf>
    <xf numFmtId="4" fontId="15" fillId="5" borderId="3" xfId="15211" applyNumberFormat="1" applyFont="1" applyFill="1" applyBorder="1" applyAlignment="1" applyProtection="1">
      <alignment horizontal="right" vertical="center" wrapText="1"/>
      <protection locked="0"/>
    </xf>
    <xf numFmtId="0" fontId="334" fillId="5" borderId="3" xfId="276" applyNumberFormat="1" applyFont="1" applyFill="1" applyBorder="1" applyAlignment="1" applyProtection="1">
      <alignment horizontal="center" vertical="center" wrapText="1"/>
    </xf>
    <xf numFmtId="4" fontId="334" fillId="5" borderId="3" xfId="15213" applyNumberFormat="1" applyFont="1" applyFill="1" applyBorder="1" applyAlignment="1" applyProtection="1">
      <alignment horizontal="right" vertical="center" wrapText="1"/>
      <protection locked="0"/>
    </xf>
    <xf numFmtId="0" fontId="334" fillId="5" borderId="0" xfId="276" applyNumberFormat="1" applyFont="1" applyFill="1" applyBorder="1" applyAlignment="1" applyProtection="1">
      <alignment vertical="center" wrapText="1"/>
    </xf>
    <xf numFmtId="4" fontId="334" fillId="5" borderId="3" xfId="15215" applyNumberFormat="1" applyFont="1" applyFill="1" applyBorder="1" applyAlignment="1" applyProtection="1">
      <alignment horizontal="right" vertical="center" wrapText="1"/>
    </xf>
    <xf numFmtId="4" fontId="15" fillId="5" borderId="3" xfId="15215" applyNumberFormat="1" applyFont="1" applyFill="1" applyBorder="1" applyAlignment="1" applyProtection="1">
      <alignment horizontal="right" vertical="center" wrapText="1"/>
    </xf>
    <xf numFmtId="0" fontId="336" fillId="5" borderId="0" xfId="276" applyNumberFormat="1" applyFont="1" applyFill="1" applyBorder="1" applyAlignment="1" applyProtection="1">
      <alignment vertical="center" wrapText="1"/>
    </xf>
    <xf numFmtId="0" fontId="15" fillId="5" borderId="3" xfId="15214" applyNumberFormat="1" applyFont="1" applyFill="1" applyBorder="1" applyAlignment="1" applyProtection="1">
      <alignment horizontal="left" vertical="center" wrapText="1"/>
    </xf>
    <xf numFmtId="0" fontId="334" fillId="5" borderId="3" xfId="15211" applyNumberFormat="1" applyFont="1" applyFill="1" applyBorder="1" applyAlignment="1" applyProtection="1">
      <alignment horizontal="left" vertical="center" wrapText="1"/>
    </xf>
    <xf numFmtId="0" fontId="337" fillId="5" borderId="0" xfId="276" applyNumberFormat="1" applyFont="1" applyFill="1" applyBorder="1" applyAlignment="1" applyProtection="1">
      <alignment vertical="center" wrapText="1"/>
    </xf>
    <xf numFmtId="4" fontId="15" fillId="5" borderId="3" xfId="15213" applyNumberFormat="1" applyFont="1" applyFill="1" applyBorder="1" applyAlignment="1" applyProtection="1">
      <alignment horizontal="right" vertical="center" wrapText="1"/>
      <protection locked="0"/>
    </xf>
    <xf numFmtId="0" fontId="98" fillId="0" borderId="0" xfId="13036"/>
    <xf numFmtId="0" fontId="14" fillId="0" borderId="0" xfId="12994" applyFont="1" applyAlignment="1">
      <alignment vertical="center"/>
    </xf>
    <xf numFmtId="0" fontId="15" fillId="0" borderId="0" xfId="12994" applyFont="1" applyAlignment="1">
      <alignment vertical="center"/>
    </xf>
    <xf numFmtId="2" fontId="21" fillId="0" borderId="3" xfId="12994" applyNumberFormat="1" applyFont="1" applyBorder="1" applyAlignment="1">
      <alignment horizontal="center" vertical="center" wrapText="1"/>
    </xf>
    <xf numFmtId="2" fontId="15" fillId="0" borderId="3" xfId="15210" applyNumberFormat="1" applyFont="1" applyBorder="1" applyAlignment="1">
      <alignment horizontal="center" vertical="center" wrapText="1"/>
    </xf>
    <xf numFmtId="2" fontId="338" fillId="0" borderId="3" xfId="0" applyNumberFormat="1" applyFont="1" applyBorder="1" applyAlignment="1">
      <alignment horizontal="center" vertical="center" wrapText="1"/>
    </xf>
    <xf numFmtId="2" fontId="328" fillId="0" borderId="3" xfId="0" applyNumberFormat="1" applyFont="1" applyBorder="1" applyAlignment="1">
      <alignment horizontal="center" vertical="center" wrapText="1"/>
    </xf>
    <xf numFmtId="2" fontId="14" fillId="0" borderId="3" xfId="0" applyNumberFormat="1" applyFont="1" applyBorder="1" applyAlignment="1">
      <alignment horizontal="left" vertical="center" wrapText="1"/>
    </xf>
    <xf numFmtId="1" fontId="339" fillId="0" borderId="3" xfId="0" applyNumberFormat="1" applyFont="1" applyBorder="1" applyAlignment="1">
      <alignment horizontal="center" vertical="center" wrapText="1"/>
    </xf>
    <xf numFmtId="2" fontId="15" fillId="0" borderId="3" xfId="0" applyNumberFormat="1" applyFont="1" applyBorder="1" applyAlignment="1">
      <alignment horizontal="left" vertical="center" wrapText="1"/>
    </xf>
    <xf numFmtId="2" fontId="340" fillId="0" borderId="3" xfId="0" applyNumberFormat="1" applyFont="1" applyBorder="1" applyAlignment="1">
      <alignment horizontal="center" vertical="center" wrapText="1"/>
    </xf>
    <xf numFmtId="2" fontId="339" fillId="0" borderId="3" xfId="0" applyNumberFormat="1" applyFont="1" applyBorder="1" applyAlignment="1">
      <alignment horizontal="center" vertical="center" wrapText="1"/>
    </xf>
    <xf numFmtId="164" fontId="338" fillId="0" borderId="3" xfId="0" applyNumberFormat="1" applyFont="1" applyBorder="1" applyAlignment="1">
      <alignment horizontal="center" vertical="center" wrapText="1"/>
    </xf>
    <xf numFmtId="4" fontId="14" fillId="0" borderId="3" xfId="0" applyNumberFormat="1" applyFont="1" applyBorder="1" applyAlignment="1">
      <alignment horizontal="center" vertical="center" wrapText="1"/>
    </xf>
    <xf numFmtId="0" fontId="22" fillId="5" borderId="3" xfId="1438" applyFont="1" applyFill="1" applyBorder="1" applyAlignment="1">
      <alignment horizontal="center" vertical="center" wrapText="1"/>
    </xf>
    <xf numFmtId="0" fontId="22" fillId="5" borderId="3" xfId="1438" applyFont="1" applyFill="1" applyBorder="1" applyAlignment="1">
      <alignment vertical="center" wrapText="1"/>
    </xf>
    <xf numFmtId="4" fontId="341" fillId="0" borderId="0" xfId="1438" applyNumberFormat="1" applyFont="1" applyAlignment="1">
      <alignment vertical="center"/>
    </xf>
    <xf numFmtId="0" fontId="341" fillId="0" borderId="0" xfId="1438" applyFont="1" applyAlignment="1">
      <alignment vertical="center"/>
    </xf>
    <xf numFmtId="0" fontId="341" fillId="0" borderId="0" xfId="13036" applyFont="1"/>
    <xf numFmtId="10" fontId="15" fillId="5" borderId="3" xfId="1438" applyNumberFormat="1" applyFont="1" applyFill="1" applyBorder="1" applyAlignment="1">
      <alignment vertical="center" wrapText="1"/>
    </xf>
    <xf numFmtId="0" fontId="22" fillId="0" borderId="0" xfId="1438" applyFont="1" applyAlignment="1">
      <alignment vertical="center"/>
    </xf>
    <xf numFmtId="4" fontId="14" fillId="5" borderId="3" xfId="1438" applyNumberFormat="1" applyFont="1" applyFill="1" applyBorder="1" applyAlignment="1">
      <alignment vertical="center" wrapText="1"/>
    </xf>
    <xf numFmtId="0" fontId="21" fillId="0" borderId="3" xfId="1438" applyFont="1" applyBorder="1" applyAlignment="1">
      <alignment horizontal="center" vertical="center" wrapText="1"/>
    </xf>
    <xf numFmtId="0" fontId="21" fillId="0" borderId="3" xfId="1438" applyFont="1" applyBorder="1" applyAlignment="1">
      <alignment vertical="center" wrapText="1"/>
    </xf>
    <xf numFmtId="0" fontId="22" fillId="0" borderId="3" xfId="1438" applyFont="1" applyBorder="1" applyAlignment="1">
      <alignment horizontal="center" vertical="center" wrapText="1"/>
    </xf>
    <xf numFmtId="4" fontId="15" fillId="0" borderId="3" xfId="1438" applyNumberFormat="1" applyFont="1" applyBorder="1" applyAlignment="1">
      <alignment vertical="center" wrapText="1"/>
    </xf>
    <xf numFmtId="0" fontId="342" fillId="0" borderId="0" xfId="1438" applyFont="1" applyAlignment="1">
      <alignment vertical="center"/>
    </xf>
    <xf numFmtId="0" fontId="21" fillId="0" borderId="3" xfId="1438" applyFont="1" applyBorder="1" applyAlignment="1">
      <alignment horizontal="center" vertical="center"/>
    </xf>
    <xf numFmtId="0" fontId="15" fillId="0" borderId="3" xfId="1438" applyFont="1" applyBorder="1" applyAlignment="1">
      <alignment horizontal="center" vertical="center" wrapText="1"/>
    </xf>
    <xf numFmtId="0" fontId="21" fillId="0" borderId="0" xfId="1438" applyFont="1" applyAlignment="1">
      <alignment vertical="center"/>
    </xf>
    <xf numFmtId="4" fontId="343" fillId="0" borderId="0" xfId="1438" applyNumberFormat="1" applyFont="1" applyAlignment="1">
      <alignment vertical="center"/>
    </xf>
    <xf numFmtId="0" fontId="343" fillId="0" borderId="0" xfId="1438" applyFont="1" applyAlignment="1">
      <alignment vertical="center"/>
    </xf>
    <xf numFmtId="0" fontId="343" fillId="0" borderId="0" xfId="13036" applyFont="1"/>
    <xf numFmtId="187" fontId="332" fillId="5" borderId="0" xfId="276" applyNumberFormat="1" applyFont="1" applyFill="1" applyBorder="1" applyAlignment="1" applyProtection="1">
      <alignment vertical="center" wrapText="1"/>
    </xf>
    <xf numFmtId="2" fontId="22" fillId="0" borderId="0" xfId="1438" applyNumberFormat="1" applyFont="1" applyAlignment="1">
      <alignment vertical="center"/>
    </xf>
    <xf numFmtId="2" fontId="341" fillId="0" borderId="0" xfId="1438" applyNumberFormat="1" applyFont="1" applyAlignment="1">
      <alignment vertical="center"/>
    </xf>
    <xf numFmtId="4" fontId="22" fillId="5" borderId="31" xfId="1438" applyNumberFormat="1" applyFont="1" applyFill="1" applyBorder="1" applyAlignment="1">
      <alignment vertical="center"/>
    </xf>
    <xf numFmtId="4" fontId="341" fillId="5" borderId="0" xfId="1438" applyNumberFormat="1" applyFont="1" applyFill="1" applyAlignment="1">
      <alignment vertical="center"/>
    </xf>
    <xf numFmtId="0" fontId="341" fillId="5" borderId="0" xfId="1438" applyFont="1" applyFill="1" applyAlignment="1">
      <alignment vertical="center"/>
    </xf>
    <xf numFmtId="4" fontId="341" fillId="5" borderId="0" xfId="13036" applyNumberFormat="1" applyFont="1" applyFill="1"/>
    <xf numFmtId="2" fontId="14" fillId="5" borderId="3" xfId="1438" applyNumberFormat="1" applyFont="1" applyFill="1" applyBorder="1" applyAlignment="1">
      <alignment vertical="center" wrapText="1"/>
    </xf>
    <xf numFmtId="10" fontId="22" fillId="5" borderId="31" xfId="1438" applyNumberFormat="1" applyFont="1" applyFill="1" applyBorder="1" applyAlignment="1">
      <alignment vertical="center" wrapText="1"/>
    </xf>
    <xf numFmtId="0" fontId="341" fillId="5" borderId="0" xfId="13036" applyFont="1" applyFill="1"/>
    <xf numFmtId="4" fontId="22" fillId="5" borderId="0" xfId="1438" applyNumberFormat="1" applyFont="1" applyFill="1" applyAlignment="1">
      <alignment vertical="center"/>
    </xf>
    <xf numFmtId="0" fontId="22" fillId="5" borderId="0" xfId="1438" applyFont="1" applyFill="1" applyAlignment="1">
      <alignment vertical="center"/>
    </xf>
    <xf numFmtId="4" fontId="19" fillId="47" borderId="0" xfId="276" applyNumberFormat="1" applyFont="1" applyFill="1" applyBorder="1" applyAlignment="1" applyProtection="1">
      <alignment vertical="center" wrapText="1"/>
    </xf>
    <xf numFmtId="0" fontId="19" fillId="5" borderId="3" xfId="15210" applyNumberFormat="1" applyFont="1" applyFill="1" applyBorder="1" applyAlignment="1" applyProtection="1">
      <alignment horizontal="center" vertical="center" wrapText="1"/>
    </xf>
    <xf numFmtId="0" fontId="22" fillId="0" borderId="0" xfId="1438" applyFont="1" applyAlignment="1">
      <alignment horizontal="right"/>
    </xf>
    <xf numFmtId="0" fontId="344" fillId="0" borderId="0" xfId="1438" applyFont="1" applyAlignment="1">
      <alignment vertical="center" wrapText="1"/>
    </xf>
    <xf numFmtId="0" fontId="345" fillId="0" borderId="0" xfId="1438" applyFont="1" applyAlignment="1">
      <alignment vertical="center"/>
    </xf>
    <xf numFmtId="4" fontId="345" fillId="0" borderId="0" xfId="1438" applyNumberFormat="1" applyFont="1" applyAlignment="1">
      <alignment vertical="center"/>
    </xf>
    <xf numFmtId="0" fontId="15" fillId="5" borderId="0" xfId="276" applyNumberFormat="1" applyFont="1" applyFill="1" applyBorder="1" applyAlignment="1" applyProtection="1">
      <alignment horizontal="left" vertical="center" wrapText="1"/>
    </xf>
    <xf numFmtId="0" fontId="15" fillId="5" borderId="5" xfId="276" applyNumberFormat="1" applyFont="1" applyFill="1" applyBorder="1" applyAlignment="1" applyProtection="1">
      <alignment horizontal="center" vertical="center" wrapText="1"/>
    </xf>
    <xf numFmtId="0" fontId="14" fillId="0" borderId="0" xfId="1438" applyFont="1" applyAlignment="1">
      <alignment vertical="center"/>
    </xf>
    <xf numFmtId="0" fontId="22" fillId="0" borderId="0" xfId="1435" applyNumberFormat="1" applyFont="1" applyAlignment="1">
      <alignment wrapText="1"/>
    </xf>
    <xf numFmtId="0" fontId="22" fillId="0" borderId="0" xfId="1435" applyFont="1"/>
    <xf numFmtId="0" fontId="312" fillId="0" borderId="0" xfId="15219" applyFont="1"/>
    <xf numFmtId="0" fontId="20" fillId="0" borderId="0" xfId="15220" applyFont="1" applyAlignment="1"/>
    <xf numFmtId="0" fontId="312" fillId="0" borderId="0" xfId="15219" applyFont="1" applyAlignment="1">
      <alignment wrapText="1"/>
    </xf>
    <xf numFmtId="0" fontId="22" fillId="0" borderId="3" xfId="15219" applyFont="1" applyBorder="1" applyAlignment="1">
      <alignment horizontal="left" vertical="center"/>
    </xf>
    <xf numFmtId="0" fontId="22" fillId="0" borderId="3" xfId="15219" applyFont="1" applyBorder="1"/>
    <xf numFmtId="0" fontId="14" fillId="0" borderId="0" xfId="12994" applyFont="1" applyAlignment="1" applyProtection="1">
      <alignment vertical="center"/>
      <protection locked="0"/>
    </xf>
    <xf numFmtId="0" fontId="22" fillId="5" borderId="0" xfId="15219" applyFont="1" applyFill="1"/>
    <xf numFmtId="0" fontId="14" fillId="5" borderId="3" xfId="1" applyFont="1" applyFill="1" applyBorder="1" applyAlignment="1">
      <alignment horizontal="left" vertical="center" wrapText="1"/>
    </xf>
    <xf numFmtId="0" fontId="14" fillId="5" borderId="3" xfId="1" applyFont="1" applyFill="1" applyBorder="1" applyAlignment="1">
      <alignment horizontal="center" vertical="center" wrapText="1"/>
    </xf>
    <xf numFmtId="0" fontId="22" fillId="5" borderId="3" xfId="15219" applyFont="1" applyFill="1" applyBorder="1" applyAlignment="1">
      <alignment horizontal="center" vertical="center"/>
    </xf>
    <xf numFmtId="0" fontId="22" fillId="5" borderId="0" xfId="15219" applyFont="1" applyFill="1" applyAlignment="1">
      <alignment horizontal="center" vertical="center"/>
    </xf>
    <xf numFmtId="0" fontId="22" fillId="5" borderId="0" xfId="15219" applyFont="1" applyFill="1" applyAlignment="1">
      <alignment horizontal="left"/>
    </xf>
    <xf numFmtId="0" fontId="14" fillId="5" borderId="0" xfId="275" applyFont="1" applyFill="1"/>
    <xf numFmtId="0" fontId="14" fillId="5" borderId="0" xfId="275" applyFont="1" applyFill="1" applyAlignment="1">
      <alignment wrapText="1"/>
    </xf>
    <xf numFmtId="0" fontId="14" fillId="5" borderId="0" xfId="275" applyFont="1" applyFill="1" applyAlignment="1">
      <alignment horizontal="center" vertical="center" wrapText="1"/>
    </xf>
    <xf numFmtId="0" fontId="22" fillId="5" borderId="71" xfId="15219" applyFont="1" applyFill="1" applyBorder="1" applyAlignment="1"/>
    <xf numFmtId="0" fontId="83" fillId="0" borderId="72" xfId="15221" applyFont="1" applyFill="1" applyBorder="1" applyAlignment="1" applyProtection="1">
      <alignment vertical="center" wrapText="1"/>
    </xf>
    <xf numFmtId="0" fontId="45" fillId="5" borderId="0" xfId="275" applyFont="1" applyFill="1"/>
    <xf numFmtId="49" fontId="15" fillId="0" borderId="3" xfId="275" applyNumberFormat="1" applyFont="1" applyBorder="1" applyAlignment="1" applyProtection="1">
      <alignment horizontal="center" vertical="center" wrapText="1"/>
    </xf>
    <xf numFmtId="0" fontId="347" fillId="0" borderId="3" xfId="275" applyFont="1" applyBorder="1" applyAlignment="1" applyProtection="1">
      <alignment horizontal="left" vertical="center" wrapText="1" indent="1"/>
    </xf>
    <xf numFmtId="0" fontId="15" fillId="0" borderId="3" xfId="275" applyFont="1" applyBorder="1" applyAlignment="1" applyProtection="1">
      <alignment horizontal="center" vertical="center"/>
    </xf>
    <xf numFmtId="0" fontId="15" fillId="5" borderId="3" xfId="275" applyFont="1" applyFill="1" applyBorder="1"/>
    <xf numFmtId="4" fontId="15" fillId="5" borderId="3" xfId="275" applyNumberFormat="1" applyFont="1" applyFill="1" applyBorder="1"/>
    <xf numFmtId="0" fontId="15" fillId="5" borderId="0" xfId="275" applyFont="1" applyFill="1"/>
    <xf numFmtId="14" fontId="15" fillId="5" borderId="3" xfId="275" applyNumberFormat="1" applyFont="1" applyFill="1" applyBorder="1"/>
    <xf numFmtId="49" fontId="14" fillId="0" borderId="3" xfId="275" applyNumberFormat="1" applyFont="1" applyBorder="1" applyAlignment="1" applyProtection="1">
      <alignment horizontal="center" vertical="center" wrapText="1"/>
    </xf>
    <xf numFmtId="0" fontId="346" fillId="0" borderId="3" xfId="275" applyFont="1" applyBorder="1" applyAlignment="1" applyProtection="1">
      <alignment horizontal="left" vertical="center" wrapText="1" indent="2"/>
    </xf>
    <xf numFmtId="0" fontId="14" fillId="0" borderId="3" xfId="275" applyFont="1" applyBorder="1" applyAlignment="1" applyProtection="1">
      <alignment horizontal="center" vertical="center"/>
    </xf>
    <xf numFmtId="14" fontId="14" fillId="5" borderId="3" xfId="275" applyNumberFormat="1" applyFont="1" applyFill="1" applyBorder="1"/>
    <xf numFmtId="4" fontId="14" fillId="5" borderId="3" xfId="275" applyNumberFormat="1" applyFont="1" applyFill="1" applyBorder="1"/>
    <xf numFmtId="4" fontId="15" fillId="5" borderId="0" xfId="275" applyNumberFormat="1" applyFont="1" applyFill="1"/>
    <xf numFmtId="0" fontId="22" fillId="0" borderId="0" xfId="15219" applyFont="1"/>
    <xf numFmtId="0" fontId="22" fillId="0" borderId="0" xfId="15220" applyFont="1" applyAlignment="1">
      <alignment horizontal="right"/>
    </xf>
    <xf numFmtId="0" fontId="22" fillId="0" borderId="0" xfId="15219" applyFont="1" applyAlignment="1">
      <alignment horizontal="right"/>
    </xf>
    <xf numFmtId="0" fontId="21" fillId="0" borderId="3" xfId="15219" applyFont="1" applyBorder="1" applyAlignment="1">
      <alignment horizontal="center" vertical="center" wrapText="1"/>
    </xf>
    <xf numFmtId="0" fontId="21" fillId="5" borderId="1" xfId="15219" applyFont="1" applyFill="1" applyBorder="1" applyAlignment="1">
      <alignment horizontal="center"/>
    </xf>
    <xf numFmtId="0" fontId="339" fillId="5" borderId="3" xfId="15219" applyFont="1" applyFill="1" applyBorder="1" applyAlignment="1">
      <alignment horizontal="center" vertical="center" wrapText="1"/>
    </xf>
    <xf numFmtId="0" fontId="21" fillId="5" borderId="5" xfId="15219" applyFont="1" applyFill="1" applyBorder="1" applyAlignment="1">
      <alignment horizontal="center" vertical="center" wrapText="1"/>
    </xf>
    <xf numFmtId="49" fontId="347" fillId="0" borderId="3" xfId="15211" applyNumberFormat="1" applyFont="1" applyFill="1" applyBorder="1" applyAlignment="1" applyProtection="1">
      <alignment horizontal="center" vertical="center" wrapText="1"/>
    </xf>
    <xf numFmtId="0" fontId="15" fillId="0" borderId="3" xfId="276" applyFont="1" applyFill="1" applyBorder="1" applyAlignment="1" applyProtection="1">
      <alignment horizontal="center" vertical="center" wrapText="1"/>
    </xf>
    <xf numFmtId="0" fontId="15" fillId="0" borderId="3" xfId="275" applyFont="1" applyFill="1" applyBorder="1" applyAlignment="1">
      <alignment horizontal="center" vertical="center" wrapText="1"/>
    </xf>
    <xf numFmtId="0" fontId="347" fillId="0" borderId="3" xfId="275" applyFont="1" applyFill="1" applyBorder="1" applyAlignment="1" applyProtection="1">
      <alignment horizontal="center" vertical="center" wrapText="1"/>
    </xf>
    <xf numFmtId="0" fontId="14" fillId="5" borderId="3" xfId="275" applyFont="1" applyFill="1" applyBorder="1"/>
    <xf numFmtId="0" fontId="15" fillId="5" borderId="3" xfId="275" applyFont="1" applyFill="1" applyBorder="1" applyAlignment="1">
      <alignment wrapText="1"/>
    </xf>
    <xf numFmtId="4" fontId="15" fillId="5" borderId="3" xfId="1435" applyNumberFormat="1" applyFont="1" applyFill="1" applyBorder="1" applyAlignment="1" applyProtection="1">
      <alignment horizontal="right" vertical="center" wrapText="1"/>
      <protection hidden="1"/>
    </xf>
    <xf numFmtId="0" fontId="21" fillId="0" borderId="3" xfId="1435" applyNumberFormat="1" applyFont="1" applyBorder="1" applyAlignment="1">
      <alignment horizontal="center" vertical="center" wrapText="1"/>
    </xf>
    <xf numFmtId="0" fontId="21" fillId="5" borderId="3" xfId="1435" applyNumberFormat="1" applyFont="1" applyFill="1" applyBorder="1" applyAlignment="1">
      <alignment horizontal="left" vertical="center" wrapText="1"/>
    </xf>
    <xf numFmtId="4" fontId="21" fillId="5" borderId="3" xfId="1435" applyNumberFormat="1" applyFont="1" applyFill="1" applyBorder="1" applyAlignment="1">
      <alignment horizontal="right" vertical="center" wrapText="1"/>
    </xf>
    <xf numFmtId="0" fontId="333" fillId="0" borderId="3" xfId="255" applyNumberFormat="1" applyFont="1" applyFill="1" applyBorder="1" applyAlignment="1">
      <alignment horizontal="center" vertical="top" wrapText="1"/>
    </xf>
    <xf numFmtId="4" fontId="333" fillId="119" borderId="3" xfId="0" applyNumberFormat="1" applyFont="1" applyFill="1" applyBorder="1" applyAlignment="1">
      <alignment horizontal="right" vertical="center" wrapText="1"/>
    </xf>
    <xf numFmtId="4" fontId="333" fillId="5" borderId="3" xfId="1435" applyNumberFormat="1" applyFont="1" applyFill="1" applyBorder="1" applyAlignment="1" applyProtection="1">
      <alignment horizontal="right" vertical="center" wrapText="1"/>
      <protection hidden="1"/>
    </xf>
    <xf numFmtId="0" fontId="346" fillId="0" borderId="3" xfId="255" applyNumberFormat="1" applyFont="1" applyFill="1" applyBorder="1" applyAlignment="1">
      <alignment horizontal="center" vertical="top" wrapText="1"/>
    </xf>
    <xf numFmtId="4" fontId="338" fillId="119" borderId="3" xfId="0" applyNumberFormat="1" applyFont="1" applyFill="1" applyBorder="1" applyAlignment="1">
      <alignment horizontal="right" vertical="center" wrapText="1"/>
    </xf>
    <xf numFmtId="4" fontId="14" fillId="5" borderId="3" xfId="1435" applyNumberFormat="1" applyFont="1" applyFill="1" applyBorder="1" applyAlignment="1">
      <alignment horizontal="right" vertical="center" wrapText="1"/>
    </xf>
    <xf numFmtId="4" fontId="14" fillId="5" borderId="3" xfId="1435" applyNumberFormat="1" applyFont="1" applyFill="1" applyBorder="1" applyAlignment="1" applyProtection="1">
      <alignment horizontal="right" vertical="center" wrapText="1"/>
      <protection hidden="1"/>
    </xf>
    <xf numFmtId="0" fontId="14" fillId="0" borderId="3" xfId="80" applyNumberFormat="1" applyFont="1" applyFill="1" applyBorder="1" applyAlignment="1" applyProtection="1">
      <alignment horizontal="center" vertical="center" wrapText="1"/>
    </xf>
    <xf numFmtId="0" fontId="333" fillId="0" borderId="3" xfId="80" applyNumberFormat="1" applyFont="1" applyFill="1" applyBorder="1" applyAlignment="1" applyProtection="1">
      <alignment horizontal="center" vertical="center" wrapText="1"/>
    </xf>
    <xf numFmtId="0" fontId="14" fillId="0" borderId="3" xfId="276" applyNumberFormat="1" applyFont="1" applyFill="1" applyBorder="1" applyAlignment="1" applyProtection="1">
      <alignment horizontal="center" vertical="center" wrapText="1"/>
    </xf>
    <xf numFmtId="0" fontId="333" fillId="0" borderId="3" xfId="276" applyNumberFormat="1" applyFont="1" applyFill="1" applyBorder="1" applyAlignment="1" applyProtection="1">
      <alignment horizontal="center" vertical="center" wrapText="1"/>
    </xf>
    <xf numFmtId="0" fontId="14" fillId="48" borderId="3" xfId="276" applyNumberFormat="1" applyFont="1" applyFill="1" applyBorder="1" applyAlignment="1" applyProtection="1">
      <alignment horizontal="center" vertical="center" wrapText="1"/>
    </xf>
    <xf numFmtId="0" fontId="21" fillId="0" borderId="3" xfId="1433" applyFont="1" applyFill="1" applyBorder="1" applyAlignment="1">
      <alignment horizontal="center" vertical="center" wrapText="1"/>
    </xf>
    <xf numFmtId="4" fontId="22" fillId="5" borderId="3" xfId="1435" applyNumberFormat="1" applyFont="1" applyFill="1" applyBorder="1" applyAlignment="1">
      <alignment horizontal="right" vertical="center" wrapText="1"/>
    </xf>
    <xf numFmtId="1" fontId="22" fillId="0" borderId="3" xfId="1435" applyNumberFormat="1" applyFont="1" applyBorder="1" applyAlignment="1">
      <alignment horizontal="center" vertical="center"/>
    </xf>
    <xf numFmtId="2" fontId="338" fillId="119" borderId="3" xfId="0" applyNumberFormat="1" applyFont="1" applyFill="1" applyBorder="1" applyAlignment="1">
      <alignment horizontal="left" vertical="center" wrapText="1"/>
    </xf>
    <xf numFmtId="4" fontId="22" fillId="0" borderId="3" xfId="1435" applyNumberFormat="1" applyFont="1" applyBorder="1" applyAlignment="1">
      <alignment horizontal="right" wrapText="1"/>
    </xf>
    <xf numFmtId="2" fontId="340" fillId="0" borderId="3" xfId="0" applyNumberFormat="1" applyFont="1" applyFill="1" applyBorder="1" applyAlignment="1">
      <alignment horizontal="center" vertical="center" wrapText="1"/>
    </xf>
    <xf numFmtId="0" fontId="21" fillId="0" borderId="3" xfId="1435" applyFont="1" applyFill="1" applyBorder="1" applyAlignment="1">
      <alignment horizontal="center" vertical="center" wrapText="1"/>
    </xf>
    <xf numFmtId="2" fontId="21" fillId="0" borderId="3" xfId="1435" applyNumberFormat="1" applyFont="1" applyBorder="1" applyAlignment="1">
      <alignment horizontal="center" vertical="center"/>
    </xf>
    <xf numFmtId="2" fontId="15" fillId="5" borderId="3" xfId="1435" applyNumberFormat="1" applyFont="1" applyFill="1" applyBorder="1" applyAlignment="1">
      <alignment horizontal="center" vertical="center"/>
    </xf>
    <xf numFmtId="2" fontId="22" fillId="0" borderId="3" xfId="1435" applyNumberFormat="1" applyFont="1" applyBorder="1" applyAlignment="1">
      <alignment horizontal="center" vertical="center"/>
    </xf>
    <xf numFmtId="2" fontId="348" fillId="119" borderId="3" xfId="0" applyNumberFormat="1" applyFont="1" applyFill="1" applyBorder="1" applyAlignment="1">
      <alignment horizontal="center" vertical="center" wrapText="1"/>
    </xf>
    <xf numFmtId="2" fontId="338" fillId="119" borderId="3" xfId="0" applyNumberFormat="1" applyFont="1" applyFill="1" applyBorder="1" applyAlignment="1">
      <alignment horizontal="center" vertical="center"/>
    </xf>
    <xf numFmtId="0" fontId="15" fillId="0" borderId="3" xfId="0" applyFont="1" applyBorder="1" applyAlignment="1">
      <alignment horizontal="center" vertical="center" wrapText="1"/>
    </xf>
    <xf numFmtId="0" fontId="15" fillId="0" borderId="3" xfId="0" applyFont="1" applyFill="1" applyBorder="1" applyAlignment="1">
      <alignment horizontal="center" vertical="center" wrapText="1"/>
    </xf>
    <xf numFmtId="0" fontId="21" fillId="5" borderId="3" xfId="15207" applyFont="1" applyFill="1" applyBorder="1" applyAlignment="1">
      <alignment horizontal="center" vertical="center" wrapText="1"/>
    </xf>
    <xf numFmtId="0" fontId="22" fillId="0" borderId="3" xfId="1438" applyFont="1" applyBorder="1" applyAlignment="1">
      <alignment horizontal="center" vertical="center"/>
    </xf>
    <xf numFmtId="4" fontId="21" fillId="0" borderId="3" xfId="1438" applyNumberFormat="1" applyFont="1" applyBorder="1" applyAlignment="1">
      <alignment vertical="center"/>
    </xf>
    <xf numFmtId="0" fontId="22" fillId="0" borderId="3" xfId="1438" applyFont="1" applyBorder="1" applyAlignment="1">
      <alignment vertical="center" wrapText="1"/>
    </xf>
    <xf numFmtId="0" fontId="349" fillId="5" borderId="3" xfId="1438" applyFont="1" applyFill="1" applyBorder="1" applyAlignment="1">
      <alignment horizontal="center" vertical="center" wrapText="1"/>
    </xf>
    <xf numFmtId="4" fontId="22" fillId="0" borderId="3" xfId="1438" applyNumberFormat="1" applyFont="1" applyBorder="1" applyAlignment="1">
      <alignment vertical="center" wrapText="1"/>
    </xf>
    <xf numFmtId="4" fontId="22" fillId="5" borderId="3" xfId="1438" applyNumberFormat="1" applyFont="1" applyFill="1" applyBorder="1" applyAlignment="1">
      <alignment vertical="center" wrapText="1"/>
    </xf>
    <xf numFmtId="0" fontId="349" fillId="0" borderId="3" xfId="1438" applyFont="1" applyBorder="1" applyAlignment="1">
      <alignment horizontal="center" vertical="center"/>
    </xf>
    <xf numFmtId="0" fontId="349" fillId="0" borderId="3" xfId="1438" applyFont="1" applyBorder="1" applyAlignment="1">
      <alignment vertical="center" wrapText="1"/>
    </xf>
    <xf numFmtId="4" fontId="349" fillId="5" borderId="3" xfId="1438" applyNumberFormat="1" applyFont="1" applyFill="1" applyBorder="1" applyAlignment="1">
      <alignment vertical="center" wrapText="1"/>
    </xf>
    <xf numFmtId="2" fontId="338" fillId="119" borderId="3" xfId="0" applyNumberFormat="1" applyFont="1" applyFill="1" applyBorder="1" applyAlignment="1">
      <alignment horizontal="left" vertical="center" wrapText="1"/>
    </xf>
    <xf numFmtId="0" fontId="15" fillId="0" borderId="3" xfId="276" applyNumberFormat="1" applyFont="1" applyFill="1" applyBorder="1" applyAlignment="1" applyProtection="1">
      <alignment horizontal="center" vertical="center" wrapText="1"/>
    </xf>
    <xf numFmtId="0" fontId="15" fillId="0" borderId="3" xfId="276" applyNumberFormat="1" applyFont="1" applyFill="1" applyBorder="1" applyAlignment="1" applyProtection="1">
      <alignment vertical="center" wrapText="1"/>
    </xf>
    <xf numFmtId="4" fontId="15" fillId="0" borderId="3" xfId="15213" applyNumberFormat="1" applyFont="1" applyFill="1" applyBorder="1" applyAlignment="1" applyProtection="1">
      <alignment horizontal="right" vertical="center" wrapText="1"/>
    </xf>
    <xf numFmtId="0" fontId="334" fillId="0" borderId="3" xfId="276" applyNumberFormat="1" applyFont="1" applyFill="1" applyBorder="1" applyAlignment="1" applyProtection="1">
      <alignment vertical="center" wrapText="1"/>
    </xf>
    <xf numFmtId="0" fontId="333" fillId="0" borderId="3" xfId="276" applyNumberFormat="1" applyFont="1" applyFill="1" applyBorder="1" applyAlignment="1" applyProtection="1">
      <alignment vertical="center" wrapText="1"/>
    </xf>
    <xf numFmtId="0" fontId="14" fillId="0" borderId="0" xfId="15216" applyNumberFormat="1" applyFont="1" applyFill="1" applyBorder="1" applyAlignment="1" applyProtection="1">
      <alignment horizontal="left" vertical="center" wrapText="1"/>
    </xf>
    <xf numFmtId="0" fontId="14" fillId="0" borderId="0" xfId="276" applyNumberFormat="1" applyFont="1" applyFill="1" applyBorder="1" applyAlignment="1" applyProtection="1">
      <alignment vertical="center" wrapText="1"/>
    </xf>
    <xf numFmtId="0" fontId="14" fillId="0" borderId="3" xfId="15211" applyNumberFormat="1" applyFont="1" applyFill="1" applyBorder="1" applyAlignment="1" applyProtection="1">
      <alignment horizontal="center" vertical="center" wrapText="1"/>
    </xf>
    <xf numFmtId="0" fontId="19" fillId="0" borderId="3" xfId="15211" applyNumberFormat="1" applyFont="1" applyFill="1" applyBorder="1" applyAlignment="1" applyProtection="1">
      <alignment horizontal="center" vertical="center" wrapText="1"/>
    </xf>
    <xf numFmtId="0" fontId="19" fillId="0" borderId="3" xfId="15210" applyNumberFormat="1" applyFont="1" applyFill="1" applyBorder="1" applyAlignment="1" applyProtection="1">
      <alignment horizontal="center" vertical="center" wrapText="1"/>
    </xf>
    <xf numFmtId="0" fontId="14" fillId="0" borderId="3" xfId="15210" applyNumberFormat="1" applyFont="1" applyFill="1" applyBorder="1" applyAlignment="1" applyProtection="1">
      <alignment horizontal="center" vertical="center" wrapText="1"/>
    </xf>
    <xf numFmtId="0" fontId="15" fillId="0" borderId="3" xfId="15211" applyNumberFormat="1" applyFont="1" applyFill="1" applyBorder="1" applyAlignment="1" applyProtection="1">
      <alignment horizontal="center" vertical="center" wrapText="1"/>
    </xf>
    <xf numFmtId="0" fontId="15" fillId="0" borderId="3" xfId="15217" applyNumberFormat="1" applyFont="1" applyFill="1" applyBorder="1" applyAlignment="1" applyProtection="1">
      <alignment horizontal="center" vertical="center" wrapText="1"/>
    </xf>
    <xf numFmtId="0" fontId="15" fillId="0" borderId="3" xfId="15217" applyNumberFormat="1" applyFont="1" applyFill="1" applyBorder="1" applyAlignment="1" applyProtection="1">
      <alignment vertical="center" wrapText="1"/>
    </xf>
    <xf numFmtId="0" fontId="14" fillId="0" borderId="3" xfId="78" applyNumberFormat="1" applyFont="1" applyFill="1" applyBorder="1" applyAlignment="1" applyProtection="1">
      <alignment horizontal="right" vertical="center" wrapText="1"/>
      <protection locked="0"/>
    </xf>
    <xf numFmtId="4" fontId="15" fillId="0" borderId="3" xfId="276" applyNumberFormat="1" applyFont="1" applyFill="1" applyBorder="1" applyAlignment="1" applyProtection="1">
      <alignment vertical="center" wrapText="1"/>
    </xf>
    <xf numFmtId="0" fontId="14" fillId="5" borderId="0" xfId="275" applyFont="1" applyFill="1" applyBorder="1"/>
    <xf numFmtId="0" fontId="14" fillId="5" borderId="0" xfId="275" applyFont="1" applyFill="1" applyBorder="1" applyAlignment="1">
      <alignment wrapText="1"/>
    </xf>
    <xf numFmtId="0" fontId="14" fillId="5" borderId="0" xfId="275" applyFont="1" applyFill="1" applyBorder="1" applyAlignment="1">
      <alignment horizontal="center" vertical="center" wrapText="1"/>
    </xf>
    <xf numFmtId="0" fontId="22" fillId="5" borderId="0" xfId="15219" applyFont="1" applyFill="1" applyBorder="1" applyAlignment="1"/>
    <xf numFmtId="2" fontId="21" fillId="0" borderId="3" xfId="1433" applyNumberFormat="1" applyFont="1" applyBorder="1"/>
    <xf numFmtId="0" fontId="14" fillId="0" borderId="0" xfId="15210" applyFont="1" applyFill="1" applyAlignment="1">
      <alignment horizontal="right" vertical="center"/>
    </xf>
    <xf numFmtId="2" fontId="22" fillId="0" borderId="3" xfId="15219" applyNumberFormat="1" applyFont="1" applyBorder="1"/>
    <xf numFmtId="4" fontId="15" fillId="5" borderId="3" xfId="1" applyNumberFormat="1" applyFont="1" applyFill="1" applyBorder="1" applyAlignment="1">
      <alignment horizontal="center" vertical="center" wrapText="1"/>
    </xf>
    <xf numFmtId="2" fontId="333" fillId="5" borderId="3" xfId="276" applyNumberFormat="1" applyFont="1" applyFill="1" applyBorder="1" applyAlignment="1" applyProtection="1">
      <alignment horizontal="center" vertical="center" wrapText="1"/>
    </xf>
    <xf numFmtId="4" fontId="14" fillId="0" borderId="3" xfId="0" applyNumberFormat="1" applyFont="1" applyFill="1" applyBorder="1" applyAlignment="1">
      <alignment horizontal="center" vertical="center" wrapText="1"/>
    </xf>
    <xf numFmtId="4" fontId="14" fillId="0" borderId="3" xfId="0" applyNumberFormat="1" applyFont="1" applyFill="1" applyBorder="1" applyAlignment="1">
      <alignment horizontal="center" wrapText="1"/>
    </xf>
    <xf numFmtId="0" fontId="12" fillId="0" borderId="3" xfId="0" applyFont="1" applyFill="1" applyBorder="1" applyAlignment="1">
      <alignment horizontal="center" vertical="center" textRotation="90" wrapText="1"/>
    </xf>
    <xf numFmtId="0" fontId="12" fillId="0" borderId="3" xfId="0" applyFont="1" applyFill="1" applyBorder="1" applyAlignment="1">
      <alignment horizontal="center" vertical="center" wrapText="1"/>
    </xf>
    <xf numFmtId="0" fontId="12" fillId="0" borderId="5" xfId="0" applyFont="1" applyFill="1" applyBorder="1" applyAlignment="1">
      <alignment horizontal="center" vertical="center" wrapText="1"/>
    </xf>
    <xf numFmtId="4" fontId="12" fillId="5" borderId="5" xfId="0" applyNumberFormat="1" applyFont="1" applyFill="1" applyBorder="1" applyAlignment="1">
      <alignment horizontal="center" vertical="center" wrapText="1"/>
    </xf>
    <xf numFmtId="0" fontId="13" fillId="5" borderId="73" xfId="0" applyFont="1" applyFill="1" applyBorder="1" applyAlignment="1">
      <alignment vertical="center" wrapText="1"/>
    </xf>
    <xf numFmtId="164" fontId="12" fillId="5" borderId="34" xfId="0" applyNumberFormat="1" applyFont="1" applyFill="1" applyBorder="1" applyAlignment="1">
      <alignment horizontal="center" vertical="center" wrapText="1"/>
    </xf>
    <xf numFmtId="165" fontId="12" fillId="5" borderId="34" xfId="0" applyNumberFormat="1" applyFont="1" applyFill="1" applyBorder="1" applyAlignment="1">
      <alignment horizontal="center" vertical="center"/>
    </xf>
    <xf numFmtId="4" fontId="12" fillId="5" borderId="34" xfId="0" applyNumberFormat="1" applyFont="1" applyFill="1" applyBorder="1" applyAlignment="1">
      <alignment horizontal="center" vertical="center"/>
    </xf>
    <xf numFmtId="0" fontId="12" fillId="5" borderId="34" xfId="0" applyFont="1" applyFill="1" applyBorder="1" applyAlignment="1">
      <alignment horizontal="center" vertical="center"/>
    </xf>
    <xf numFmtId="4" fontId="12" fillId="5" borderId="74" xfId="0" applyNumberFormat="1" applyFont="1" applyFill="1" applyBorder="1" applyAlignment="1">
      <alignment horizontal="center" vertical="center"/>
    </xf>
    <xf numFmtId="0" fontId="12" fillId="5" borderId="7" xfId="0" applyFont="1" applyFill="1" applyBorder="1" applyAlignment="1">
      <alignment horizontal="left" vertical="center" wrapText="1"/>
    </xf>
    <xf numFmtId="165" fontId="12" fillId="5" borderId="7" xfId="0" applyNumberFormat="1" applyFont="1" applyFill="1" applyBorder="1" applyAlignment="1">
      <alignment horizontal="center" vertical="center" wrapText="1"/>
    </xf>
    <xf numFmtId="2" fontId="12" fillId="5"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0" fontId="12" fillId="5" borderId="3" xfId="0" applyFont="1" applyFill="1" applyBorder="1" applyAlignment="1">
      <alignment horizontal="left" vertical="center" wrapText="1"/>
    </xf>
    <xf numFmtId="165" fontId="12" fillId="5" borderId="3" xfId="0" applyNumberFormat="1" applyFont="1" applyFill="1" applyBorder="1" applyAlignment="1">
      <alignment horizontal="center" vertical="center" wrapText="1"/>
    </xf>
    <xf numFmtId="2" fontId="12" fillId="5" borderId="3" xfId="0" applyNumberFormat="1" applyFont="1" applyFill="1" applyBorder="1" applyAlignment="1">
      <alignment horizontal="center" vertical="center" wrapText="1"/>
    </xf>
    <xf numFmtId="164" fontId="12" fillId="5" borderId="3" xfId="0" applyNumberFormat="1" applyFont="1" applyFill="1" applyBorder="1" applyAlignment="1">
      <alignment horizontal="center" vertical="center" wrapText="1"/>
    </xf>
    <xf numFmtId="0" fontId="12" fillId="5" borderId="5" xfId="0" applyFont="1" applyFill="1" applyBorder="1" applyAlignment="1">
      <alignment horizontal="left" vertical="center" wrapText="1"/>
    </xf>
    <xf numFmtId="2" fontId="12" fillId="5" borderId="5" xfId="0" applyNumberFormat="1" applyFont="1" applyFill="1" applyBorder="1" applyAlignment="1">
      <alignment horizontal="center" vertical="center" wrapText="1"/>
    </xf>
    <xf numFmtId="0" fontId="12" fillId="5" borderId="73" xfId="0" applyFont="1" applyFill="1" applyBorder="1" applyAlignment="1">
      <alignment horizontal="center" vertical="center" textRotation="90" wrapText="1"/>
    </xf>
    <xf numFmtId="0" fontId="12" fillId="5" borderId="34" xfId="0" applyFont="1" applyFill="1" applyBorder="1" applyAlignment="1">
      <alignment horizontal="center" wrapText="1"/>
    </xf>
    <xf numFmtId="165" fontId="12" fillId="5" borderId="34" xfId="0" applyNumberFormat="1" applyFont="1" applyFill="1" applyBorder="1" applyAlignment="1">
      <alignment horizontal="center" vertical="center" wrapText="1"/>
    </xf>
    <xf numFmtId="0" fontId="12" fillId="5" borderId="34" xfId="0" applyFont="1" applyFill="1" applyBorder="1" applyAlignment="1">
      <alignment horizontal="center" vertical="center" wrapText="1"/>
    </xf>
    <xf numFmtId="2" fontId="12" fillId="5" borderId="34" xfId="0" applyNumberFormat="1" applyFont="1" applyFill="1" applyBorder="1" applyAlignment="1">
      <alignment horizontal="center" vertical="center" wrapText="1"/>
    </xf>
    <xf numFmtId="4" fontId="12" fillId="5" borderId="34" xfId="0" applyNumberFormat="1" applyFont="1" applyFill="1" applyBorder="1" applyAlignment="1">
      <alignment horizontal="center" vertical="center" wrapText="1"/>
    </xf>
    <xf numFmtId="4" fontId="12" fillId="5" borderId="74" xfId="0" applyNumberFormat="1" applyFont="1" applyFill="1" applyBorder="1" applyAlignment="1">
      <alignment horizontal="center" vertical="center" wrapText="1"/>
    </xf>
    <xf numFmtId="3" fontId="12" fillId="5" borderId="3" xfId="0" applyNumberFormat="1" applyFont="1" applyFill="1" applyBorder="1" applyAlignment="1">
      <alignment horizontal="center" vertical="center" wrapText="1"/>
    </xf>
    <xf numFmtId="306" fontId="12" fillId="5" borderId="3" xfId="0" applyNumberFormat="1" applyFont="1" applyFill="1" applyBorder="1" applyAlignment="1">
      <alignment horizontal="center" vertical="center" wrapText="1"/>
    </xf>
    <xf numFmtId="307" fontId="12" fillId="5" borderId="3" xfId="0" applyNumberFormat="1" applyFont="1" applyFill="1" applyBorder="1" applyAlignment="1">
      <alignment horizontal="center" vertical="center" wrapText="1"/>
    </xf>
    <xf numFmtId="286" fontId="12" fillId="5" borderId="5" xfId="0" applyNumberFormat="1" applyFont="1" applyFill="1" applyBorder="1" applyAlignment="1">
      <alignment horizontal="center" vertical="center" wrapText="1"/>
    </xf>
    <xf numFmtId="165" fontId="12" fillId="5" borderId="34" xfId="0" applyNumberFormat="1" applyFont="1" applyFill="1" applyBorder="1" applyAlignment="1">
      <alignment horizontal="center" wrapText="1"/>
    </xf>
    <xf numFmtId="2" fontId="12" fillId="5" borderId="76" xfId="0" applyNumberFormat="1" applyFont="1" applyFill="1" applyBorder="1" applyAlignment="1">
      <alignment horizontal="center" vertical="center" wrapText="1"/>
    </xf>
    <xf numFmtId="4" fontId="12" fillId="5" borderId="76" xfId="0" applyNumberFormat="1" applyFont="1" applyFill="1" applyBorder="1" applyAlignment="1">
      <alignment horizontal="center" vertical="center" wrapText="1"/>
    </xf>
    <xf numFmtId="0" fontId="12" fillId="5" borderId="8" xfId="0" applyFont="1" applyFill="1" applyBorder="1" applyAlignment="1">
      <alignment horizontal="left" vertical="center" wrapText="1"/>
    </xf>
    <xf numFmtId="164" fontId="12" fillId="5" borderId="5" xfId="0" applyNumberFormat="1" applyFont="1" applyFill="1" applyBorder="1" applyAlignment="1">
      <alignment horizontal="center" vertical="center" wrapText="1"/>
    </xf>
    <xf numFmtId="0" fontId="12" fillId="5" borderId="77" xfId="0" applyFont="1" applyFill="1" applyBorder="1" applyAlignment="1">
      <alignment horizontal="center" vertical="center" textRotation="90" wrapText="1"/>
    </xf>
    <xf numFmtId="0" fontId="12" fillId="142" borderId="3" xfId="0" applyFont="1" applyFill="1" applyBorder="1" applyAlignment="1">
      <alignment horizontal="center" vertical="center" textRotation="90" wrapText="1"/>
    </xf>
    <xf numFmtId="165" fontId="12" fillId="142" borderId="3" xfId="0" applyNumberFormat="1" applyFont="1" applyFill="1" applyBorder="1" applyAlignment="1">
      <alignment horizontal="center" vertical="center" textRotation="90" wrapText="1"/>
    </xf>
    <xf numFmtId="0" fontId="17" fillId="0" borderId="3" xfId="0" applyFont="1" applyFill="1" applyBorder="1" applyAlignment="1">
      <alignment vertical="center" wrapText="1"/>
    </xf>
    <xf numFmtId="0" fontId="19" fillId="0" borderId="3" xfId="0" applyFont="1" applyFill="1" applyBorder="1" applyAlignment="1">
      <alignment horizontal="center" vertical="center" wrapText="1"/>
    </xf>
    <xf numFmtId="0" fontId="19" fillId="142" borderId="3" xfId="0" applyFont="1" applyFill="1" applyBorder="1" applyAlignment="1">
      <alignment horizontal="center" vertical="center" wrapText="1"/>
    </xf>
    <xf numFmtId="165" fontId="19" fillId="142" borderId="3" xfId="0" applyNumberFormat="1" applyFont="1" applyFill="1" applyBorder="1" applyAlignment="1">
      <alignment horizontal="center" vertical="center" wrapText="1"/>
    </xf>
    <xf numFmtId="165" fontId="19" fillId="0" borderId="3" xfId="0" applyNumberFormat="1" applyFont="1" applyFill="1" applyBorder="1" applyAlignment="1">
      <alignment horizontal="center" vertical="center" wrapText="1"/>
    </xf>
    <xf numFmtId="0" fontId="12" fillId="0" borderId="3" xfId="0" applyFont="1" applyFill="1" applyBorder="1"/>
    <xf numFmtId="0" fontId="12" fillId="0" borderId="3" xfId="0" applyFont="1" applyFill="1" applyBorder="1" applyAlignment="1">
      <alignment horizontal="center" vertical="center"/>
    </xf>
    <xf numFmtId="0" fontId="12" fillId="142" borderId="3" xfId="0" applyFont="1" applyFill="1" applyBorder="1" applyAlignment="1">
      <alignment horizontal="center" vertical="center"/>
    </xf>
    <xf numFmtId="0" fontId="17" fillId="0" borderId="2" xfId="0" applyFont="1" applyFill="1" applyBorder="1" applyAlignment="1">
      <alignment vertical="center" wrapText="1"/>
    </xf>
    <xf numFmtId="0" fontId="19" fillId="0" borderId="5" xfId="0" applyFont="1" applyFill="1" applyBorder="1" applyAlignment="1">
      <alignment horizontal="center" vertical="center" wrapText="1"/>
    </xf>
    <xf numFmtId="165" fontId="19" fillId="0" borderId="5" xfId="0" applyNumberFormat="1" applyFont="1" applyFill="1" applyBorder="1" applyAlignment="1">
      <alignment horizontal="center" vertical="center" wrapText="1"/>
    </xf>
    <xf numFmtId="0" fontId="19" fillId="142" borderId="5" xfId="0" applyFont="1" applyFill="1" applyBorder="1" applyAlignment="1">
      <alignment horizontal="center" vertical="center" wrapText="1"/>
    </xf>
    <xf numFmtId="165" fontId="19" fillId="142" borderId="5" xfId="0" applyNumberFormat="1" applyFont="1" applyFill="1" applyBorder="1" applyAlignment="1">
      <alignment horizontal="center" vertical="center" wrapText="1"/>
    </xf>
    <xf numFmtId="164" fontId="19" fillId="0" borderId="5" xfId="0" applyNumberFormat="1" applyFont="1" applyFill="1" applyBorder="1" applyAlignment="1">
      <alignment horizontal="center" vertical="center" wrapText="1"/>
    </xf>
    <xf numFmtId="0" fontId="12" fillId="0" borderId="73"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142" borderId="34" xfId="0" applyFont="1" applyFill="1" applyBorder="1" applyAlignment="1">
      <alignment horizontal="center" vertical="center" wrapText="1"/>
    </xf>
    <xf numFmtId="2" fontId="12" fillId="142" borderId="34" xfId="0" applyNumberFormat="1" applyFont="1" applyFill="1" applyBorder="1" applyAlignment="1">
      <alignment horizontal="center" vertical="center" wrapText="1"/>
    </xf>
    <xf numFmtId="2" fontId="12" fillId="0" borderId="34" xfId="0" applyNumberFormat="1" applyFont="1" applyFill="1" applyBorder="1" applyAlignment="1">
      <alignment horizontal="center" vertical="center" wrapText="1"/>
    </xf>
    <xf numFmtId="0" fontId="19" fillId="142" borderId="34" xfId="0" applyFont="1" applyFill="1" applyBorder="1" applyAlignment="1">
      <alignment horizontal="center" vertical="center" wrapText="1"/>
    </xf>
    <xf numFmtId="165" fontId="19" fillId="142" borderId="34" xfId="0"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142" borderId="7" xfId="0" applyFont="1" applyFill="1" applyBorder="1" applyAlignment="1">
      <alignment horizontal="center" vertical="center" wrapText="1"/>
    </xf>
    <xf numFmtId="165" fontId="19" fillId="142" borderId="7" xfId="0" applyNumberFormat="1" applyFont="1" applyFill="1" applyBorder="1" applyAlignment="1">
      <alignment horizontal="center" vertical="center" wrapText="1"/>
    </xf>
    <xf numFmtId="165" fontId="19" fillId="0" borderId="7" xfId="0" applyNumberFormat="1" applyFont="1" applyFill="1" applyBorder="1" applyAlignment="1">
      <alignment horizontal="center" vertical="center" wrapText="1"/>
    </xf>
    <xf numFmtId="0" fontId="12" fillId="0" borderId="75" xfId="0" applyFont="1" applyFill="1" applyBorder="1" applyAlignment="1">
      <alignment horizontal="center" vertical="center" wrapText="1"/>
    </xf>
    <xf numFmtId="0" fontId="17" fillId="0" borderId="75" xfId="0" applyFont="1" applyFill="1" applyBorder="1" applyAlignment="1">
      <alignment vertical="center" wrapText="1"/>
    </xf>
    <xf numFmtId="0" fontId="19" fillId="0" borderId="75" xfId="0" applyFont="1" applyFill="1" applyBorder="1" applyAlignment="1">
      <alignment horizontal="center" vertical="center" wrapText="1"/>
    </xf>
    <xf numFmtId="0" fontId="19" fillId="142" borderId="75" xfId="0" applyFont="1" applyFill="1" applyBorder="1" applyAlignment="1">
      <alignment horizontal="center" vertical="center" wrapText="1"/>
    </xf>
    <xf numFmtId="165" fontId="19" fillId="142" borderId="75" xfId="0" applyNumberFormat="1" applyFont="1" applyFill="1" applyBorder="1" applyAlignment="1">
      <alignment horizontal="center" vertical="center" wrapText="1"/>
    </xf>
    <xf numFmtId="16" fontId="12" fillId="0" borderId="73" xfId="0" applyNumberFormat="1" applyFont="1" applyFill="1" applyBorder="1" applyAlignment="1">
      <alignment horizontal="center" vertical="center" textRotation="90" wrapText="1"/>
    </xf>
    <xf numFmtId="0" fontId="12" fillId="0" borderId="34" xfId="0" applyFont="1" applyBorder="1" applyAlignment="1">
      <alignment horizontal="center" vertical="center" wrapText="1"/>
    </xf>
    <xf numFmtId="0" fontId="12" fillId="0" borderId="84" xfId="0" applyFont="1" applyFill="1" applyBorder="1" applyAlignment="1">
      <alignment horizontal="center" vertical="center" wrapText="1"/>
    </xf>
    <xf numFmtId="0" fontId="12" fillId="0" borderId="87" xfId="0" applyFont="1" applyFill="1" applyBorder="1" applyAlignment="1">
      <alignment horizontal="center" vertical="center" wrapText="1"/>
    </xf>
    <xf numFmtId="0" fontId="12" fillId="142" borderId="87" xfId="0" applyFont="1" applyFill="1" applyBorder="1" applyAlignment="1">
      <alignment horizontal="center" vertical="center" wrapText="1"/>
    </xf>
    <xf numFmtId="2" fontId="12" fillId="142" borderId="87" xfId="0" applyNumberFormat="1" applyFont="1" applyFill="1" applyBorder="1" applyAlignment="1">
      <alignment horizontal="center" vertical="center" wrapText="1"/>
    </xf>
    <xf numFmtId="2" fontId="12" fillId="0" borderId="87" xfId="0" applyNumberFormat="1" applyFont="1" applyFill="1" applyBorder="1" applyAlignment="1">
      <alignment horizontal="center" vertical="center" wrapText="1"/>
    </xf>
    <xf numFmtId="0" fontId="12" fillId="142" borderId="7" xfId="0" applyFont="1" applyFill="1" applyBorder="1" applyAlignment="1">
      <alignment horizontal="center" vertical="center" wrapText="1"/>
    </xf>
    <xf numFmtId="2" fontId="12" fillId="142" borderId="7" xfId="0" applyNumberFormat="1" applyFont="1" applyFill="1" applyBorder="1" applyAlignment="1">
      <alignment horizontal="center" vertical="center" wrapText="1"/>
    </xf>
    <xf numFmtId="165" fontId="15" fillId="0" borderId="3" xfId="0" applyNumberFormat="1" applyFont="1" applyFill="1" applyBorder="1" applyAlignment="1">
      <alignment horizontal="center" vertical="center" wrapText="1"/>
    </xf>
    <xf numFmtId="4" fontId="15" fillId="0" borderId="3" xfId="0" applyNumberFormat="1" applyFont="1" applyFill="1" applyBorder="1" applyAlignment="1">
      <alignment horizontal="center" vertical="center" wrapText="1"/>
    </xf>
    <xf numFmtId="165" fontId="14" fillId="0" borderId="3" xfId="0" applyNumberFormat="1" applyFont="1" applyFill="1" applyBorder="1" applyAlignment="1">
      <alignment horizontal="center" wrapText="1"/>
    </xf>
    <xf numFmtId="0" fontId="346" fillId="0" borderId="3" xfId="275" applyFont="1" applyBorder="1" applyAlignment="1" applyProtection="1">
      <alignment horizontal="left" vertical="center" wrapText="1" indent="1"/>
    </xf>
    <xf numFmtId="14" fontId="339" fillId="5" borderId="3" xfId="15219" applyNumberFormat="1" applyFont="1" applyFill="1" applyBorder="1" applyAlignment="1">
      <alignment horizontal="center" vertical="center" wrapText="1"/>
    </xf>
    <xf numFmtId="0" fontId="350" fillId="0" borderId="0" xfId="0" applyFont="1" applyAlignment="1">
      <alignment horizontal="center"/>
    </xf>
    <xf numFmtId="0" fontId="350" fillId="0" borderId="0" xfId="0" applyFont="1" applyAlignment="1"/>
    <xf numFmtId="0" fontId="0" fillId="0" borderId="0" xfId="0" applyAlignment="1">
      <alignment wrapText="1"/>
    </xf>
    <xf numFmtId="0" fontId="350" fillId="0" borderId="3" xfId="0" applyFont="1" applyBorder="1"/>
    <xf numFmtId="0" fontId="350" fillId="0" borderId="3" xfId="0" applyFont="1" applyBorder="1" applyAlignment="1">
      <alignment horizontal="center" wrapText="1"/>
    </xf>
    <xf numFmtId="0" fontId="0" fillId="0" borderId="3" xfId="0" applyBorder="1"/>
    <xf numFmtId="0" fontId="0" fillId="0" borderId="3" xfId="0" applyBorder="1" applyAlignment="1">
      <alignment wrapText="1"/>
    </xf>
    <xf numFmtId="49" fontId="12" fillId="5" borderId="5" xfId="0" applyNumberFormat="1" applyFont="1" applyFill="1" applyBorder="1" applyAlignment="1">
      <alignment horizontal="center" vertical="center" wrapText="1"/>
    </xf>
    <xf numFmtId="49" fontId="12" fillId="0" borderId="0" xfId="0" applyNumberFormat="1" applyFont="1" applyFill="1"/>
    <xf numFmtId="49" fontId="13" fillId="0" borderId="3" xfId="0" applyNumberFormat="1" applyFont="1" applyFill="1" applyBorder="1" applyAlignment="1">
      <alignment horizontal="center" vertical="center" wrapText="1"/>
    </xf>
    <xf numFmtId="49" fontId="13" fillId="142" borderId="3" xfId="0" applyNumberFormat="1" applyFont="1" applyFill="1" applyBorder="1" applyAlignment="1">
      <alignment horizontal="center" vertical="center" wrapText="1"/>
    </xf>
    <xf numFmtId="165" fontId="335" fillId="142" borderId="3" xfId="0" applyNumberFormat="1" applyFont="1" applyFill="1" applyBorder="1" applyAlignment="1">
      <alignment horizontal="center" vertical="center" wrapText="1"/>
    </xf>
    <xf numFmtId="0" fontId="335" fillId="142" borderId="3" xfId="0" applyFont="1" applyFill="1" applyBorder="1" applyAlignment="1">
      <alignment horizontal="center" vertical="center" wrapText="1"/>
    </xf>
    <xf numFmtId="0" fontId="12" fillId="5" borderId="3" xfId="0" applyFont="1" applyFill="1" applyBorder="1" applyAlignment="1">
      <alignment horizontal="center" vertical="center" wrapText="1"/>
    </xf>
    <xf numFmtId="4" fontId="12" fillId="5" borderId="3" xfId="0" applyNumberFormat="1" applyFont="1" applyFill="1" applyBorder="1" applyAlignment="1">
      <alignment horizontal="center" vertical="center" wrapText="1"/>
    </xf>
    <xf numFmtId="49" fontId="12" fillId="5" borderId="5" xfId="0" applyNumberFormat="1" applyFont="1" applyFill="1" applyBorder="1" applyAlignment="1">
      <alignment horizontal="center" vertical="center" wrapText="1"/>
    </xf>
    <xf numFmtId="0" fontId="12" fillId="5" borderId="5" xfId="0"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0" fontId="12" fillId="5" borderId="7" xfId="0" applyFont="1" applyFill="1" applyBorder="1" applyAlignment="1">
      <alignment horizontal="center" vertical="center" wrapText="1"/>
    </xf>
    <xf numFmtId="0" fontId="335" fillId="0" borderId="3" xfId="0" applyFont="1" applyFill="1" applyBorder="1" applyAlignment="1">
      <alignment horizontal="center" vertical="center" wrapText="1"/>
    </xf>
    <xf numFmtId="164" fontId="335" fillId="0" borderId="3" xfId="0" applyNumberFormat="1" applyFont="1" applyFill="1" applyBorder="1" applyAlignment="1">
      <alignment horizontal="center" vertical="center" wrapText="1"/>
    </xf>
    <xf numFmtId="165" fontId="335" fillId="0" borderId="3" xfId="0" applyNumberFormat="1" applyFont="1" applyFill="1" applyBorder="1" applyAlignment="1">
      <alignment horizontal="center" vertical="center" wrapText="1"/>
    </xf>
    <xf numFmtId="0" fontId="351" fillId="0" borderId="3" xfId="0" applyFont="1" applyFill="1" applyBorder="1" applyAlignment="1">
      <alignment horizontal="center" vertical="center"/>
    </xf>
    <xf numFmtId="0" fontId="351" fillId="142" borderId="3" xfId="0" applyFont="1" applyFill="1" applyBorder="1" applyAlignment="1">
      <alignment horizontal="center" vertical="center"/>
    </xf>
    <xf numFmtId="164" fontId="335" fillId="0" borderId="5" xfId="0" applyNumberFormat="1" applyFont="1" applyFill="1" applyBorder="1" applyAlignment="1">
      <alignment horizontal="center" vertical="center" wrapText="1"/>
    </xf>
    <xf numFmtId="165" fontId="335" fillId="0" borderId="5" xfId="0" applyNumberFormat="1" applyFont="1" applyFill="1" applyBorder="1" applyAlignment="1">
      <alignment horizontal="center" vertical="center" wrapText="1"/>
    </xf>
    <xf numFmtId="0" fontId="335" fillId="0" borderId="5" xfId="0" applyFont="1" applyFill="1" applyBorder="1" applyAlignment="1">
      <alignment horizontal="center" vertical="center" wrapText="1"/>
    </xf>
    <xf numFmtId="165" fontId="335" fillId="142" borderId="5" xfId="0" applyNumberFormat="1" applyFont="1" applyFill="1" applyBorder="1" applyAlignment="1">
      <alignment horizontal="center" vertical="center" wrapText="1"/>
    </xf>
    <xf numFmtId="0" fontId="335" fillId="142" borderId="5" xfId="0" applyFont="1" applyFill="1" applyBorder="1" applyAlignment="1">
      <alignment horizontal="center" vertical="center" wrapText="1"/>
    </xf>
    <xf numFmtId="0" fontId="351" fillId="0" borderId="34" xfId="0" applyFont="1" applyFill="1" applyBorder="1" applyAlignment="1">
      <alignment horizontal="center" vertical="center" wrapText="1"/>
    </xf>
    <xf numFmtId="2" fontId="351" fillId="0" borderId="34" xfId="0" applyNumberFormat="1" applyFont="1" applyFill="1" applyBorder="1" applyAlignment="1">
      <alignment horizontal="center" vertical="center" wrapText="1"/>
    </xf>
    <xf numFmtId="0" fontId="351" fillId="142" borderId="34" xfId="0" applyFont="1" applyFill="1" applyBorder="1" applyAlignment="1">
      <alignment horizontal="center" vertical="center" wrapText="1"/>
    </xf>
    <xf numFmtId="2" fontId="351" fillId="142" borderId="34" xfId="0" applyNumberFormat="1" applyFont="1" applyFill="1" applyBorder="1" applyAlignment="1">
      <alignment horizontal="center" vertical="center" wrapText="1"/>
    </xf>
    <xf numFmtId="0" fontId="335" fillId="142" borderId="34" xfId="0" applyFont="1" applyFill="1" applyBorder="1" applyAlignment="1">
      <alignment horizontal="center" vertical="center" wrapText="1"/>
    </xf>
    <xf numFmtId="0" fontId="351" fillId="142" borderId="87" xfId="0" applyFont="1" applyFill="1" applyBorder="1" applyAlignment="1">
      <alignment horizontal="center" vertical="center" wrapText="1"/>
    </xf>
    <xf numFmtId="2" fontId="351" fillId="142" borderId="87" xfId="0" applyNumberFormat="1" applyFont="1" applyFill="1" applyBorder="1" applyAlignment="1">
      <alignment horizontal="center" vertical="center" wrapText="1"/>
    </xf>
    <xf numFmtId="164" fontId="344" fillId="0" borderId="3" xfId="0" applyNumberFormat="1" applyFont="1" applyFill="1" applyBorder="1" applyAlignment="1">
      <alignment horizontal="center" vertical="center" wrapText="1"/>
    </xf>
    <xf numFmtId="165" fontId="344" fillId="0" borderId="3" xfId="0" applyNumberFormat="1" applyFont="1" applyFill="1" applyBorder="1" applyAlignment="1">
      <alignment horizontal="center" vertical="center" wrapText="1"/>
    </xf>
    <xf numFmtId="0" fontId="344" fillId="0" borderId="3" xfId="0" applyFont="1" applyFill="1" applyBorder="1" applyAlignment="1">
      <alignment horizontal="center" vertical="center" wrapText="1"/>
    </xf>
    <xf numFmtId="0" fontId="352" fillId="0" borderId="3" xfId="0" applyFont="1" applyFill="1" applyBorder="1" applyAlignment="1">
      <alignment horizontal="center" vertical="center"/>
    </xf>
    <xf numFmtId="0" fontId="344" fillId="0" borderId="5" xfId="0" applyFont="1" applyFill="1" applyBorder="1" applyAlignment="1">
      <alignment horizontal="center" vertical="center" wrapText="1"/>
    </xf>
    <xf numFmtId="49" fontId="352" fillId="0" borderId="34" xfId="0" applyNumberFormat="1" applyFont="1" applyFill="1" applyBorder="1" applyAlignment="1">
      <alignment horizontal="center" vertical="center" wrapText="1"/>
    </xf>
    <xf numFmtId="164" fontId="352" fillId="0" borderId="34" xfId="0" applyNumberFormat="1" applyFont="1" applyFill="1" applyBorder="1" applyAlignment="1">
      <alignment horizontal="center" vertical="center" wrapText="1"/>
    </xf>
    <xf numFmtId="165" fontId="352" fillId="0" borderId="34" xfId="0" applyNumberFormat="1" applyFont="1" applyFill="1" applyBorder="1" applyAlignment="1">
      <alignment horizontal="center" vertical="center" wrapText="1"/>
    </xf>
    <xf numFmtId="165" fontId="344" fillId="142" borderId="3" xfId="0" applyNumberFormat="1" applyFont="1" applyFill="1" applyBorder="1" applyAlignment="1">
      <alignment horizontal="center" vertical="center" wrapText="1"/>
    </xf>
    <xf numFmtId="0" fontId="352" fillId="142" borderId="3" xfId="0" applyFont="1" applyFill="1" applyBorder="1" applyAlignment="1">
      <alignment horizontal="center" vertical="center"/>
    </xf>
    <xf numFmtId="165" fontId="344" fillId="142" borderId="5" xfId="0" applyNumberFormat="1" applyFont="1" applyFill="1" applyBorder="1" applyAlignment="1">
      <alignment horizontal="center" vertical="center" wrapText="1"/>
    </xf>
    <xf numFmtId="165" fontId="352" fillId="142" borderId="34" xfId="0" applyNumberFormat="1" applyFont="1" applyFill="1" applyBorder="1" applyAlignment="1">
      <alignment horizontal="center" vertical="center" wrapText="1"/>
    </xf>
    <xf numFmtId="0" fontId="344" fillId="142" borderId="3" xfId="0" applyFont="1" applyFill="1" applyBorder="1" applyAlignment="1">
      <alignment horizontal="center" vertical="center" wrapText="1"/>
    </xf>
    <xf numFmtId="165" fontId="344" fillId="142" borderId="7" xfId="0" applyNumberFormat="1" applyFont="1" applyFill="1" applyBorder="1" applyAlignment="1">
      <alignment horizontal="center" vertical="center" wrapText="1"/>
    </xf>
    <xf numFmtId="0" fontId="344" fillId="142" borderId="7" xfId="0" applyFont="1" applyFill="1" applyBorder="1" applyAlignment="1">
      <alignment horizontal="center" vertical="center" wrapText="1"/>
    </xf>
    <xf numFmtId="164" fontId="344" fillId="0" borderId="7" xfId="0" applyNumberFormat="1" applyFont="1" applyFill="1" applyBorder="1" applyAlignment="1">
      <alignment horizontal="center" vertical="center" wrapText="1"/>
    </xf>
    <xf numFmtId="165" fontId="344" fillId="0" borderId="7" xfId="0" applyNumberFormat="1" applyFont="1" applyFill="1" applyBorder="1" applyAlignment="1">
      <alignment horizontal="center" vertical="center" wrapText="1"/>
    </xf>
    <xf numFmtId="0" fontId="344" fillId="0" borderId="7" xfId="0" applyFont="1" applyFill="1" applyBorder="1" applyAlignment="1">
      <alignment horizontal="center" vertical="center" wrapText="1"/>
    </xf>
    <xf numFmtId="164" fontId="344" fillId="0" borderId="5" xfId="0" applyNumberFormat="1" applyFont="1" applyFill="1" applyBorder="1" applyAlignment="1">
      <alignment horizontal="center" vertical="center" wrapText="1"/>
    </xf>
    <xf numFmtId="165" fontId="344" fillId="0" borderId="5" xfId="0" applyNumberFormat="1" applyFont="1" applyFill="1" applyBorder="1" applyAlignment="1">
      <alignment horizontal="center" vertical="center" wrapText="1"/>
    </xf>
    <xf numFmtId="0" fontId="352" fillId="0" borderId="34" xfId="0" applyFont="1" applyFill="1" applyBorder="1" applyAlignment="1">
      <alignment horizontal="center" vertical="center" wrapText="1"/>
    </xf>
    <xf numFmtId="165" fontId="352" fillId="142" borderId="3" xfId="0" applyNumberFormat="1" applyFont="1" applyFill="1" applyBorder="1" applyAlignment="1">
      <alignment horizontal="center" vertical="center"/>
    </xf>
    <xf numFmtId="165" fontId="344" fillId="142" borderId="34" xfId="0" applyNumberFormat="1" applyFont="1" applyFill="1" applyBorder="1" applyAlignment="1">
      <alignment horizontal="center" vertical="center" wrapText="1"/>
    </xf>
    <xf numFmtId="164" fontId="344" fillId="0" borderId="75" xfId="0" applyNumberFormat="1" applyFont="1" applyFill="1" applyBorder="1" applyAlignment="1">
      <alignment horizontal="center" vertical="center" wrapText="1"/>
    </xf>
    <xf numFmtId="165" fontId="344" fillId="142" borderId="75" xfId="0" applyNumberFormat="1" applyFont="1" applyFill="1" applyBorder="1" applyAlignment="1">
      <alignment horizontal="center" vertical="center" wrapText="1"/>
    </xf>
    <xf numFmtId="0" fontId="344" fillId="142" borderId="75" xfId="0" applyFont="1" applyFill="1" applyBorder="1" applyAlignment="1">
      <alignment horizontal="center" vertical="center" wrapText="1"/>
    </xf>
    <xf numFmtId="165" fontId="344" fillId="142" borderId="68" xfId="0" applyNumberFormat="1" applyFont="1" applyFill="1" applyBorder="1" applyAlignment="1">
      <alignment horizontal="center" vertical="center" wrapText="1"/>
    </xf>
    <xf numFmtId="165" fontId="344" fillId="0" borderId="75" xfId="0" applyNumberFormat="1" applyFont="1" applyFill="1" applyBorder="1" applyAlignment="1">
      <alignment horizontal="center" vertical="center" wrapText="1"/>
    </xf>
    <xf numFmtId="0" fontId="344" fillId="0" borderId="75" xfId="0" applyFont="1" applyFill="1" applyBorder="1" applyAlignment="1">
      <alignment horizontal="center" vertical="center" wrapText="1"/>
    </xf>
    <xf numFmtId="2" fontId="352" fillId="0" borderId="34" xfId="0" applyNumberFormat="1" applyFont="1" applyFill="1" applyBorder="1" applyAlignment="1">
      <alignment horizontal="center" vertical="center" wrapText="1"/>
    </xf>
    <xf numFmtId="165" fontId="344" fillId="142" borderId="82" xfId="0" applyNumberFormat="1" applyFont="1" applyFill="1" applyBorder="1" applyAlignment="1">
      <alignment horizontal="center" vertical="center" wrapText="1"/>
    </xf>
    <xf numFmtId="165" fontId="344" fillId="142" borderId="83" xfId="0" applyNumberFormat="1" applyFont="1" applyFill="1" applyBorder="1" applyAlignment="1">
      <alignment horizontal="center" vertical="center" wrapText="1"/>
    </xf>
    <xf numFmtId="165" fontId="344" fillId="142" borderId="74" xfId="0" applyNumberFormat="1" applyFont="1" applyFill="1" applyBorder="1" applyAlignment="1">
      <alignment horizontal="center" vertical="center" wrapText="1"/>
    </xf>
    <xf numFmtId="165" fontId="344" fillId="5" borderId="7" xfId="0" applyNumberFormat="1" applyFont="1" applyFill="1" applyBorder="1" applyAlignment="1">
      <alignment horizontal="center" vertical="center" wrapText="1"/>
    </xf>
    <xf numFmtId="0" fontId="344" fillId="5" borderId="7" xfId="0" applyFont="1" applyFill="1" applyBorder="1" applyAlignment="1">
      <alignment horizontal="center" vertical="center" wrapText="1"/>
    </xf>
    <xf numFmtId="164" fontId="344" fillId="5" borderId="7" xfId="0" applyNumberFormat="1" applyFont="1" applyFill="1" applyBorder="1" applyAlignment="1">
      <alignment horizontal="center" vertical="center" wrapText="1"/>
    </xf>
    <xf numFmtId="164" fontId="335" fillId="5" borderId="3" xfId="0" applyNumberFormat="1" applyFont="1" applyFill="1" applyBorder="1" applyAlignment="1">
      <alignment horizontal="center" vertical="center" wrapText="1"/>
    </xf>
    <xf numFmtId="165" fontId="335" fillId="5" borderId="3" xfId="0" applyNumberFormat="1" applyFont="1" applyFill="1" applyBorder="1" applyAlignment="1">
      <alignment horizontal="center" vertical="center" wrapText="1"/>
    </xf>
    <xf numFmtId="0" fontId="335" fillId="5" borderId="3" xfId="0" applyFont="1" applyFill="1" applyBorder="1" applyAlignment="1">
      <alignment horizontal="center" vertical="center" wrapText="1"/>
    </xf>
    <xf numFmtId="164" fontId="335" fillId="5" borderId="5" xfId="0" applyNumberFormat="1" applyFont="1" applyFill="1" applyBorder="1" applyAlignment="1">
      <alignment horizontal="center" vertical="center" wrapText="1"/>
    </xf>
    <xf numFmtId="165" fontId="335" fillId="5" borderId="5" xfId="0" applyNumberFormat="1" applyFont="1" applyFill="1" applyBorder="1" applyAlignment="1">
      <alignment horizontal="center" vertical="center" wrapText="1"/>
    </xf>
    <xf numFmtId="0" fontId="335" fillId="5" borderId="5" xfId="0" applyFont="1" applyFill="1" applyBorder="1" applyAlignment="1">
      <alignment horizontal="center" vertical="center" wrapText="1"/>
    </xf>
    <xf numFmtId="164" fontId="352" fillId="5" borderId="34" xfId="0" applyNumberFormat="1" applyFont="1" applyFill="1" applyBorder="1" applyAlignment="1">
      <alignment horizontal="center" vertical="center" wrapText="1"/>
    </xf>
    <xf numFmtId="165" fontId="352" fillId="5" borderId="34" xfId="0" applyNumberFormat="1" applyFont="1" applyFill="1" applyBorder="1" applyAlignment="1">
      <alignment horizontal="center" vertical="center" wrapText="1"/>
    </xf>
    <xf numFmtId="0" fontId="351" fillId="5" borderId="34" xfId="0" applyFont="1" applyFill="1" applyBorder="1" applyAlignment="1">
      <alignment horizontal="center" vertical="center" wrapText="1"/>
    </xf>
    <xf numFmtId="2" fontId="351" fillId="5" borderId="34" xfId="0" applyNumberFormat="1" applyFont="1" applyFill="1" applyBorder="1" applyAlignment="1">
      <alignment horizontal="center" vertical="center" wrapText="1"/>
    </xf>
    <xf numFmtId="164" fontId="344" fillId="5" borderId="34" xfId="0" applyNumberFormat="1" applyFont="1" applyFill="1" applyBorder="1" applyAlignment="1">
      <alignment horizontal="center" vertical="center" wrapText="1"/>
    </xf>
    <xf numFmtId="165" fontId="344" fillId="5" borderId="34" xfId="0" applyNumberFormat="1" applyFont="1" applyFill="1" applyBorder="1" applyAlignment="1">
      <alignment horizontal="center" vertical="center" wrapText="1"/>
    </xf>
    <xf numFmtId="0" fontId="335" fillId="5" borderId="34" xfId="0" applyFont="1" applyFill="1" applyBorder="1" applyAlignment="1">
      <alignment horizontal="center" vertical="center" wrapText="1"/>
    </xf>
    <xf numFmtId="165" fontId="352" fillId="142" borderId="87" xfId="0" applyNumberFormat="1" applyFont="1" applyFill="1" applyBorder="1" applyAlignment="1">
      <alignment horizontal="center" vertical="center" wrapText="1"/>
    </xf>
    <xf numFmtId="0" fontId="12" fillId="0" borderId="88" xfId="0" applyFont="1" applyFill="1" applyBorder="1" applyAlignment="1">
      <alignment horizontal="center" vertical="center" wrapText="1"/>
    </xf>
    <xf numFmtId="2" fontId="12" fillId="0" borderId="88" xfId="0" applyNumberFormat="1" applyFont="1" applyFill="1" applyBorder="1" applyAlignment="1">
      <alignment horizontal="center" vertical="center" wrapText="1"/>
    </xf>
    <xf numFmtId="0" fontId="12" fillId="0" borderId="34" xfId="0" applyFont="1" applyFill="1" applyBorder="1" applyAlignment="1">
      <alignment horizontal="center" vertical="center"/>
    </xf>
    <xf numFmtId="0" fontId="344" fillId="142" borderId="5" xfId="0" applyFont="1" applyFill="1" applyBorder="1" applyAlignment="1">
      <alignment horizontal="center" vertical="center" wrapText="1"/>
    </xf>
    <xf numFmtId="0" fontId="352" fillId="142" borderId="34" xfId="0" applyFont="1" applyFill="1" applyBorder="1" applyAlignment="1">
      <alignment horizontal="center" vertical="center" wrapText="1"/>
    </xf>
    <xf numFmtId="2" fontId="352" fillId="142" borderId="34" xfId="0" applyNumberFormat="1" applyFont="1" applyFill="1" applyBorder="1" applyAlignment="1">
      <alignment horizontal="center" vertical="center" wrapText="1"/>
    </xf>
    <xf numFmtId="0" fontId="351" fillId="5" borderId="87" xfId="0" applyFont="1" applyFill="1" applyBorder="1" applyAlignment="1">
      <alignment horizontal="center" vertical="center" wrapText="1"/>
    </xf>
    <xf numFmtId="2" fontId="351" fillId="5" borderId="87" xfId="0" applyNumberFormat="1" applyFont="1" applyFill="1" applyBorder="1" applyAlignment="1">
      <alignment horizontal="center" vertical="center" wrapText="1"/>
    </xf>
    <xf numFmtId="164" fontId="344" fillId="5" borderId="3" xfId="0" applyNumberFormat="1" applyFont="1" applyFill="1" applyBorder="1" applyAlignment="1">
      <alignment horizontal="center" vertical="center" wrapText="1"/>
    </xf>
    <xf numFmtId="165" fontId="344" fillId="5" borderId="3" xfId="0" applyNumberFormat="1" applyFont="1" applyFill="1" applyBorder="1" applyAlignment="1">
      <alignment horizontal="center" vertical="center" wrapText="1"/>
    </xf>
    <xf numFmtId="0" fontId="344" fillId="5" borderId="3" xfId="0" applyFont="1" applyFill="1" applyBorder="1" applyAlignment="1">
      <alignment horizontal="center" vertical="center" wrapText="1"/>
    </xf>
    <xf numFmtId="0" fontId="352" fillId="5" borderId="34" xfId="0" applyFont="1" applyFill="1" applyBorder="1" applyAlignment="1">
      <alignment horizontal="center" vertical="center" wrapText="1"/>
    </xf>
    <xf numFmtId="164" fontId="344" fillId="5" borderId="5" xfId="0" applyNumberFormat="1" applyFont="1" applyFill="1" applyBorder="1" applyAlignment="1">
      <alignment horizontal="center" vertical="center" wrapText="1"/>
    </xf>
    <xf numFmtId="165" fontId="344" fillId="5" borderId="5" xfId="0" applyNumberFormat="1" applyFont="1" applyFill="1" applyBorder="1" applyAlignment="1">
      <alignment horizontal="center" vertical="center" wrapText="1"/>
    </xf>
    <xf numFmtId="0" fontId="344" fillId="5" borderId="5" xfId="0" applyFont="1" applyFill="1" applyBorder="1" applyAlignment="1">
      <alignment horizontal="center" vertical="center" wrapText="1"/>
    </xf>
    <xf numFmtId="2" fontId="352" fillId="5" borderId="34" xfId="0" applyNumberFormat="1" applyFont="1" applyFill="1" applyBorder="1" applyAlignment="1">
      <alignment horizontal="center" vertical="center" wrapText="1"/>
    </xf>
    <xf numFmtId="164" fontId="344" fillId="142" borderId="7" xfId="0" applyNumberFormat="1" applyFont="1" applyFill="1" applyBorder="1" applyAlignment="1">
      <alignment horizontal="center" vertical="center" wrapText="1"/>
    </xf>
    <xf numFmtId="164" fontId="344" fillId="142" borderId="3" xfId="0" applyNumberFormat="1" applyFont="1" applyFill="1" applyBorder="1" applyAlignment="1">
      <alignment horizontal="center" vertical="center" wrapText="1"/>
    </xf>
    <xf numFmtId="164" fontId="344" fillId="142" borderId="5" xfId="0" applyNumberFormat="1" applyFont="1" applyFill="1" applyBorder="1" applyAlignment="1">
      <alignment horizontal="center" vertical="center" wrapText="1"/>
    </xf>
    <xf numFmtId="164" fontId="352" fillId="142" borderId="34" xfId="0" applyNumberFormat="1" applyFont="1" applyFill="1" applyBorder="1" applyAlignment="1">
      <alignment horizontal="center" vertical="center" wrapText="1"/>
    </xf>
    <xf numFmtId="0" fontId="344" fillId="142" borderId="34" xfId="0" applyFont="1" applyFill="1" applyBorder="1" applyAlignment="1">
      <alignment horizontal="center" vertical="center" wrapText="1"/>
    </xf>
    <xf numFmtId="165" fontId="352" fillId="5" borderId="87" xfId="0" applyNumberFormat="1" applyFont="1" applyFill="1" applyBorder="1" applyAlignment="1">
      <alignment horizontal="center" vertical="center" wrapText="1"/>
    </xf>
    <xf numFmtId="2" fontId="351" fillId="5" borderId="7" xfId="0" applyNumberFormat="1" applyFont="1" applyFill="1" applyBorder="1" applyAlignment="1">
      <alignment horizontal="center" vertical="center" wrapText="1"/>
    </xf>
    <xf numFmtId="0" fontId="351" fillId="5" borderId="7" xfId="0" applyFont="1" applyFill="1" applyBorder="1" applyAlignment="1">
      <alignment horizontal="center" vertical="center" wrapText="1"/>
    </xf>
    <xf numFmtId="165" fontId="352" fillId="5" borderId="7" xfId="0" applyNumberFormat="1" applyFont="1" applyFill="1" applyBorder="1" applyAlignment="1">
      <alignment horizontal="center" vertical="center" wrapText="1"/>
    </xf>
    <xf numFmtId="165" fontId="352" fillId="142" borderId="7" xfId="0" applyNumberFormat="1" applyFont="1" applyFill="1" applyBorder="1" applyAlignment="1">
      <alignment horizontal="center" vertical="center" wrapText="1"/>
    </xf>
    <xf numFmtId="164" fontId="344" fillId="142" borderId="75" xfId="0" applyNumberFormat="1" applyFont="1" applyFill="1" applyBorder="1" applyAlignment="1">
      <alignment horizontal="center" vertical="center" wrapText="1"/>
    </xf>
    <xf numFmtId="164" fontId="344" fillId="142" borderId="34" xfId="0" applyNumberFormat="1" applyFont="1" applyFill="1" applyBorder="1" applyAlignment="1">
      <alignment horizontal="center" vertical="center" wrapText="1"/>
    </xf>
    <xf numFmtId="164" fontId="352" fillId="5" borderId="87" xfId="0" applyNumberFormat="1" applyFont="1" applyFill="1" applyBorder="1" applyAlignment="1">
      <alignment horizontal="center" vertical="center" wrapText="1"/>
    </xf>
    <xf numFmtId="164" fontId="352" fillId="142" borderId="87" xfId="0" applyNumberFormat="1" applyFont="1" applyFill="1" applyBorder="1" applyAlignment="1">
      <alignment horizontal="center" vertical="center" wrapText="1"/>
    </xf>
    <xf numFmtId="164" fontId="352" fillId="5" borderId="7" xfId="0" applyNumberFormat="1" applyFont="1" applyFill="1" applyBorder="1" applyAlignment="1">
      <alignment horizontal="center" vertical="center" wrapText="1"/>
    </xf>
    <xf numFmtId="0" fontId="352" fillId="5" borderId="3" xfId="0" applyFont="1" applyFill="1" applyBorder="1" applyAlignment="1">
      <alignment horizontal="center" vertical="center" wrapText="1"/>
    </xf>
    <xf numFmtId="4" fontId="352" fillId="5" borderId="3" xfId="0" applyNumberFormat="1" applyFont="1" applyFill="1" applyBorder="1" applyAlignment="1">
      <alignment horizontal="center" vertical="center" wrapText="1"/>
    </xf>
    <xf numFmtId="165" fontId="12" fillId="5" borderId="5" xfId="15222" applyNumberFormat="1" applyFont="1" applyFill="1" applyBorder="1" applyAlignment="1">
      <alignment horizontal="center"/>
    </xf>
    <xf numFmtId="165" fontId="12" fillId="5" borderId="78" xfId="15222" applyNumberFormat="1" applyFont="1" applyFill="1" applyBorder="1" applyAlignment="1">
      <alignment horizontal="center"/>
    </xf>
    <xf numFmtId="3" fontId="12" fillId="5" borderId="3" xfId="15222" applyNumberFormat="1" applyFont="1" applyFill="1" applyBorder="1" applyAlignment="1">
      <alignment horizontal="center"/>
    </xf>
    <xf numFmtId="165" fontId="12" fillId="5" borderId="3" xfId="15222" applyNumberFormat="1" applyFont="1" applyFill="1" applyBorder="1" applyAlignment="1">
      <alignment horizontal="center"/>
    </xf>
    <xf numFmtId="306" fontId="12" fillId="5" borderId="3" xfId="15222" applyNumberFormat="1" applyFont="1" applyFill="1" applyBorder="1" applyAlignment="1">
      <alignment horizontal="center"/>
    </xf>
    <xf numFmtId="307" fontId="12" fillId="5" borderId="3" xfId="15222" applyNumberFormat="1" applyFont="1" applyFill="1" applyBorder="1" applyAlignment="1">
      <alignment horizontal="center"/>
    </xf>
    <xf numFmtId="164" fontId="12" fillId="5" borderId="3" xfId="15222" applyNumberFormat="1" applyFont="1" applyFill="1" applyBorder="1" applyAlignment="1">
      <alignment horizontal="center"/>
    </xf>
    <xf numFmtId="0" fontId="12" fillId="5" borderId="34" xfId="0" applyFont="1" applyFill="1" applyBorder="1" applyAlignment="1">
      <alignment horizontal="center"/>
    </xf>
    <xf numFmtId="4" fontId="12" fillId="5" borderId="34" xfId="0" applyNumberFormat="1" applyFont="1" applyFill="1" applyBorder="1" applyAlignment="1">
      <alignment horizontal="center"/>
    </xf>
    <xf numFmtId="0" fontId="12" fillId="0" borderId="0" xfId="0" applyFont="1" applyFill="1" applyAlignment="1">
      <alignment horizontal="center"/>
    </xf>
    <xf numFmtId="165" fontId="12" fillId="5" borderId="76" xfId="0" applyNumberFormat="1" applyFont="1" applyFill="1" applyBorder="1" applyAlignment="1">
      <alignment horizontal="center" vertical="center" wrapText="1"/>
    </xf>
    <xf numFmtId="165" fontId="12" fillId="5" borderId="87" xfId="0" applyNumberFormat="1" applyFont="1" applyFill="1" applyBorder="1" applyAlignment="1">
      <alignment horizontal="center" vertical="center" wrapText="1"/>
    </xf>
    <xf numFmtId="4" fontId="12" fillId="5" borderId="79" xfId="0" applyNumberFormat="1" applyFont="1" applyFill="1" applyBorder="1" applyAlignment="1">
      <alignment horizontal="center" vertical="center" wrapText="1"/>
    </xf>
    <xf numFmtId="164" fontId="12" fillId="5" borderId="34" xfId="0" applyNumberFormat="1" applyFont="1" applyFill="1" applyBorder="1" applyAlignment="1">
      <alignment horizontal="center" wrapText="1"/>
    </xf>
    <xf numFmtId="0" fontId="12" fillId="5" borderId="84" xfId="0" applyFont="1" applyFill="1" applyBorder="1" applyAlignment="1">
      <alignment horizontal="center" vertical="center" textRotation="90" wrapText="1"/>
    </xf>
    <xf numFmtId="164" fontId="12" fillId="5" borderId="87" xfId="0" applyNumberFormat="1" applyFont="1" applyFill="1" applyBorder="1" applyAlignment="1">
      <alignment horizontal="center" vertical="center" wrapText="1"/>
    </xf>
    <xf numFmtId="165" fontId="12" fillId="5" borderId="87" xfId="0" applyNumberFormat="1" applyFont="1" applyFill="1" applyBorder="1" applyAlignment="1">
      <alignment horizontal="center" wrapText="1"/>
    </xf>
    <xf numFmtId="0" fontId="12" fillId="5" borderId="87" xfId="0" applyFont="1" applyFill="1" applyBorder="1" applyAlignment="1">
      <alignment horizontal="center" vertical="center" wrapText="1"/>
    </xf>
    <xf numFmtId="2" fontId="12" fillId="5" borderId="87" xfId="0" applyNumberFormat="1" applyFont="1" applyFill="1" applyBorder="1" applyAlignment="1">
      <alignment horizontal="center" vertical="center" wrapText="1"/>
    </xf>
    <xf numFmtId="4" fontId="12" fillId="5" borderId="87" xfId="0" applyNumberFormat="1" applyFont="1" applyFill="1" applyBorder="1" applyAlignment="1">
      <alignment horizontal="center" vertical="center" wrapText="1"/>
    </xf>
    <xf numFmtId="4" fontId="12" fillId="5" borderId="89" xfId="0" applyNumberFormat="1" applyFont="1" applyFill="1" applyBorder="1" applyAlignment="1">
      <alignment horizontal="center" vertical="center" wrapText="1"/>
    </xf>
    <xf numFmtId="4" fontId="12" fillId="5" borderId="90" xfId="0" applyNumberFormat="1" applyFont="1" applyFill="1" applyBorder="1" applyAlignment="1">
      <alignment horizontal="center" vertical="center" wrapText="1"/>
    </xf>
    <xf numFmtId="49" fontId="12" fillId="5" borderId="76" xfId="0" applyNumberFormat="1" applyFont="1" applyFill="1" applyBorder="1" applyAlignment="1">
      <alignment horizontal="center" vertical="center" wrapText="1"/>
    </xf>
    <xf numFmtId="0" fontId="12" fillId="5" borderId="0" xfId="0" applyFont="1" applyFill="1"/>
    <xf numFmtId="307" fontId="352" fillId="5" borderId="3" xfId="0" applyNumberFormat="1" applyFont="1" applyFill="1" applyBorder="1" applyAlignment="1">
      <alignment horizontal="center" vertical="center" wrapText="1"/>
    </xf>
    <xf numFmtId="307" fontId="12" fillId="5" borderId="5" xfId="0" applyNumberFormat="1" applyFont="1" applyFill="1" applyBorder="1" applyAlignment="1">
      <alignment horizontal="center" vertical="center" wrapText="1"/>
    </xf>
    <xf numFmtId="307" fontId="12" fillId="5" borderId="34" xfId="0" applyNumberFormat="1" applyFont="1" applyFill="1" applyBorder="1" applyAlignment="1">
      <alignment horizontal="center"/>
    </xf>
    <xf numFmtId="307" fontId="12" fillId="5" borderId="7" xfId="0" applyNumberFormat="1" applyFont="1" applyFill="1" applyBorder="1" applyAlignment="1">
      <alignment horizontal="center" vertical="center" wrapText="1"/>
    </xf>
    <xf numFmtId="307" fontId="12" fillId="5" borderId="34" xfId="0" applyNumberFormat="1" applyFont="1" applyFill="1" applyBorder="1" applyAlignment="1">
      <alignment horizontal="center" vertical="center" wrapText="1"/>
    </xf>
    <xf numFmtId="307" fontId="12" fillId="5" borderId="87" xfId="0" applyNumberFormat="1" applyFont="1" applyFill="1" applyBorder="1" applyAlignment="1">
      <alignment horizontal="center" vertical="center" wrapText="1"/>
    </xf>
    <xf numFmtId="307" fontId="12" fillId="0" borderId="0" xfId="0" applyNumberFormat="1" applyFont="1" applyFill="1" applyAlignment="1">
      <alignment horizontal="center"/>
    </xf>
    <xf numFmtId="0" fontId="15" fillId="5" borderId="5" xfId="276" applyNumberFormat="1" applyFont="1" applyFill="1" applyBorder="1" applyAlignment="1" applyProtection="1">
      <alignment horizontal="center" vertical="center" wrapText="1"/>
    </xf>
    <xf numFmtId="2" fontId="15" fillId="143" borderId="3" xfId="276" applyNumberFormat="1" applyFont="1" applyFill="1" applyBorder="1" applyAlignment="1" applyProtection="1">
      <alignment horizontal="right" vertical="center" wrapText="1"/>
    </xf>
    <xf numFmtId="2" fontId="15" fillId="5" borderId="3" xfId="276" applyNumberFormat="1" applyFont="1" applyFill="1" applyBorder="1" applyAlignment="1" applyProtection="1">
      <alignment vertical="center" wrapText="1"/>
    </xf>
    <xf numFmtId="2" fontId="15" fillId="5" borderId="3" xfId="15213" applyNumberFormat="1" applyFont="1" applyFill="1" applyBorder="1" applyAlignment="1" applyProtection="1">
      <alignment horizontal="right" vertical="center" wrapText="1"/>
    </xf>
    <xf numFmtId="2" fontId="14" fillId="143" borderId="3" xfId="15213" applyNumberFormat="1" applyFont="1" applyFill="1" applyBorder="1" applyAlignment="1" applyProtection="1">
      <alignment horizontal="right" vertical="center" wrapText="1"/>
    </xf>
    <xf numFmtId="2" fontId="14" fillId="5" borderId="3" xfId="276" applyNumberFormat="1" applyFont="1" applyFill="1" applyBorder="1" applyAlignment="1" applyProtection="1">
      <alignment vertical="center" wrapText="1"/>
    </xf>
    <xf numFmtId="2" fontId="14" fillId="5" borderId="3" xfId="15213" applyNumberFormat="1" applyFont="1" applyFill="1" applyBorder="1" applyAlignment="1" applyProtection="1">
      <alignment horizontal="right" vertical="center" wrapText="1"/>
    </xf>
    <xf numFmtId="2" fontId="15" fillId="143" borderId="3" xfId="15213" applyNumberFormat="1" applyFont="1" applyFill="1" applyBorder="1" applyAlignment="1" applyProtection="1">
      <alignment horizontal="right" vertical="center" wrapText="1"/>
    </xf>
    <xf numFmtId="2" fontId="14" fillId="143" borderId="3" xfId="276" applyNumberFormat="1" applyFont="1" applyFill="1" applyBorder="1" applyAlignment="1" applyProtection="1">
      <alignment horizontal="right" vertical="center" wrapText="1"/>
    </xf>
    <xf numFmtId="2" fontId="14" fillId="47" borderId="3" xfId="276" applyNumberFormat="1" applyFont="1" applyFill="1" applyBorder="1" applyAlignment="1" applyProtection="1">
      <alignment vertical="center" wrapText="1"/>
    </xf>
    <xf numFmtId="2" fontId="14" fillId="144" borderId="3" xfId="276" applyNumberFormat="1" applyFont="1" applyFill="1" applyBorder="1" applyAlignment="1" applyProtection="1">
      <alignment vertical="center" wrapText="1"/>
    </xf>
    <xf numFmtId="2" fontId="14" fillId="0" borderId="3" xfId="276" applyNumberFormat="1" applyFont="1" applyFill="1" applyBorder="1" applyAlignment="1" applyProtection="1">
      <alignment vertical="center" wrapText="1"/>
    </xf>
    <xf numFmtId="0" fontId="14" fillId="5" borderId="3" xfId="15213" applyNumberFormat="1" applyFont="1" applyFill="1" applyBorder="1" applyAlignment="1" applyProtection="1">
      <alignment horizontal="center" vertical="center" wrapText="1"/>
      <protection locked="0"/>
    </xf>
    <xf numFmtId="0" fontId="15" fillId="5" borderId="3" xfId="15211" applyNumberFormat="1" applyFont="1" applyFill="1" applyBorder="1" applyAlignment="1" applyProtection="1">
      <alignment horizontal="center" vertical="center" wrapText="1"/>
      <protection locked="0"/>
    </xf>
    <xf numFmtId="0" fontId="14" fillId="5" borderId="3" xfId="15215" applyNumberFormat="1" applyFont="1" applyFill="1" applyBorder="1" applyAlignment="1" applyProtection="1">
      <alignment horizontal="center" vertical="center" wrapText="1"/>
      <protection locked="0"/>
    </xf>
    <xf numFmtId="0" fontId="15" fillId="5" borderId="3" xfId="15215" applyNumberFormat="1" applyFont="1" applyFill="1" applyBorder="1" applyAlignment="1" applyProtection="1">
      <alignment horizontal="center" vertical="center" wrapText="1"/>
    </xf>
    <xf numFmtId="2" fontId="333" fillId="5" borderId="3" xfId="15215" applyNumberFormat="1" applyFont="1" applyFill="1" applyBorder="1" applyAlignment="1" applyProtection="1">
      <alignment horizontal="center" vertical="center" wrapText="1"/>
    </xf>
    <xf numFmtId="0" fontId="15" fillId="5" borderId="3" xfId="15213" applyNumberFormat="1" applyFont="1" applyFill="1" applyBorder="1" applyAlignment="1" applyProtection="1">
      <alignment horizontal="center" vertical="center" wrapText="1"/>
    </xf>
    <xf numFmtId="0" fontId="334" fillId="5" borderId="3" xfId="15215" applyNumberFormat="1" applyFont="1" applyFill="1" applyBorder="1" applyAlignment="1" applyProtection="1">
      <alignment horizontal="center" vertical="center" wrapText="1"/>
    </xf>
    <xf numFmtId="0" fontId="333" fillId="5" borderId="3" xfId="15215" applyNumberFormat="1" applyFont="1" applyFill="1" applyBorder="1" applyAlignment="1" applyProtection="1">
      <alignment horizontal="center" vertical="center" wrapText="1"/>
    </xf>
    <xf numFmtId="0" fontId="15" fillId="5" borderId="3" xfId="15213" applyNumberFormat="1" applyFont="1" applyFill="1" applyBorder="1" applyAlignment="1" applyProtection="1">
      <alignment horizontal="center" vertical="center" wrapText="1"/>
      <protection locked="0"/>
    </xf>
    <xf numFmtId="0" fontId="14" fillId="5" borderId="3" xfId="15215" applyNumberFormat="1" applyFont="1" applyFill="1" applyBorder="1" applyAlignment="1" applyProtection="1">
      <alignment horizontal="center" vertical="center" wrapText="1"/>
    </xf>
    <xf numFmtId="4" fontId="15" fillId="0" borderId="3" xfId="15213" applyNumberFormat="1" applyFont="1" applyFill="1" applyBorder="1" applyAlignment="1" applyProtection="1">
      <alignment horizontal="center" vertical="center" wrapText="1"/>
    </xf>
    <xf numFmtId="0" fontId="333" fillId="0" borderId="3" xfId="268" applyNumberFormat="1" applyFont="1" applyFill="1" applyBorder="1" applyAlignment="1" applyProtection="1">
      <alignment horizontal="center" vertical="center" wrapText="1"/>
    </xf>
    <xf numFmtId="2" fontId="15" fillId="144" borderId="3" xfId="276" applyNumberFormat="1" applyFont="1" applyFill="1" applyBorder="1" applyAlignment="1" applyProtection="1">
      <alignment vertical="center" wrapText="1"/>
    </xf>
    <xf numFmtId="2" fontId="334" fillId="5" borderId="3" xfId="276" applyNumberFormat="1" applyFont="1" applyFill="1" applyBorder="1" applyAlignment="1" applyProtection="1">
      <alignment horizontal="center" vertical="center" wrapText="1"/>
    </xf>
    <xf numFmtId="2" fontId="14" fillId="5" borderId="3" xfId="276" applyNumberFormat="1" applyFont="1" applyFill="1" applyBorder="1" applyAlignment="1" applyProtection="1">
      <alignment horizontal="center" vertical="center" wrapText="1"/>
    </xf>
    <xf numFmtId="2" fontId="15" fillId="5" borderId="3" xfId="276" applyNumberFormat="1" applyFont="1" applyFill="1" applyBorder="1" applyAlignment="1" applyProtection="1">
      <alignment horizontal="center" vertical="center" wrapText="1"/>
    </xf>
    <xf numFmtId="308" fontId="14" fillId="5" borderId="3" xfId="275" applyNumberFormat="1" applyFont="1" applyFill="1" applyBorder="1"/>
    <xf numFmtId="9" fontId="22" fillId="0" borderId="3" xfId="15219" applyNumberFormat="1" applyFont="1" applyBorder="1" applyAlignment="1">
      <alignment horizontal="center" vertical="center"/>
    </xf>
    <xf numFmtId="0" fontId="22" fillId="0" borderId="3" xfId="15219" applyFont="1" applyBorder="1" applyAlignment="1">
      <alignment horizontal="center" vertical="center"/>
    </xf>
    <xf numFmtId="0" fontId="21" fillId="0" borderId="3" xfId="15219" applyFont="1" applyBorder="1" applyAlignment="1">
      <alignment horizontal="center"/>
    </xf>
    <xf numFmtId="0" fontId="22" fillId="0" borderId="8" xfId="15219" applyFont="1" applyBorder="1" applyAlignment="1"/>
    <xf numFmtId="0" fontId="22" fillId="0" borderId="3" xfId="15219" applyFont="1" applyBorder="1" applyAlignment="1"/>
    <xf numFmtId="2" fontId="14" fillId="5" borderId="0" xfId="276" applyNumberFormat="1" applyFont="1" applyFill="1" applyAlignment="1" applyProtection="1">
      <alignment vertical="center" wrapText="1"/>
    </xf>
    <xf numFmtId="2" fontId="14" fillId="5" borderId="0" xfId="276" applyNumberFormat="1" applyFont="1" applyFill="1" applyBorder="1" applyAlignment="1" applyProtection="1">
      <alignment vertical="center" wrapText="1"/>
    </xf>
    <xf numFmtId="2" fontId="14" fillId="5" borderId="0" xfId="276" applyNumberFormat="1" applyFont="1" applyFill="1" applyBorder="1" applyAlignment="1" applyProtection="1">
      <alignment horizontal="center" vertical="center" wrapText="1"/>
    </xf>
    <xf numFmtId="2" fontId="15" fillId="5" borderId="0" xfId="276" applyNumberFormat="1" applyFont="1" applyFill="1" applyBorder="1" applyAlignment="1" applyProtection="1">
      <alignment vertical="center" wrapText="1"/>
    </xf>
    <xf numFmtId="2" fontId="332" fillId="5" borderId="0" xfId="276" applyNumberFormat="1" applyFont="1" applyFill="1" applyBorder="1" applyAlignment="1" applyProtection="1">
      <alignment vertical="center" wrapText="1"/>
    </xf>
    <xf numFmtId="2" fontId="14" fillId="47" borderId="0" xfId="276" applyNumberFormat="1" applyFont="1" applyFill="1" applyBorder="1" applyAlignment="1" applyProtection="1">
      <alignment vertical="center" wrapText="1"/>
    </xf>
    <xf numFmtId="2" fontId="334" fillId="5" borderId="0" xfId="276" applyNumberFormat="1" applyFont="1" applyFill="1" applyBorder="1" applyAlignment="1" applyProtection="1">
      <alignment vertical="center" wrapText="1"/>
    </xf>
    <xf numFmtId="2" fontId="333" fillId="5" borderId="0" xfId="276" applyNumberFormat="1" applyFont="1" applyFill="1" applyBorder="1" applyAlignment="1" applyProtection="1">
      <alignment vertical="center" wrapText="1"/>
    </xf>
    <xf numFmtId="2" fontId="14" fillId="47" borderId="0" xfId="276" applyNumberFormat="1" applyFont="1" applyFill="1" applyAlignment="1" applyProtection="1">
      <alignment vertical="center" wrapText="1"/>
    </xf>
    <xf numFmtId="0" fontId="333" fillId="5" borderId="0" xfId="276" applyNumberFormat="1" applyFont="1" applyFill="1" applyBorder="1" applyAlignment="1" applyProtection="1">
      <alignment vertical="center" wrapText="1"/>
    </xf>
    <xf numFmtId="2" fontId="15" fillId="5" borderId="3" xfId="276" applyNumberFormat="1" applyFont="1" applyFill="1" applyBorder="1" applyAlignment="1" applyProtection="1">
      <alignment horizontal="right" vertical="center" wrapText="1"/>
    </xf>
    <xf numFmtId="2" fontId="14" fillId="5" borderId="3" xfId="276" applyNumberFormat="1" applyFont="1" applyFill="1" applyBorder="1" applyAlignment="1" applyProtection="1">
      <alignment horizontal="right" vertical="center" wrapText="1"/>
    </xf>
    <xf numFmtId="4" fontId="15" fillId="5" borderId="3" xfId="15213" applyNumberFormat="1" applyFont="1" applyFill="1" applyBorder="1" applyAlignment="1" applyProtection="1">
      <alignment horizontal="center" vertical="center" wrapText="1"/>
    </xf>
    <xf numFmtId="2" fontId="333" fillId="5" borderId="3" xfId="15212" applyNumberFormat="1" applyFont="1" applyFill="1" applyBorder="1" applyAlignment="1" applyProtection="1">
      <alignment vertical="center" wrapText="1"/>
    </xf>
    <xf numFmtId="4" fontId="14" fillId="5" borderId="3" xfId="78" applyNumberFormat="1" applyFont="1" applyFill="1" applyBorder="1" applyAlignment="1" applyProtection="1">
      <alignment horizontal="right" vertical="center" wrapText="1"/>
      <protection locked="0"/>
    </xf>
    <xf numFmtId="4" fontId="15" fillId="5" borderId="3" xfId="276" applyNumberFormat="1" applyFont="1" applyFill="1" applyBorder="1" applyAlignment="1" applyProtection="1">
      <alignment vertical="center" wrapText="1"/>
    </xf>
    <xf numFmtId="0" fontId="15" fillId="0" borderId="3" xfId="264" applyNumberFormat="1" applyFont="1" applyFill="1" applyBorder="1" applyAlignment="1" applyProtection="1">
      <alignment horizontal="right" vertical="center" wrapText="1"/>
      <protection locked="0"/>
    </xf>
    <xf numFmtId="0" fontId="15" fillId="0" borderId="3" xfId="276" applyNumberFormat="1" applyFont="1" applyFill="1" applyBorder="1" applyAlignment="1" applyProtection="1">
      <alignment horizontal="right" vertical="center" wrapText="1"/>
      <protection locked="0"/>
    </xf>
    <xf numFmtId="4" fontId="15" fillId="0" borderId="3" xfId="276" applyNumberFormat="1" applyFont="1" applyFill="1" applyBorder="1" applyAlignment="1" applyProtection="1">
      <alignment horizontal="right" vertical="center" wrapText="1"/>
      <protection locked="0"/>
    </xf>
    <xf numFmtId="0" fontId="332" fillId="0" borderId="3" xfId="264" applyNumberFormat="1" applyFont="1" applyFill="1" applyBorder="1" applyAlignment="1" applyProtection="1">
      <alignment horizontal="right" vertical="center" wrapText="1"/>
    </xf>
    <xf numFmtId="0" fontId="332" fillId="0" borderId="3" xfId="264" applyNumberFormat="1" applyFont="1" applyFill="1" applyBorder="1" applyAlignment="1" applyProtection="1">
      <alignment horizontal="right" vertical="center" wrapText="1"/>
      <protection locked="0"/>
    </xf>
    <xf numFmtId="0" fontId="332" fillId="0" borderId="3" xfId="276" applyNumberFormat="1" applyFont="1" applyFill="1" applyBorder="1" applyAlignment="1" applyProtection="1">
      <alignment horizontal="right" vertical="center" wrapText="1"/>
    </xf>
    <xf numFmtId="0" fontId="332" fillId="0" borderId="3" xfId="264" applyNumberFormat="1" applyFont="1" applyFill="1" applyBorder="1" applyAlignment="1" applyProtection="1">
      <alignment horizontal="center" vertical="center" wrapText="1"/>
      <protection locked="0"/>
    </xf>
    <xf numFmtId="4" fontId="318" fillId="5" borderId="3" xfId="1438" applyNumberFormat="1" applyFont="1" applyFill="1" applyBorder="1" applyAlignment="1">
      <alignment vertical="center" wrapText="1"/>
    </xf>
    <xf numFmtId="10" fontId="318" fillId="5" borderId="3" xfId="1438" applyNumberFormat="1" applyFont="1" applyFill="1" applyBorder="1" applyAlignment="1">
      <alignment vertical="center" wrapText="1"/>
    </xf>
    <xf numFmtId="0" fontId="20" fillId="5" borderId="0" xfId="1435" applyNumberFormat="1" applyFont="1" applyFill="1" applyAlignment="1">
      <alignment wrapText="1"/>
    </xf>
    <xf numFmtId="2" fontId="340" fillId="5" borderId="3" xfId="0" applyNumberFormat="1" applyFont="1" applyFill="1" applyBorder="1" applyAlignment="1">
      <alignment horizontal="center" vertical="center" wrapText="1"/>
    </xf>
    <xf numFmtId="0" fontId="333" fillId="5" borderId="3" xfId="275" applyNumberFormat="1" applyFont="1" applyFill="1" applyBorder="1" applyAlignment="1">
      <alignment horizontal="left" vertical="center" wrapText="1"/>
    </xf>
    <xf numFmtId="4" fontId="333" fillId="5" borderId="3" xfId="0" applyNumberFormat="1" applyFont="1" applyFill="1" applyBorder="1" applyAlignment="1">
      <alignment horizontal="right" vertical="center" wrapText="1"/>
    </xf>
    <xf numFmtId="0" fontId="14" fillId="5" borderId="3" xfId="80" applyNumberFormat="1" applyFont="1" applyFill="1" applyBorder="1" applyAlignment="1" applyProtection="1">
      <alignment horizontal="left" vertical="center" wrapText="1"/>
    </xf>
    <xf numFmtId="4" fontId="338" fillId="5" borderId="3" xfId="0" applyNumberFormat="1" applyFont="1" applyFill="1" applyBorder="1" applyAlignment="1">
      <alignment horizontal="right" vertical="center" wrapText="1"/>
    </xf>
    <xf numFmtId="0" fontId="346" fillId="5" borderId="3" xfId="276" applyNumberFormat="1" applyFont="1" applyFill="1" applyBorder="1" applyAlignment="1" applyProtection="1">
      <alignment horizontal="left" vertical="center" wrapText="1"/>
    </xf>
    <xf numFmtId="0" fontId="14" fillId="5" borderId="3" xfId="275" applyNumberFormat="1" applyFont="1" applyFill="1" applyBorder="1" applyAlignment="1">
      <alignment horizontal="left" vertical="center" wrapText="1"/>
    </xf>
    <xf numFmtId="0" fontId="346" fillId="5" borderId="3" xfId="80" applyNumberFormat="1" applyFont="1" applyFill="1" applyBorder="1" applyAlignment="1" applyProtection="1">
      <alignment horizontal="left" vertical="center" wrapText="1"/>
    </xf>
    <xf numFmtId="0" fontId="14" fillId="5" borderId="3" xfId="275" applyNumberFormat="1" applyFont="1" applyFill="1" applyBorder="1" applyAlignment="1">
      <alignment vertical="center" wrapText="1"/>
    </xf>
    <xf numFmtId="0" fontId="22" fillId="5" borderId="0" xfId="1435" applyNumberFormat="1" applyFont="1" applyFill="1" applyAlignment="1">
      <alignment wrapText="1"/>
    </xf>
    <xf numFmtId="2" fontId="15" fillId="0" borderId="3" xfId="264" applyNumberFormat="1" applyFont="1" applyFill="1" applyBorder="1" applyAlignment="1" applyProtection="1">
      <alignment horizontal="center" vertical="center" wrapText="1"/>
      <protection locked="0"/>
    </xf>
    <xf numFmtId="1" fontId="15" fillId="0" borderId="3" xfId="276" applyNumberFormat="1" applyFont="1" applyFill="1" applyBorder="1" applyAlignment="1" applyProtection="1">
      <alignment horizontal="center" vertical="center" wrapText="1"/>
      <protection locked="0"/>
    </xf>
    <xf numFmtId="4" fontId="15" fillId="0" borderId="3" xfId="276" applyNumberFormat="1" applyFont="1" applyFill="1" applyBorder="1" applyAlignment="1" applyProtection="1">
      <alignment horizontal="center" vertical="center" wrapText="1"/>
      <protection locked="0"/>
    </xf>
    <xf numFmtId="2" fontId="332" fillId="0" borderId="3" xfId="264" applyNumberFormat="1" applyFont="1" applyFill="1" applyBorder="1" applyAlignment="1" applyProtection="1">
      <alignment horizontal="center" vertical="center" wrapText="1"/>
    </xf>
    <xf numFmtId="164" fontId="332" fillId="0" borderId="3" xfId="276" applyNumberFormat="1" applyFont="1" applyFill="1" applyBorder="1" applyAlignment="1" applyProtection="1">
      <alignment horizontal="center" vertical="center" wrapText="1"/>
    </xf>
    <xf numFmtId="2" fontId="15" fillId="0" borderId="3" xfId="15213" applyNumberFormat="1" applyFont="1" applyFill="1" applyBorder="1" applyAlignment="1" applyProtection="1">
      <alignment horizontal="right" vertical="center" wrapText="1"/>
    </xf>
    <xf numFmtId="2" fontId="14" fillId="0" borderId="3" xfId="15213" applyNumberFormat="1" applyFont="1" applyFill="1" applyBorder="1" applyAlignment="1" applyProtection="1">
      <alignment horizontal="right" vertical="center" wrapText="1"/>
    </xf>
    <xf numFmtId="0" fontId="14" fillId="0" borderId="0" xfId="276" applyNumberFormat="1" applyFont="1" applyFill="1" applyAlignment="1" applyProtection="1">
      <alignment vertical="center" wrapText="1"/>
    </xf>
    <xf numFmtId="0" fontId="15" fillId="0" borderId="0" xfId="276" applyNumberFormat="1" applyFont="1" applyFill="1" applyBorder="1" applyAlignment="1" applyProtection="1">
      <alignment vertical="center" wrapText="1"/>
    </xf>
    <xf numFmtId="4" fontId="15" fillId="0" borderId="3" xfId="15211" applyNumberFormat="1" applyFont="1" applyFill="1" applyBorder="1" applyAlignment="1" applyProtection="1">
      <alignment horizontal="right" vertical="center" wrapText="1"/>
      <protection locked="0"/>
    </xf>
    <xf numFmtId="4" fontId="334" fillId="0" borderId="3" xfId="15213" applyNumberFormat="1" applyFont="1" applyFill="1" applyBorder="1" applyAlignment="1" applyProtection="1">
      <alignment horizontal="right" vertical="center" wrapText="1"/>
      <protection locked="0"/>
    </xf>
    <xf numFmtId="4" fontId="14" fillId="0" borderId="3" xfId="15213" applyNumberFormat="1" applyFont="1" applyFill="1" applyBorder="1" applyAlignment="1" applyProtection="1">
      <alignment horizontal="right" vertical="center" wrapText="1"/>
      <protection locked="0"/>
    </xf>
    <xf numFmtId="4" fontId="334" fillId="0" borderId="3" xfId="15215" applyNumberFormat="1" applyFont="1" applyFill="1" applyBorder="1" applyAlignment="1" applyProtection="1">
      <alignment horizontal="right" vertical="center" wrapText="1"/>
    </xf>
    <xf numFmtId="4" fontId="14" fillId="0" borderId="3" xfId="15215" applyNumberFormat="1" applyFont="1" applyFill="1" applyBorder="1" applyAlignment="1" applyProtection="1">
      <alignment horizontal="right" vertical="center" wrapText="1"/>
      <protection locked="0"/>
    </xf>
    <xf numFmtId="0" fontId="15" fillId="0" borderId="5" xfId="276" applyNumberFormat="1" applyFont="1" applyFill="1" applyBorder="1" applyAlignment="1" applyProtection="1">
      <alignment horizontal="center" vertical="center" wrapText="1"/>
    </xf>
    <xf numFmtId="4" fontId="15" fillId="0" borderId="3" xfId="15215" applyNumberFormat="1" applyFont="1" applyFill="1" applyBorder="1" applyAlignment="1" applyProtection="1">
      <alignment horizontal="right" vertical="center" wrapText="1"/>
    </xf>
    <xf numFmtId="4" fontId="333" fillId="0" borderId="3" xfId="15215" applyNumberFormat="1" applyFont="1" applyFill="1" applyBorder="1" applyAlignment="1" applyProtection="1">
      <alignment horizontal="right" vertical="center" wrapText="1"/>
    </xf>
    <xf numFmtId="4" fontId="15" fillId="0" borderId="3" xfId="15213" applyNumberFormat="1" applyFont="1" applyFill="1" applyBorder="1" applyAlignment="1" applyProtection="1">
      <alignment horizontal="right" vertical="center" wrapText="1"/>
      <protection locked="0"/>
    </xf>
    <xf numFmtId="4" fontId="14" fillId="0" borderId="3" xfId="15215" applyNumberFormat="1" applyFont="1" applyFill="1" applyBorder="1" applyAlignment="1" applyProtection="1">
      <alignment horizontal="right" vertical="center" wrapText="1"/>
    </xf>
    <xf numFmtId="2" fontId="333" fillId="0" borderId="3" xfId="15212" applyNumberFormat="1" applyFont="1" applyFill="1" applyBorder="1" applyAlignment="1" applyProtection="1">
      <alignment vertical="center" wrapText="1"/>
    </xf>
    <xf numFmtId="4" fontId="14" fillId="0" borderId="3" xfId="78" applyNumberFormat="1" applyFont="1" applyFill="1" applyBorder="1" applyAlignment="1" applyProtection="1">
      <alignment horizontal="right" vertical="center" wrapText="1"/>
      <protection locked="0"/>
    </xf>
    <xf numFmtId="4" fontId="14" fillId="0" borderId="0" xfId="276" applyNumberFormat="1" applyFont="1" applyFill="1" applyAlignment="1" applyProtection="1">
      <alignment vertical="center" wrapText="1"/>
    </xf>
    <xf numFmtId="4" fontId="14" fillId="0" borderId="3" xfId="1438" applyNumberFormat="1" applyFont="1" applyFill="1" applyBorder="1" applyAlignment="1">
      <alignment vertical="center" wrapText="1"/>
    </xf>
    <xf numFmtId="4" fontId="14" fillId="0" borderId="3" xfId="1" applyNumberFormat="1" applyFont="1" applyFill="1" applyBorder="1" applyAlignment="1">
      <alignment horizontal="right" vertical="center" wrapText="1"/>
    </xf>
    <xf numFmtId="307" fontId="344" fillId="142" borderId="3" xfId="0" applyNumberFormat="1" applyFont="1" applyFill="1" applyBorder="1" applyAlignment="1">
      <alignment horizontal="center" vertical="center" wrapText="1"/>
    </xf>
    <xf numFmtId="307" fontId="344" fillId="142" borderId="7" xfId="0" applyNumberFormat="1" applyFont="1" applyFill="1" applyBorder="1" applyAlignment="1">
      <alignment horizontal="center" vertical="center" wrapText="1"/>
    </xf>
    <xf numFmtId="0" fontId="15" fillId="5" borderId="5" xfId="15211" applyNumberFormat="1" applyFont="1" applyFill="1" applyBorder="1" applyAlignment="1" applyProtection="1">
      <alignment horizontal="left" vertical="center" wrapText="1"/>
    </xf>
    <xf numFmtId="0" fontId="15" fillId="5" borderId="7" xfId="15211" applyNumberFormat="1" applyFont="1" applyFill="1" applyBorder="1" applyAlignment="1" applyProtection="1">
      <alignment horizontal="left" vertical="center" wrapText="1"/>
    </xf>
    <xf numFmtId="0" fontId="15" fillId="5" borderId="0" xfId="276" applyNumberFormat="1" applyFont="1" applyFill="1" applyBorder="1" applyAlignment="1" applyProtection="1">
      <alignment horizontal="left" vertical="center" wrapText="1"/>
    </xf>
    <xf numFmtId="0" fontId="15" fillId="0" borderId="0" xfId="15216" applyNumberFormat="1" applyFont="1" applyFill="1" applyBorder="1" applyAlignment="1" applyProtection="1">
      <alignment horizontal="left" vertical="center" wrapText="1"/>
    </xf>
    <xf numFmtId="0" fontId="15" fillId="5" borderId="5" xfId="276" applyNumberFormat="1" applyFont="1" applyFill="1" applyBorder="1" applyAlignment="1" applyProtection="1">
      <alignment horizontal="center" vertical="center" wrapText="1"/>
    </xf>
    <xf numFmtId="0" fontId="15" fillId="5" borderId="7" xfId="276" applyNumberFormat="1" applyFont="1" applyFill="1" applyBorder="1" applyAlignment="1" applyProtection="1">
      <alignment horizontal="center" vertical="center" wrapText="1"/>
    </xf>
    <xf numFmtId="0" fontId="15" fillId="0" borderId="70" xfId="15210" applyNumberFormat="1" applyFont="1" applyFill="1" applyBorder="1" applyAlignment="1" applyProtection="1">
      <alignment horizontal="center" vertical="center" wrapText="1"/>
    </xf>
    <xf numFmtId="0" fontId="14" fillId="5" borderId="5" xfId="15211" applyNumberFormat="1" applyFont="1" applyFill="1" applyBorder="1" applyAlignment="1" applyProtection="1">
      <alignment horizontal="center" vertical="center" wrapText="1"/>
    </xf>
    <xf numFmtId="0" fontId="14" fillId="5" borderId="7" xfId="15211" applyNumberFormat="1" applyFont="1" applyFill="1" applyBorder="1" applyAlignment="1" applyProtection="1">
      <alignment horizontal="center" vertical="center" wrapText="1"/>
    </xf>
    <xf numFmtId="0" fontId="14" fillId="5" borderId="5" xfId="276" applyNumberFormat="1" applyFont="1" applyFill="1" applyBorder="1" applyAlignment="1" applyProtection="1">
      <alignment horizontal="center" vertical="center" wrapText="1"/>
    </xf>
    <xf numFmtId="0" fontId="14" fillId="5" borderId="7" xfId="276" applyNumberFormat="1" applyFont="1" applyFill="1" applyBorder="1" applyAlignment="1" applyProtection="1">
      <alignment horizontal="center" vertical="center" wrapText="1"/>
    </xf>
    <xf numFmtId="0" fontId="19" fillId="5" borderId="5" xfId="276" applyNumberFormat="1" applyFont="1" applyFill="1" applyBorder="1" applyAlignment="1" applyProtection="1">
      <alignment horizontal="center" vertical="center" wrapText="1"/>
    </xf>
    <xf numFmtId="0" fontId="19" fillId="5" borderId="7" xfId="276" applyNumberFormat="1" applyFont="1" applyFill="1" applyBorder="1" applyAlignment="1" applyProtection="1">
      <alignment horizontal="center" vertical="center" wrapText="1"/>
    </xf>
    <xf numFmtId="0" fontId="14" fillId="5" borderId="3" xfId="276" applyNumberFormat="1" applyFont="1" applyFill="1" applyBorder="1" applyAlignment="1" applyProtection="1">
      <alignment horizontal="center" vertical="center" wrapText="1"/>
    </xf>
    <xf numFmtId="0" fontId="313" fillId="0" borderId="0" xfId="1433" applyFont="1" applyBorder="1" applyAlignment="1">
      <alignment horizontal="center"/>
    </xf>
    <xf numFmtId="0" fontId="313" fillId="5" borderId="0" xfId="1433" applyFont="1" applyFill="1" applyBorder="1" applyAlignment="1">
      <alignment horizontal="center" vertical="center" wrapText="1"/>
    </xf>
    <xf numFmtId="0" fontId="21" fillId="0" borderId="3" xfId="1433" applyFont="1" applyFill="1" applyBorder="1" applyAlignment="1">
      <alignment horizontal="center" vertical="center" wrapText="1"/>
    </xf>
    <xf numFmtId="0" fontId="313" fillId="0" borderId="0" xfId="15219" applyFont="1" applyAlignment="1">
      <alignment horizontal="center"/>
    </xf>
    <xf numFmtId="0" fontId="22" fillId="0" borderId="8" xfId="15219" applyFont="1" applyBorder="1" applyAlignment="1">
      <alignment horizontal="center" vertical="center"/>
    </xf>
    <xf numFmtId="0" fontId="22" fillId="0" borderId="10" xfId="15219" applyFont="1" applyBorder="1" applyAlignment="1">
      <alignment horizontal="center" vertical="center"/>
    </xf>
    <xf numFmtId="0" fontId="22" fillId="5" borderId="0" xfId="15219" applyFont="1" applyFill="1" applyAlignment="1">
      <alignment horizontal="right"/>
    </xf>
    <xf numFmtId="0" fontId="313" fillId="5" borderId="0" xfId="15219" applyFont="1" applyFill="1" applyBorder="1" applyAlignment="1">
      <alignment horizontal="center"/>
    </xf>
    <xf numFmtId="0" fontId="326" fillId="0" borderId="1" xfId="15221" applyFont="1" applyFill="1" applyBorder="1" applyAlignment="1" applyProtection="1">
      <alignment horizontal="center" vertical="center" wrapText="1"/>
    </xf>
    <xf numFmtId="0" fontId="83" fillId="0" borderId="0" xfId="15210" applyFont="1" applyAlignment="1">
      <alignment horizontal="center" vertical="center" wrapText="1"/>
    </xf>
    <xf numFmtId="0" fontId="313" fillId="0" borderId="0" xfId="1438" applyFont="1" applyAlignment="1">
      <alignment horizontal="left" vertical="center" wrapText="1"/>
    </xf>
    <xf numFmtId="0" fontId="83" fillId="5" borderId="0" xfId="276" applyNumberFormat="1" applyFont="1" applyFill="1" applyBorder="1" applyAlignment="1" applyProtection="1">
      <alignment horizontal="left" vertical="center" wrapText="1"/>
    </xf>
    <xf numFmtId="0" fontId="83" fillId="0" borderId="1" xfId="15210" applyFont="1" applyBorder="1" applyAlignment="1">
      <alignment horizontal="left" vertical="center" wrapText="1"/>
    </xf>
    <xf numFmtId="0" fontId="14" fillId="0" borderId="0" xfId="15210" applyFont="1" applyFill="1" applyAlignment="1">
      <alignment horizontal="right" vertical="center"/>
    </xf>
    <xf numFmtId="0" fontId="45" fillId="0" borderId="0" xfId="15208" applyFont="1" applyAlignment="1">
      <alignment horizontal="left" vertical="center" wrapText="1"/>
    </xf>
    <xf numFmtId="0" fontId="313" fillId="0" borderId="3" xfId="1438" applyFont="1" applyBorder="1" applyAlignment="1">
      <alignment horizontal="left" vertical="center" wrapText="1"/>
    </xf>
    <xf numFmtId="0" fontId="14" fillId="0" borderId="0" xfId="0" applyFont="1" applyFill="1" applyAlignment="1">
      <alignment horizontal="left" wrapText="1"/>
    </xf>
    <xf numFmtId="0" fontId="14" fillId="0" borderId="0" xfId="1438" applyFont="1" applyAlignment="1">
      <alignment horizontal="right" vertical="center"/>
    </xf>
    <xf numFmtId="0" fontId="22" fillId="0" borderId="0" xfId="1435" applyNumberFormat="1" applyFont="1" applyAlignment="1">
      <alignment horizontal="center" wrapText="1"/>
    </xf>
    <xf numFmtId="0" fontId="313" fillId="0" borderId="0" xfId="1435" applyNumberFormat="1" applyFont="1" applyAlignment="1">
      <alignment horizontal="center" wrapText="1"/>
    </xf>
    <xf numFmtId="0" fontId="21" fillId="0" borderId="3" xfId="1435" applyNumberFormat="1" applyFont="1" applyFill="1" applyBorder="1" applyAlignment="1">
      <alignment horizontal="center" vertical="center" wrapText="1"/>
    </xf>
    <xf numFmtId="0" fontId="21" fillId="5" borderId="3" xfId="1435" applyNumberFormat="1" applyFont="1" applyFill="1" applyBorder="1" applyAlignment="1">
      <alignment horizontal="center" vertical="center" wrapText="1"/>
    </xf>
    <xf numFmtId="0" fontId="21" fillId="5" borderId="3" xfId="1435" applyNumberFormat="1" applyFont="1" applyFill="1" applyBorder="1" applyAlignment="1">
      <alignment vertical="center" wrapText="1"/>
    </xf>
    <xf numFmtId="0" fontId="22" fillId="0" borderId="0" xfId="1435" applyFont="1" applyAlignment="1">
      <alignment horizontal="right"/>
    </xf>
    <xf numFmtId="2" fontId="21" fillId="5" borderId="3" xfId="1435" applyNumberFormat="1" applyFont="1" applyFill="1" applyBorder="1" applyAlignment="1">
      <alignment horizontal="left" vertical="center" wrapText="1"/>
    </xf>
    <xf numFmtId="1" fontId="22" fillId="0" borderId="3" xfId="1435" applyNumberFormat="1" applyFont="1" applyBorder="1" applyAlignment="1">
      <alignment horizontal="center" vertical="center"/>
    </xf>
    <xf numFmtId="2" fontId="22" fillId="0" borderId="3" xfId="1435" applyNumberFormat="1" applyFont="1" applyBorder="1" applyAlignment="1">
      <alignment horizontal="center" vertical="center"/>
    </xf>
    <xf numFmtId="0" fontId="313" fillId="0" borderId="0" xfId="1435" applyFont="1" applyAlignment="1">
      <alignment horizontal="left" wrapText="1"/>
    </xf>
    <xf numFmtId="0" fontId="21" fillId="0" borderId="5" xfId="1435" applyFont="1" applyFill="1" applyBorder="1" applyAlignment="1">
      <alignment horizontal="center" vertical="center" wrapText="1"/>
    </xf>
    <xf numFmtId="0" fontId="21" fillId="0" borderId="7" xfId="1435" applyFont="1" applyFill="1" applyBorder="1" applyAlignment="1">
      <alignment horizontal="center" vertical="center" wrapText="1"/>
    </xf>
    <xf numFmtId="0" fontId="13" fillId="5" borderId="34" xfId="0" applyFont="1" applyFill="1" applyBorder="1" applyAlignment="1">
      <alignment horizontal="left" wrapText="1"/>
    </xf>
    <xf numFmtId="0" fontId="13" fillId="5" borderId="73" xfId="0" applyFont="1" applyFill="1" applyBorder="1" applyAlignment="1">
      <alignment horizontal="left" wrapText="1"/>
    </xf>
    <xf numFmtId="0" fontId="12" fillId="5" borderId="7" xfId="0" applyFont="1" applyFill="1" applyBorder="1" applyAlignment="1">
      <alignment horizontal="center" vertical="center" textRotation="90" wrapText="1"/>
    </xf>
    <xf numFmtId="0" fontId="12" fillId="5" borderId="3" xfId="0" applyFont="1" applyFill="1" applyBorder="1" applyAlignment="1">
      <alignment horizontal="center" vertical="center" textRotation="90" wrapText="1"/>
    </xf>
    <xf numFmtId="0" fontId="12" fillId="5" borderId="5" xfId="0" applyFont="1" applyFill="1" applyBorder="1" applyAlignment="1">
      <alignment horizontal="center" vertical="center" textRotation="90" wrapText="1"/>
    </xf>
    <xf numFmtId="0" fontId="12" fillId="5" borderId="88" xfId="0" applyFont="1" applyFill="1" applyBorder="1" applyAlignment="1">
      <alignment horizontal="center" vertical="center" textRotation="88" wrapText="1"/>
    </xf>
    <xf numFmtId="0" fontId="0" fillId="0" borderId="2" xfId="0" applyBorder="1"/>
    <xf numFmtId="0" fontId="0" fillId="0" borderId="7" xfId="0" applyBorder="1"/>
    <xf numFmtId="0" fontId="12" fillId="5" borderId="7"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7" xfId="0" applyFont="1" applyFill="1" applyBorder="1" applyAlignment="1">
      <alignment horizontal="center" vertical="center" textRotation="88" wrapText="1"/>
    </xf>
    <xf numFmtId="0" fontId="12" fillId="5" borderId="3" xfId="0" applyFont="1" applyFill="1" applyBorder="1" applyAlignment="1">
      <alignment horizontal="center" vertical="center" textRotation="88" wrapText="1"/>
    </xf>
    <xf numFmtId="0" fontId="13" fillId="5" borderId="87" xfId="0" applyFont="1" applyFill="1" applyBorder="1" applyAlignment="1">
      <alignment horizontal="left" wrapText="1"/>
    </xf>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4" fontId="12" fillId="5" borderId="3" xfId="0" applyNumberFormat="1" applyFont="1" applyFill="1" applyBorder="1" applyAlignment="1">
      <alignment horizontal="center" vertical="center" wrapText="1"/>
    </xf>
    <xf numFmtId="0" fontId="13" fillId="5" borderId="34" xfId="0" applyFont="1" applyFill="1" applyBorder="1" applyAlignment="1">
      <alignment horizontal="left" vertical="center" wrapText="1"/>
    </xf>
    <xf numFmtId="0" fontId="12" fillId="5" borderId="0" xfId="0" applyFont="1" applyFill="1" applyBorder="1" applyAlignment="1">
      <alignment horizontal="right" wrapText="1"/>
    </xf>
    <xf numFmtId="0" fontId="12" fillId="5" borderId="0" xfId="0" applyFont="1" applyFill="1" applyAlignment="1"/>
    <xf numFmtId="0" fontId="13" fillId="5" borderId="1" xfId="0" applyFont="1" applyFill="1" applyBorder="1" applyAlignment="1">
      <alignment horizontal="center" wrapText="1"/>
    </xf>
    <xf numFmtId="0" fontId="13" fillId="5" borderId="1" xfId="0" applyFont="1" applyFill="1" applyBorder="1" applyAlignment="1">
      <alignment wrapText="1"/>
    </xf>
    <xf numFmtId="0" fontId="12" fillId="5" borderId="3" xfId="0" applyFont="1" applyFill="1" applyBorder="1" applyAlignment="1">
      <alignment wrapText="1"/>
    </xf>
    <xf numFmtId="49" fontId="12" fillId="5" borderId="5" xfId="0" applyNumberFormat="1" applyFont="1" applyFill="1" applyBorder="1" applyAlignment="1">
      <alignment horizontal="center" vertical="center" wrapText="1"/>
    </xf>
    <xf numFmtId="0" fontId="13" fillId="5" borderId="0" xfId="0" applyFont="1" applyFill="1" applyBorder="1" applyAlignment="1">
      <alignment horizontal="center" wrapText="1"/>
    </xf>
    <xf numFmtId="0" fontId="13" fillId="5" borderId="0" xfId="0" applyFont="1" applyFill="1" applyBorder="1" applyAlignment="1">
      <alignment wrapText="1"/>
    </xf>
    <xf numFmtId="0" fontId="12" fillId="5" borderId="2" xfId="0" applyFont="1" applyFill="1" applyBorder="1" applyAlignment="1">
      <alignment horizontal="center"/>
    </xf>
    <xf numFmtId="0" fontId="12" fillId="5" borderId="7" xfId="0" applyFont="1" applyFill="1" applyBorder="1" applyAlignment="1">
      <alignment horizontal="center"/>
    </xf>
    <xf numFmtId="165" fontId="12" fillId="5" borderId="5" xfId="0" applyNumberFormat="1" applyFont="1" applyFill="1" applyBorder="1" applyAlignment="1">
      <alignment horizontal="center" vertical="center" wrapText="1"/>
    </xf>
    <xf numFmtId="165" fontId="12" fillId="5" borderId="2" xfId="0" applyNumberFormat="1" applyFont="1" applyFill="1" applyBorder="1" applyAlignment="1">
      <alignment horizontal="center"/>
    </xf>
    <xf numFmtId="165" fontId="12" fillId="5" borderId="7" xfId="0" applyNumberFormat="1" applyFont="1" applyFill="1" applyBorder="1" applyAlignment="1">
      <alignment horizontal="center"/>
    </xf>
    <xf numFmtId="0" fontId="12" fillId="5" borderId="4" xfId="0" applyFont="1" applyFill="1" applyBorder="1" applyAlignment="1">
      <alignment horizontal="center" wrapText="1"/>
    </xf>
    <xf numFmtId="0" fontId="12" fillId="5" borderId="6" xfId="0" applyFont="1" applyFill="1" applyBorder="1" applyAlignment="1">
      <alignment horizontal="center" wrapText="1"/>
    </xf>
    <xf numFmtId="0" fontId="12" fillId="5" borderId="2" xfId="0" applyFont="1" applyFill="1" applyBorder="1" applyAlignment="1">
      <alignment horizontal="center" vertical="center" wrapText="1"/>
    </xf>
    <xf numFmtId="0" fontId="12" fillId="5" borderId="3" xfId="0" applyFont="1" applyFill="1" applyBorder="1" applyAlignment="1">
      <alignment textRotation="90"/>
    </xf>
    <xf numFmtId="0" fontId="12" fillId="0" borderId="3" xfId="0" applyFont="1" applyFill="1" applyBorder="1" applyAlignment="1">
      <alignment horizontal="left" wrapText="1"/>
    </xf>
    <xf numFmtId="0" fontId="12" fillId="0" borderId="3" xfId="0" applyFont="1" applyBorder="1" applyAlignment="1">
      <alignment horizontal="left" wrapText="1"/>
    </xf>
    <xf numFmtId="0" fontId="13" fillId="0" borderId="3" xfId="0" applyFont="1" applyFill="1" applyBorder="1" applyAlignment="1">
      <alignment horizontal="center" vertical="center" wrapText="1"/>
    </xf>
    <xf numFmtId="0" fontId="12" fillId="0" borderId="3" xfId="0" applyFont="1" applyBorder="1"/>
    <xf numFmtId="0" fontId="12" fillId="0" borderId="3" xfId="0" applyFont="1" applyFill="1" applyBorder="1" applyAlignment="1">
      <alignment horizontal="center" vertical="center" textRotation="90" wrapText="1"/>
    </xf>
    <xf numFmtId="0" fontId="12" fillId="0" borderId="3" xfId="0" applyFont="1" applyBorder="1" applyAlignment="1">
      <alignment horizontal="center" vertical="center" textRotation="90" wrapText="1"/>
    </xf>
    <xf numFmtId="0" fontId="12" fillId="0" borderId="3" xfId="0" applyFont="1" applyFill="1" applyBorder="1" applyAlignment="1">
      <alignment horizontal="center" vertical="center" textRotation="88" wrapText="1"/>
    </xf>
    <xf numFmtId="0" fontId="12" fillId="0"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Fill="1" applyBorder="1" applyAlignment="1">
      <alignment horizontal="right" wrapText="1"/>
    </xf>
    <xf numFmtId="0" fontId="12" fillId="0" borderId="0" xfId="0" applyFont="1" applyAlignment="1"/>
    <xf numFmtId="0" fontId="13" fillId="0" borderId="0" xfId="0" applyFont="1" applyFill="1" applyBorder="1" applyAlignment="1">
      <alignment horizontal="center" wrapText="1"/>
    </xf>
    <xf numFmtId="0" fontId="13" fillId="0" borderId="0" xfId="0" applyFont="1" applyBorder="1" applyAlignment="1">
      <alignment horizontal="center" wrapText="1"/>
    </xf>
    <xf numFmtId="0" fontId="13" fillId="0" borderId="0" xfId="0" applyFont="1" applyBorder="1" applyAlignment="1">
      <alignment wrapText="1"/>
    </xf>
    <xf numFmtId="0" fontId="13" fillId="0"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wrapText="1"/>
    </xf>
    <xf numFmtId="0" fontId="12" fillId="0" borderId="3" xfId="0" applyFont="1" applyBorder="1" applyAlignment="1">
      <alignment textRotation="90"/>
    </xf>
    <xf numFmtId="0" fontId="12" fillId="0" borderId="3" xfId="0" applyFont="1" applyBorder="1" applyAlignment="1">
      <alignment wrapText="1"/>
    </xf>
    <xf numFmtId="0" fontId="12" fillId="0" borderId="4" xfId="0" applyFont="1" applyFill="1" applyBorder="1" applyAlignment="1">
      <alignment horizontal="center" wrapText="1"/>
    </xf>
    <xf numFmtId="0" fontId="12" fillId="0" borderId="6" xfId="0" applyFont="1" applyBorder="1" applyAlignment="1">
      <alignment horizontal="center" wrapText="1"/>
    </xf>
    <xf numFmtId="0" fontId="12" fillId="0" borderId="79" xfId="0" applyFont="1" applyFill="1" applyBorder="1" applyAlignment="1">
      <alignment horizontal="center" vertical="center" wrapText="1"/>
    </xf>
    <xf numFmtId="0" fontId="12" fillId="0" borderId="80" xfId="0" applyFont="1" applyFill="1" applyBorder="1" applyAlignment="1">
      <alignment horizontal="center" vertical="center" wrapText="1"/>
    </xf>
    <xf numFmtId="0" fontId="12" fillId="0" borderId="85" xfId="0" applyFont="1" applyFill="1" applyBorder="1" applyAlignment="1">
      <alignment horizontal="center" vertical="center" wrapText="1"/>
    </xf>
    <xf numFmtId="0" fontId="12" fillId="0" borderId="86" xfId="0" applyFont="1" applyBorder="1" applyAlignment="1">
      <alignment horizontal="center" vertical="center" wrapText="1"/>
    </xf>
    <xf numFmtId="0" fontId="12" fillId="0" borderId="80" xfId="0" applyFont="1" applyBorder="1" applyAlignment="1">
      <alignment horizontal="center" vertical="center" wrapText="1"/>
    </xf>
    <xf numFmtId="16" fontId="12" fillId="0" borderId="2" xfId="0" applyNumberFormat="1" applyFont="1" applyFill="1" applyBorder="1" applyAlignment="1">
      <alignment horizontal="center" vertical="center" textRotation="90" wrapText="1"/>
    </xf>
    <xf numFmtId="16" fontId="12" fillId="0" borderId="69" xfId="0" applyNumberFormat="1" applyFont="1" applyFill="1" applyBorder="1" applyAlignment="1">
      <alignment horizontal="center" vertical="center" textRotation="90" wrapText="1"/>
    </xf>
    <xf numFmtId="16" fontId="12" fillId="0" borderId="81" xfId="0" applyNumberFormat="1" applyFont="1" applyFill="1" applyBorder="1" applyAlignment="1">
      <alignment horizontal="center" vertical="center" textRotation="90" wrapText="1"/>
    </xf>
    <xf numFmtId="16" fontId="12" fillId="0" borderId="5" xfId="0" applyNumberFormat="1" applyFont="1" applyFill="1" applyBorder="1" applyAlignment="1">
      <alignment horizontal="center" vertical="center" textRotation="90" wrapText="1"/>
    </xf>
    <xf numFmtId="165" fontId="12" fillId="142" borderId="3" xfId="0" applyNumberFormat="1" applyFont="1" applyFill="1" applyBorder="1" applyAlignment="1">
      <alignment horizontal="center" vertical="center" wrapText="1"/>
    </xf>
    <xf numFmtId="0" fontId="12" fillId="142" borderId="3" xfId="0" applyFont="1" applyFill="1" applyBorder="1" applyAlignment="1">
      <alignment horizontal="center" vertical="center" wrapText="1"/>
    </xf>
    <xf numFmtId="16" fontId="17" fillId="0" borderId="8" xfId="0" applyNumberFormat="1" applyFont="1" applyFill="1" applyBorder="1" applyAlignment="1">
      <alignment horizontal="center" vertical="center" wrapText="1"/>
    </xf>
    <xf numFmtId="16" fontId="17" fillId="0" borderId="9" xfId="0" applyNumberFormat="1" applyFont="1" applyFill="1" applyBorder="1" applyAlignment="1">
      <alignment horizontal="center" vertical="center" wrapText="1"/>
    </xf>
    <xf numFmtId="0" fontId="17" fillId="0" borderId="9" xfId="0" applyFont="1" applyBorder="1" applyAlignment="1">
      <alignment wrapText="1"/>
    </xf>
    <xf numFmtId="0" fontId="18" fillId="0" borderId="9" xfId="0" applyFont="1" applyBorder="1" applyAlignment="1">
      <alignment wrapText="1"/>
    </xf>
    <xf numFmtId="0" fontId="18" fillId="0" borderId="10" xfId="0" applyFont="1" applyBorder="1" applyAlignment="1">
      <alignment wrapText="1"/>
    </xf>
    <xf numFmtId="0" fontId="12" fillId="0" borderId="5" xfId="0" applyFont="1" applyFill="1" applyBorder="1" applyAlignment="1">
      <alignment horizontal="center" vertical="center" wrapText="1"/>
    </xf>
    <xf numFmtId="0" fontId="12" fillId="0" borderId="2" xfId="0" applyFont="1" applyBorder="1" applyAlignment="1">
      <alignment wrapText="1"/>
    </xf>
    <xf numFmtId="0" fontId="12" fillId="0" borderId="7" xfId="0" applyFont="1" applyBorder="1" applyAlignment="1">
      <alignment wrapText="1"/>
    </xf>
    <xf numFmtId="0" fontId="12" fillId="0" borderId="4"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textRotation="90" wrapText="1"/>
    </xf>
    <xf numFmtId="0" fontId="12" fillId="0" borderId="2" xfId="0" applyFont="1" applyBorder="1" applyAlignment="1">
      <alignment horizontal="center" vertical="center" textRotation="90" wrapText="1"/>
    </xf>
    <xf numFmtId="0" fontId="12" fillId="0" borderId="7" xfId="0" applyFont="1" applyBorder="1" applyAlignment="1">
      <alignment horizontal="center" vertical="center" textRotation="90" wrapText="1"/>
    </xf>
    <xf numFmtId="0" fontId="12" fillId="142" borderId="5" xfId="0" applyFont="1" applyFill="1" applyBorder="1" applyAlignment="1">
      <alignment horizontal="center" vertical="center" textRotation="90" wrapText="1"/>
    </xf>
    <xf numFmtId="0" fontId="12" fillId="142" borderId="2" xfId="0" applyFont="1" applyFill="1" applyBorder="1" applyAlignment="1">
      <alignment horizontal="center" vertical="center" textRotation="90" wrapText="1"/>
    </xf>
    <xf numFmtId="0" fontId="12" fillId="142" borderId="7" xfId="0" applyFont="1" applyFill="1" applyBorder="1" applyAlignment="1">
      <alignment horizontal="center" vertical="center" textRotation="90" wrapText="1"/>
    </xf>
    <xf numFmtId="0" fontId="16" fillId="0" borderId="0" xfId="0" applyFont="1" applyFill="1" applyBorder="1" applyAlignment="1">
      <alignment horizontal="center" wrapText="1"/>
    </xf>
    <xf numFmtId="0" fontId="16" fillId="0" borderId="0" xfId="0" applyFont="1" applyBorder="1" applyAlignment="1">
      <alignment horizontal="center" wrapText="1"/>
    </xf>
    <xf numFmtId="0" fontId="16" fillId="0" borderId="0" xfId="0" applyFont="1" applyBorder="1" applyAlignment="1">
      <alignment wrapText="1"/>
    </xf>
    <xf numFmtId="0" fontId="12" fillId="0" borderId="0" xfId="0" applyFont="1" applyAlignment="1">
      <alignment wrapText="1"/>
    </xf>
    <xf numFmtId="0" fontId="12" fillId="0" borderId="9" xfId="0" applyFont="1" applyFill="1" applyBorder="1" applyAlignment="1">
      <alignment horizontal="center" wrapText="1"/>
    </xf>
    <xf numFmtId="0" fontId="12" fillId="0" borderId="9" xfId="0" applyFont="1" applyBorder="1" applyAlignment="1">
      <alignment horizontal="center" wrapText="1"/>
    </xf>
    <xf numFmtId="0" fontId="12" fillId="0" borderId="9" xfId="0" applyFont="1" applyBorder="1" applyAlignment="1">
      <alignment wrapText="1"/>
    </xf>
    <xf numFmtId="0" fontId="12" fillId="142" borderId="4" xfId="0" applyFont="1" applyFill="1" applyBorder="1" applyAlignment="1">
      <alignment horizontal="center" vertical="center" wrapText="1"/>
    </xf>
    <xf numFmtId="0" fontId="12" fillId="142" borderId="6" xfId="0" applyFont="1" applyFill="1" applyBorder="1" applyAlignment="1">
      <alignment horizontal="center" vertical="center" wrapText="1"/>
    </xf>
    <xf numFmtId="2" fontId="21" fillId="5" borderId="8" xfId="1435" applyNumberFormat="1" applyFont="1" applyFill="1" applyBorder="1" applyAlignment="1">
      <alignment horizontal="left" vertical="center" wrapText="1"/>
    </xf>
    <xf numFmtId="2" fontId="21" fillId="5" borderId="10" xfId="1435" applyNumberFormat="1" applyFont="1" applyFill="1" applyBorder="1" applyAlignment="1">
      <alignment horizontal="left" vertical="center" wrapText="1"/>
    </xf>
    <xf numFmtId="0" fontId="20" fillId="0" borderId="0" xfId="1435" applyFont="1" applyAlignment="1">
      <alignment horizontal="right"/>
    </xf>
    <xf numFmtId="0" fontId="313" fillId="0" borderId="0" xfId="1435" applyFont="1" applyAlignment="1">
      <alignment horizontal="center" wrapText="1"/>
    </xf>
    <xf numFmtId="2" fontId="338" fillId="119" borderId="3" xfId="0" applyNumberFormat="1" applyFont="1" applyFill="1" applyBorder="1" applyAlignment="1">
      <alignment horizontal="left" vertical="center" wrapText="1"/>
    </xf>
    <xf numFmtId="2" fontId="348" fillId="119" borderId="5" xfId="0" applyNumberFormat="1" applyFont="1" applyFill="1" applyBorder="1" applyAlignment="1">
      <alignment horizontal="center" vertical="center" wrapText="1"/>
    </xf>
    <xf numFmtId="2" fontId="348" fillId="119" borderId="7" xfId="0" applyNumberFormat="1" applyFont="1" applyFill="1" applyBorder="1" applyAlignment="1">
      <alignment horizontal="center" vertical="center" wrapText="1"/>
    </xf>
    <xf numFmtId="0" fontId="14" fillId="0" borderId="0" xfId="0" applyFont="1" applyFill="1" applyBorder="1" applyAlignment="1">
      <alignment horizontal="right" wrapText="1"/>
    </xf>
    <xf numFmtId="0" fontId="83" fillId="0" borderId="0" xfId="0" applyFont="1" applyFill="1" applyBorder="1" applyAlignment="1">
      <alignment horizontal="center" wrapText="1"/>
    </xf>
    <xf numFmtId="0" fontId="83" fillId="0" borderId="0" xfId="0" applyFont="1" applyBorder="1" applyAlignment="1">
      <alignment horizontal="center" wrapText="1"/>
    </xf>
    <xf numFmtId="0" fontId="14" fillId="0" borderId="1" xfId="0" applyFont="1" applyFill="1" applyBorder="1" applyAlignment="1">
      <alignment horizontal="right" wrapText="1"/>
    </xf>
    <xf numFmtId="0" fontId="14" fillId="0" borderId="1" xfId="0" applyFont="1" applyBorder="1" applyAlignment="1">
      <alignment horizontal="right" wrapText="1"/>
    </xf>
    <xf numFmtId="4" fontId="349" fillId="0" borderId="5" xfId="1438" applyNumberFormat="1" applyFont="1" applyBorder="1" applyAlignment="1">
      <alignment horizontal="center" vertical="center"/>
    </xf>
    <xf numFmtId="4" fontId="349" fillId="0" borderId="2" xfId="1438" applyNumberFormat="1" applyFont="1" applyBorder="1" applyAlignment="1">
      <alignment horizontal="center" vertical="center"/>
    </xf>
    <xf numFmtId="4" fontId="349" fillId="0" borderId="7" xfId="1438" applyNumberFormat="1" applyFont="1" applyBorder="1" applyAlignment="1">
      <alignment horizontal="center" vertical="center"/>
    </xf>
    <xf numFmtId="49" fontId="83" fillId="0" borderId="1" xfId="12994" applyNumberFormat="1" applyFont="1" applyBorder="1" applyAlignment="1">
      <alignment horizontal="left" vertical="center" wrapText="1"/>
    </xf>
    <xf numFmtId="0" fontId="14" fillId="0" borderId="0" xfId="12994" applyFont="1" applyAlignment="1">
      <alignment horizontal="right" vertical="center"/>
    </xf>
  </cellXfs>
  <cellStyles count="15223">
    <cellStyle name=" 1" xfId="86"/>
    <cellStyle name=" 1 2" xfId="87"/>
    <cellStyle name=" 1_Stage1" xfId="88"/>
    <cellStyle name="%" xfId="89"/>
    <cellStyle name="% 2" xfId="1439"/>
    <cellStyle name="%_Inputs" xfId="90"/>
    <cellStyle name="%_Inputs (const)" xfId="91"/>
    <cellStyle name="%_Inputs Co" xfId="92"/>
    <cellStyle name="%_Inputs Co 2" xfId="1440"/>
    <cellStyle name="%_Денежный поток ЗАО ЭПИ-2008г.(в объемах декабря)2811  ПОСЛЕДНИЙ (Перераб. с изм. старахованием)" xfId="1441"/>
    <cellStyle name=";;;" xfId="1442"/>
    <cellStyle name="]_x000d__x000a_Zoomed=1_x000d__x000a_Row=0_x000d__x000a_Column=0_x000d__x000a_Height=0_x000d__x000a_Width=0_x000d__x000a_FontName=FoxFont_x000d__x000a_FontStyle=0_x000d__x000a_FontSize=9_x000d__x000a_PrtFontName=FoxPrin" xfId="1443"/>
    <cellStyle name="]_x000d__x000a_Zoomed=1_x000d__x000a_Row=0_x000d__x000a_Column=0_x000d__x000a_Height=0_x000d__x000a_Width=0_x000d__x000a_FontName=FoxFont_x000d__x000a_FontStyle=0_x000d__x000a_FontSize=9_x000d__x000a_PrtFontName=FoxPrin 2" xfId="1444"/>
    <cellStyle name="]_x000d__x000a_Zoomed=1_x000d__x000a_Row=0_x000d__x000a_Column=0_x000d__x000a_Height=0_x000d__x000a_Width=0_x000d__x000a_FontName=FoxFont_x000d__x000a_FontStyle=0_x000d__x000a_FontSize=9_x000d__x000a_PrtFontName=FoxPrin 3" xfId="1445"/>
    <cellStyle name="ˆ’ŽƒŽ‚›‰" xfId="1446"/>
    <cellStyle name="ˆ’ŽƒŽ‚›‰ 2" xfId="1447"/>
    <cellStyle name="ˆ’ŽƒŽ‚›‰ 2 10" xfId="1448"/>
    <cellStyle name="ˆ’ŽƒŽ‚›‰ 2 11" xfId="1449"/>
    <cellStyle name="ˆ’ŽƒŽ‚›‰ 2 12" xfId="1450"/>
    <cellStyle name="ˆ’ŽƒŽ‚›‰ 2 2" xfId="1451"/>
    <cellStyle name="ˆ’ŽƒŽ‚›‰ 2 3" xfId="1452"/>
    <cellStyle name="ˆ’ŽƒŽ‚›‰ 2 4" xfId="1453"/>
    <cellStyle name="ˆ’ŽƒŽ‚›‰ 2 5" xfId="1454"/>
    <cellStyle name="ˆ’ŽƒŽ‚›‰ 2 6" xfId="1455"/>
    <cellStyle name="ˆ’ŽƒŽ‚›‰ 2 7" xfId="1456"/>
    <cellStyle name="ˆ’ŽƒŽ‚›‰ 2 8" xfId="1457"/>
    <cellStyle name="ˆ’ŽƒŽ‚›‰ 2 9" xfId="1458"/>
    <cellStyle name="ˆ’ŽƒŽ‚›‰ 3" xfId="1459"/>
    <cellStyle name="ˆ’ŽƒŽ‚›‰ 3 10" xfId="1460"/>
    <cellStyle name="ˆ’ŽƒŽ‚›‰ 3 11" xfId="1461"/>
    <cellStyle name="ˆ’ŽƒŽ‚›‰ 3 12" xfId="1462"/>
    <cellStyle name="ˆ’ŽƒŽ‚›‰ 3 2" xfId="1463"/>
    <cellStyle name="ˆ’ŽƒŽ‚›‰ 3 3" xfId="1464"/>
    <cellStyle name="ˆ’ŽƒŽ‚›‰ 3 4" xfId="1465"/>
    <cellStyle name="ˆ’ŽƒŽ‚›‰ 3 5" xfId="1466"/>
    <cellStyle name="ˆ’ŽƒŽ‚›‰ 3 6" xfId="1467"/>
    <cellStyle name="ˆ’ŽƒŽ‚›‰ 3 7" xfId="1468"/>
    <cellStyle name="ˆ’ŽƒŽ‚›‰ 3 8" xfId="1469"/>
    <cellStyle name="ˆ’ŽƒŽ‚›‰ 3 9" xfId="1470"/>
    <cellStyle name="ˆ’ŽƒŽ‚›‰ 4" xfId="1471"/>
    <cellStyle name="ˆ’ŽƒŽ‚›‰ 4 10" xfId="1472"/>
    <cellStyle name="ˆ’ŽƒŽ‚›‰ 4 2" xfId="1473"/>
    <cellStyle name="ˆ’ŽƒŽ‚›‰ 4 3" xfId="1474"/>
    <cellStyle name="ˆ’ŽƒŽ‚›‰ 4 4" xfId="1475"/>
    <cellStyle name="ˆ’ŽƒŽ‚›‰ 4 5" xfId="1476"/>
    <cellStyle name="ˆ’ŽƒŽ‚›‰ 4 6" xfId="1477"/>
    <cellStyle name="ˆ’ŽƒŽ‚›‰ 4 7" xfId="1478"/>
    <cellStyle name="ˆ’ŽƒŽ‚›‰ 4 8" xfId="1479"/>
    <cellStyle name="ˆ’ŽƒŽ‚›‰ 4 9" xfId="1480"/>
    <cellStyle name="ˆ’ŽƒŽ‚›‰ 5" xfId="1481"/>
    <cellStyle name="ˆ’ŽƒŽ‚›‰ 5 10" xfId="1482"/>
    <cellStyle name="ˆ’ŽƒŽ‚›‰ 5 2" xfId="1483"/>
    <cellStyle name="ˆ’ŽƒŽ‚›‰ 5 3" xfId="1484"/>
    <cellStyle name="ˆ’ŽƒŽ‚›‰ 5 4" xfId="1485"/>
    <cellStyle name="ˆ’ŽƒŽ‚›‰ 5 5" xfId="1486"/>
    <cellStyle name="ˆ’ŽƒŽ‚›‰ 5 6" xfId="1487"/>
    <cellStyle name="ˆ’ŽƒŽ‚›‰ 5 7" xfId="1488"/>
    <cellStyle name="ˆ’ŽƒŽ‚›‰ 5 8" xfId="1489"/>
    <cellStyle name="ˆ’ŽƒŽ‚›‰ 5 9" xfId="1490"/>
    <cellStyle name="ˆ’ŽƒŽ‚›‰ 6" xfId="1491"/>
    <cellStyle name="ˆ’ŽƒŽ‚›‰ 7" xfId="1492"/>
    <cellStyle name="ˆ’ŽƒŽ‚›‰ 8" xfId="1493"/>
    <cellStyle name="_ ТЭЦ февраль 04г" xfId="1494"/>
    <cellStyle name="_!!! Приобретение ОС (новая форма)" xfId="1495"/>
    <cellStyle name="_!!! Энергия анализ (форма)" xfId="1496"/>
    <cellStyle name="_!!!Проект 3 кв ТОиР Красноярск" xfId="1497"/>
    <cellStyle name="_(пример расчета)испр" xfId="1498"/>
    <cellStyle name="__БДР и БДДС 2006 г по ПМЭС согл Мазепина" xfId="1499"/>
    <cellStyle name="__БДР и БДДС 2006 г по ПМЭС утв 1 2 3 4кв 06 вер 3-2-3 ред Еремкин" xfId="1500"/>
    <cellStyle name="__ПЭПиБюджет ЕНЭС ОПМЭС 2006_34млн" xfId="1501"/>
    <cellStyle name="__ПЭПиБюджет ЕНЭС ОПМЭС 2006_34млн_15_2 1 6 1" xfId="1502"/>
    <cellStyle name="__ПЭПиБюджет ЕНЭС ОПМЭС 2006_34млн_Анализ 15_БДР и БДДС Омское 2007" xfId="1503"/>
    <cellStyle name="__ПЭПиБюджет ЕНЭС ОПМЭС 2006_34млн_БДР МСК 1кв07 от Сергея 20 04 07" xfId="1504"/>
    <cellStyle name="__ПЭПиБюджет ЕНЭС ОПМЭС 2006_34млн_БДР МСК 1кв07 от Сергея 20 04 07_БДР и БДДС сети ФСК ОП 2008" xfId="1505"/>
    <cellStyle name="__ПЭПиБюджет ЕНЭС ОПМЭС 2006_34млн_БДР МСК 1кв07 от Сергея 20 04 07_формы бюджетов к защите 2008 года" xfId="1506"/>
    <cellStyle name="__ПЭПиБюджет ЕНЭС ОПМЭС 2006_34млн_формы бюджетов к защите 2008 года" xfId="1507"/>
    <cellStyle name="__ПЭПиБюджет на 2006г том числе ПСУиС" xfId="1508"/>
    <cellStyle name="__ПЭПиБюджет на 2006г том числе ПСУиС_091105" xfId="1509"/>
    <cellStyle name="__ПЭПиБюджет на 2006г том числе ПСУиС_091105_15_2 1 6 1" xfId="1510"/>
    <cellStyle name="__ПЭПиБюджет на 2006г том числе ПСУиС_091105_Анализ 15_БДР и БДДС Омское 2007" xfId="1511"/>
    <cellStyle name="__ПЭПиБюджет на 2006г том числе ПСУиС_091105_БДР МСК 1кв07 от Сергея 20 04 07" xfId="1512"/>
    <cellStyle name="__ПЭПиБюджет на 2006г том числе ПСУиС_091105_БДР МСК 1кв07 от Сергея 20 04 07_БДР и БДДС сети ФСК ОП 2008" xfId="1513"/>
    <cellStyle name="__ПЭПиБюджет на 2006г том числе ПСУиС_091105_БДР МСК 1кв07 от Сергея 20 04 07_формы бюджетов к защите 2008 года" xfId="1514"/>
    <cellStyle name="__ПЭПиБюджет на 2006г том числе ПСУиС_091105_формы бюджетов к защите 2008 года" xfId="1515"/>
    <cellStyle name="__ПЭПиБюджет на 2006г том числе ПСУиС_15_2 1 6 1" xfId="1516"/>
    <cellStyle name="__ПЭПиБюджет на 2006г том числе ПСУиС_250106" xfId="1517"/>
    <cellStyle name="__ПЭПиБюджет на 2006г том числе ПСУиС_250106_15_2 1 6 1" xfId="1518"/>
    <cellStyle name="__ПЭПиБюджет на 2006г том числе ПСУиС_250106_формы бюджетов к защите 2008 года" xfId="1519"/>
    <cellStyle name="__ПЭПиБюджет на 2006г том числе ПСУиС_Анализ 15_БДР и БДДС Омское 2007" xfId="1520"/>
    <cellStyle name="__ПЭПиБюджет на 2006г том числе ПСУиС_БДР МСК 1кв07 от Сергея 20 04 07" xfId="1521"/>
    <cellStyle name="__ПЭПиБюджет на 2006г том числе ПСУиС_БДР МСК 1кв07 от Сергея 20 04 07_БДР и БДДС сети ФСК ОП 2008" xfId="1522"/>
    <cellStyle name="__ПЭПиБюджет на 2006г том числе ПСУиС_БДР МСК 1кв07 от Сергея 20 04 07_формы бюджетов к защите 2008 года" xfId="1523"/>
    <cellStyle name="__ПЭПиБюджет на 2006г том числе ПСУиС_формы бюджетов к защите 2008 года" xfId="1524"/>
    <cellStyle name="_04.05.2009г.Формат расчета амортизации (факт 1 кв., план 2-4 кв.)" xfId="1525"/>
    <cellStyle name="_07. расчет тарифа 2007 от 23.08.06 для аудиторов" xfId="1526"/>
    <cellStyle name="_081003 скорректир ЦПид 2008 1" xfId="1527"/>
    <cellStyle name="_081003 скорректир ЦПид 2008 1_Книга1" xfId="1528"/>
    <cellStyle name="_081003 скорректир ЦПид 2008 1_ПР ОФ на  2010-2014 01 10 2010 2011!!! для ДИиСП (2)" xfId="1529"/>
    <cellStyle name="_081003 скорректир ЦПид 2008 1_ПР ОФ на  2010-2014 коррект  26 10 2010" xfId="1530"/>
    <cellStyle name="_081003 скорректир ЦПид 2008 1_ПР ОФ на  2010-2014 коррект  26 10 2010 для ДИиСП (2)" xfId="1531"/>
    <cellStyle name="_081003 скорректир ЦПид 2008 1_ПР ОФ на  2010-2014 коррект  26 10 2010 для ДИиСП (3)" xfId="1532"/>
    <cellStyle name="_081006 прогр АТС и спец 300 млн руб (доп фин)" xfId="1533"/>
    <cellStyle name="_081006 прогр АТС и спец 300 млн руб (доп фин)_Книга1" xfId="1534"/>
    <cellStyle name="_081006 прогр АТС и спец 300 млн руб (доп фин)_ПР ОФ на  2010-2014 01 10 2010 2011!!! для ДИиСП (2)" xfId="1535"/>
    <cellStyle name="_081006 прогр АТС и спец 300 млн руб (доп фин)_ПР ОФ на  2010-2014 коррект  26 10 2010" xfId="1536"/>
    <cellStyle name="_081006 прогр АТС и спец 300 млн руб (доп фин)_ПР ОФ на  2010-2014 коррект  26 10 2010 для ДИиСП (2)" xfId="1537"/>
    <cellStyle name="_081006 прогр АТС и спец 300 млн руб (доп фин)_ПР ОФ на  2010-2014 коррект  26 10 2010 для ДИиСП (3)" xfId="1538"/>
    <cellStyle name="_1 Книга1" xfId="1539"/>
    <cellStyle name="_1 Конвертер в новую форму" xfId="1540"/>
    <cellStyle name="_1 прил 1" xfId="1541"/>
    <cellStyle name="_1 прил 1 к письму о защите 2006г" xfId="1542"/>
    <cellStyle name="_1 прил 1 к письму о защите 4кв 05г" xfId="1543"/>
    <cellStyle name="_1 Приложение 1" xfId="1544"/>
    <cellStyle name="_11_02.08.02.01" xfId="1545"/>
    <cellStyle name="_1ПЭПиБюджет на 2006г" xfId="1546"/>
    <cellStyle name="_1Форма БДР и БДДС на 2кв 2006" xfId="1547"/>
    <cellStyle name="_2 1Расшифровки к ПЭП 2006г" xfId="1548"/>
    <cellStyle name="_2 Анализ ст Топливо на 2кв 2006 Забайкальское" xfId="1549"/>
    <cellStyle name="_2 ЗСП" xfId="1550"/>
    <cellStyle name="_2008_2010 06022008" xfId="1551"/>
    <cellStyle name="_2008_2010 06022008_Книга1" xfId="1552"/>
    <cellStyle name="_2008_2010 06022008_ПР ОФ на  2010-2014 01 10 2010 2011!!! для ДИиСП (2)" xfId="1553"/>
    <cellStyle name="_2008_2010 06022008_ПР ОФ на  2010-2014 коррект  26 10 2010" xfId="1554"/>
    <cellStyle name="_2008_2010 06022008_ПР ОФ на  2010-2014 коррект  26 10 2010 для ДИиСП (2)" xfId="1555"/>
    <cellStyle name="_2008_2010 06022008_ПР ОФ на  2010-2014 коррект  26 10 2010 для ДИиСП (3)" xfId="1556"/>
    <cellStyle name="_2009 02 06  Анализ по результатам регулирования (2)" xfId="1557"/>
    <cellStyle name="_206B52E0" xfId="1558"/>
    <cellStyle name="_24 05 06_MGTS_Draft_ Model" xfId="1559"/>
    <cellStyle name="_2приложение1 форма расчета по Спецодежде ПМЭС1" xfId="1560"/>
    <cellStyle name="_3 Анализ отклонений по топливу" xfId="1561"/>
    <cellStyle name="_3 БДР по кварталам" xfId="1562"/>
    <cellStyle name="_3 СБОР Приложение 25 а 1 полуг" xfId="1563"/>
    <cellStyle name="_31 декабря 2010" xfId="1564"/>
    <cellStyle name="_3Расчет аморт.отчислений квартальный" xfId="1565"/>
    <cellStyle name="_4 Анализ ГСМ 2006 Кузбасс" xfId="1566"/>
    <cellStyle name="_5 Анализ ГСМ и энергии" xfId="1567"/>
    <cellStyle name="_5 Проект согласованного плана Омского ПМЭС на 06г" xfId="1568"/>
    <cellStyle name="_57B6AB88" xfId="1569"/>
    <cellStyle name="_7-3 17-03-05" xfId="1570"/>
    <cellStyle name="_Comma" xfId="1571"/>
    <cellStyle name="_Comps_Valuation Dec 2005" xfId="1572"/>
    <cellStyle name="_Condition" xfId="1573"/>
    <cellStyle name="_Condition-2020" xfId="1574"/>
    <cellStyle name="_CPI foodimp" xfId="1575"/>
    <cellStyle name="_Currency" xfId="1576"/>
    <cellStyle name="_CurrencySpace" xfId="1577"/>
    <cellStyle name="_Generation Model_1" xfId="1578"/>
    <cellStyle name="_Heading_16 Detail of Key Metrics_mario marco" xfId="1579"/>
    <cellStyle name="_Highlight" xfId="1580"/>
    <cellStyle name="_IP - v30_1-куратор (081006)" xfId="1581"/>
    <cellStyle name="_IP - v31_0 (081010)" xfId="1582"/>
    <cellStyle name="_macro 2012 var 1" xfId="1583"/>
    <cellStyle name="_macro 2020" xfId="1584"/>
    <cellStyle name="_macro-1 ут" xfId="1585"/>
    <cellStyle name="_macro-2 ут" xfId="1586"/>
    <cellStyle name="_Model_RAB Мой" xfId="93"/>
    <cellStyle name="_Model_RAB Мой_46EE.2011(v1.0)" xfId="277"/>
    <cellStyle name="_Model_RAB Мой_46EE.2011(v1.2)" xfId="278"/>
    <cellStyle name="_Model_RAB Мой_ARMRAZR" xfId="279"/>
    <cellStyle name="_Model_RAB Мой_BALANCE.WARM.2010.FACT(v1.0)" xfId="280"/>
    <cellStyle name="_Model_RAB Мой_BALANCE.WARM.2010.PLAN" xfId="281"/>
    <cellStyle name="_Model_RAB Мой_BALANCE.WARM.2011YEAR(v0.7)" xfId="282"/>
    <cellStyle name="_Model_RAB Мой_BALANCE.WARM.2011YEAR.NEW.UPDATE.SCHEME" xfId="283"/>
    <cellStyle name="_Model_RAB Мой_NADB.JNVLS.APTEKA.2011(v1.3.3)" xfId="284"/>
    <cellStyle name="_Model_RAB Мой_NADB.JNVLS.APTEKA.2011(v1.3.4)" xfId="285"/>
    <cellStyle name="_Model_RAB Мой_PR.PROG.WARM.NOTCOMBI.2012.2.16_v1.4(04.04.11) " xfId="94"/>
    <cellStyle name="_Model_RAB Мой_PREDEL.JKH.UTV.2011(v1.0.1)" xfId="286"/>
    <cellStyle name="_Model_RAB Мой_PREDEL.JKH.UTV.2011(v1.1)" xfId="287"/>
    <cellStyle name="_Model_RAB Мой_UPDATE.46EE.2011.TO.1.1" xfId="288"/>
    <cellStyle name="_Model_RAB Мой_UPDATE.BALANCE.WARM.2011YEAR.TO.1.1" xfId="289"/>
    <cellStyle name="_Model_RAB Мой_UPDATE.NADB.JNVLS.APTEKA.2011.TO.1.3.4" xfId="290"/>
    <cellStyle name="_Model_RAB Мой_Книга2_PR.PROG.WARM.NOTCOMBI.2012.2.16_v1.4(04.04.11) " xfId="95"/>
    <cellStyle name="_Model_RAB_MRSK_svod" xfId="96"/>
    <cellStyle name="_Model_RAB_MRSK_svod 2" xfId="1587"/>
    <cellStyle name="_Model_RAB_MRSK_svod_46EE.2011(v1.0)" xfId="291"/>
    <cellStyle name="_Model_RAB_MRSK_svod_46EE.2011(v1.2)" xfId="292"/>
    <cellStyle name="_Model_RAB_MRSK_svod_ARMRAZR" xfId="293"/>
    <cellStyle name="_Model_RAB_MRSK_svod_BALANCE.WARM.2010.FACT(v1.0)" xfId="294"/>
    <cellStyle name="_Model_RAB_MRSK_svod_BALANCE.WARM.2010.PLAN" xfId="295"/>
    <cellStyle name="_Model_RAB_MRSK_svod_BALANCE.WARM.2011YEAR(v0.7)" xfId="296"/>
    <cellStyle name="_Model_RAB_MRSK_svod_BALANCE.WARM.2011YEAR.NEW.UPDATE.SCHEME" xfId="297"/>
    <cellStyle name="_Model_RAB_MRSK_svod_NADB.JNVLS.APTEKA.2011(v1.3.3)" xfId="298"/>
    <cellStyle name="_Model_RAB_MRSK_svod_NADB.JNVLS.APTEKA.2011(v1.3.4)" xfId="299"/>
    <cellStyle name="_Model_RAB_MRSK_svod_PR.PROG.WARM.NOTCOMBI.2012.2.16_v1.4(04.04.11) " xfId="97"/>
    <cellStyle name="_Model_RAB_MRSK_svod_PREDEL.JKH.UTV.2011(v1.0.1)" xfId="300"/>
    <cellStyle name="_Model_RAB_MRSK_svod_PREDEL.JKH.UTV.2011(v1.1)" xfId="301"/>
    <cellStyle name="_Model_RAB_MRSK_svod_UPDATE.46EE.2011.TO.1.1" xfId="302"/>
    <cellStyle name="_Model_RAB_MRSK_svod_UPDATE.BALANCE.WARM.2011YEAR.TO.1.1" xfId="303"/>
    <cellStyle name="_Model_RAB_MRSK_svod_UPDATE.NADB.JNVLS.APTEKA.2011.TO.1.3.4" xfId="304"/>
    <cellStyle name="_Model_RAB_MRSK_svod_Книга2_PR.PROG.WARM.NOTCOMBI.2012.2.16_v1.4(04.04.11) " xfId="98"/>
    <cellStyle name="_Multiple" xfId="1588"/>
    <cellStyle name="_MultipleSpace" xfId="1589"/>
    <cellStyle name="_Percent" xfId="1590"/>
    <cellStyle name="_PercentSpace" xfId="1591"/>
    <cellStyle name="_SubHeading_16 Detail of Key Metrics_mario marco" xfId="1592"/>
    <cellStyle name="_TableHead" xfId="1593"/>
    <cellStyle name="_TableHead 2" xfId="1594"/>
    <cellStyle name="_TableHead 3" xfId="1595"/>
    <cellStyle name="_TableHead 3 2" xfId="1596"/>
    <cellStyle name="_TableHead_16 Detail of Key Metrics_mario marco" xfId="1597"/>
    <cellStyle name="_TableHead_16 Detail of Key Metrics_mario marco 2" xfId="1598"/>
    <cellStyle name="_TableHead_16 Detail of Key Metrics_mario marco 3" xfId="1599"/>
    <cellStyle name="_TableHead_16 Detail of Key Metrics_mario marco 3 2" xfId="1600"/>
    <cellStyle name="_TableHead_16 Detail of Key Metrics_mario marco_План ФХД котельной (ТЭЦ) от 22.01.08 последняя версия А3" xfId="1601"/>
    <cellStyle name="_TableHead_16 Detail of Key Metrics_mario marco_План ФХД котельной (ТЭЦ) от 22.01.08 последняя версия А3 2" xfId="1602"/>
    <cellStyle name="_TableHead_16 Detail of Key Metrics_mario marco_План ФХД котельной (ТЭЦ) от 22.01.08 последняя версия А3 3" xfId="1603"/>
    <cellStyle name="_TableHead_16 Detail of Key Metrics_mario marco_План ФХД котельной (ТЭЦ) от 22.01.08 последняя версия А3 3 2" xfId="1604"/>
    <cellStyle name="_TableHead_План ФХД котельной (ТЭЦ) от 22.01.08 последняя версия А3" xfId="1605"/>
    <cellStyle name="_TableHead_План ФХД котельной (ТЭЦ) от 22.01.08 последняя версия А3 2" xfId="1606"/>
    <cellStyle name="_TableHead_План ФХД котельной (ТЭЦ) от 22.01.08 последняя версия А3 3" xfId="1607"/>
    <cellStyle name="_TableHead_План ФХД котельной (ТЭЦ) от 22.01.08 последняя версия А3 3 2" xfId="1608"/>
    <cellStyle name="_TableRowHead" xfId="1609"/>
    <cellStyle name="_TableSuperHead_Water, IntGas and Other" xfId="1610"/>
    <cellStyle name="_Transmission Model final - 22-03-2005" xfId="1611"/>
    <cellStyle name="_UBS Flame valuation model v53 - FINAL" xfId="1612"/>
    <cellStyle name="_v-2013-2030- 2b17.01.11Нах-cpiнов. курс inn 1-2-Е1xls" xfId="1613"/>
    <cellStyle name="_Автотранспорт услуги+аренда расшифровка" xfId="1614"/>
    <cellStyle name="_АГ" xfId="1615"/>
    <cellStyle name="_АГ_Xl0000015" xfId="1616"/>
    <cellStyle name="_АГ_Расшифровка к ф.6 БП на 2009год" xfId="1617"/>
    <cellStyle name="_Агафонов ЛИЗИНГ 19 сентября" xfId="1618"/>
    <cellStyle name="_Акт№166_векс_ДЗ_ ФСК фин ГХ (визовый)" xfId="1619"/>
    <cellStyle name="_Альбом  от 25.08.06 недействующая редакция" xfId="1620"/>
    <cellStyle name="_Альбом  от 25.08.06 недействующая редакция_Книга1" xfId="1621"/>
    <cellStyle name="_Альбом  от 25.08.06 недействующая редакция_Приложение_3(1)   Часть 1   1 кв 2009г" xfId="1622"/>
    <cellStyle name="_Альбом бюджетных форм   от 23.08.05" xfId="1623"/>
    <cellStyle name="_Альбом бюджетных форм   от 23.08.05_Книга1" xfId="1624"/>
    <cellStyle name="_Альбом бюджетных форм   от 23.08.05_Приложение_3(1)   Часть 1   1 кв 2009г" xfId="1625"/>
    <cellStyle name="_Альбом бюджетных форм   от 25.08.05" xfId="1626"/>
    <cellStyle name="_Альбом бюджетных форм   от 25.08.05_Книга1" xfId="1627"/>
    <cellStyle name="_Альбом бюджетных форм   от 25.08.05_Приложение_3(1)   Часть 1   1 кв 2009г" xfId="1628"/>
    <cellStyle name="_Альбом бюджетных форм от 18.07.06" xfId="1629"/>
    <cellStyle name="_Альбом бюджетных форм от 18.07.06_Книга1" xfId="1630"/>
    <cellStyle name="_Альбом бюджетных форм от 18.07.06_Приложение_3(1)   Часть 1   1 кв 2009г" xfId="1631"/>
    <cellStyle name="_Аморт 3 кв + год ФСК" xfId="1632"/>
    <cellStyle name="_Амортизация 3 кв 2006 г" xfId="1633"/>
    <cellStyle name="_Анализ Забайкальского по Охране за 6 мес 05г" xfId="1634"/>
    <cellStyle name="_Анализ командировочных расходов за 6мес" xfId="1635"/>
    <cellStyle name="_Анализ ОС 2006 ФСК МСК" xfId="1636"/>
    <cellStyle name="_Анализ откл ПЭП и Б" xfId="1637"/>
    <cellStyle name="_Анализ по ст. Колодзей" xfId="1638"/>
    <cellStyle name="_Анализ по ст. Колодзей_Книга1" xfId="1639"/>
    <cellStyle name="_Анализ по ст. Колодзей_Приложение_3(1)   Часть 1   1 кв 2009г" xfId="1640"/>
    <cellStyle name="_Анализ ПЭП Красноярского на 2005г" xfId="1641"/>
    <cellStyle name="_Анализ ПЭП Кузбасского ПМЭС на 2006г" xfId="1642"/>
    <cellStyle name="_Анализ ПЭП Омского ПМЭС на 2005г" xfId="1643"/>
    <cellStyle name="_Анализ ПЭП Омского ПМЭС на 4 кв.2005г" xfId="1644"/>
    <cellStyle name="_Анализ СИБИРЬ 2006 исп Финоченко" xfId="1645"/>
    <cellStyle name="_Анализ_231207-3 (2)" xfId="1646"/>
    <cellStyle name="_АРМ_БП_РСК_V6.1.unprotec" xfId="1647"/>
    <cellStyle name="_АРМ_БП_РСК_V6.1.unprotec_Книга1" xfId="1648"/>
    <cellStyle name="_АРМ_БП_РСК_V6.1.unprotec_Приложение_3(1)   Часть 1   1 кв 2009г" xfId="1649"/>
    <cellStyle name="_Аудит ожид 2009" xfId="1650"/>
    <cellStyle name="_Аудит ожид 2009_Книга1" xfId="1651"/>
    <cellStyle name="_Аудит ожид 2009_Приложение_3(1)   Часть 1   1 кв 2009г" xfId="1652"/>
    <cellStyle name="_банки" xfId="1653"/>
    <cellStyle name="_ББюджетные формы.Инвестиции" xfId="1654"/>
    <cellStyle name="_ББюджетные формы.Инвестиции_Книга1" xfId="1655"/>
    <cellStyle name="_ББюджетные формы.Инвестиции_Приложение_3(1)   Часть 1   1 кв 2009г" xfId="1656"/>
    <cellStyle name="_ББюджетные формы.Расходы" xfId="1657"/>
    <cellStyle name="_ББюджетные формы.Расходы_Книга1" xfId="1658"/>
    <cellStyle name="_ББюджетные формы.Расходы_Приложение_3(1)   Часть 1   1 кв 2009г" xfId="1659"/>
    <cellStyle name="_БДДС 1 КВ СВЕРКА" xfId="1660"/>
    <cellStyle name="_БДР 4кв и 2006год от Миши 20 12 06" xfId="1661"/>
    <cellStyle name="_БДР и БДДС ЕНЭС ТПМЭС на  2006 (план 4 кв-расчет) МСК" xfId="1662"/>
    <cellStyle name="_БДР и БДДС нов 2кв 2006" xfId="1663"/>
    <cellStyle name="_БДР и БДДС сети ФСК ОП 2007" xfId="1664"/>
    <cellStyle name="_БДР и БДДС ТОиР на 4кв 2006ММСК лимит" xfId="1665"/>
    <cellStyle name="_БДР_БДДС_4кв06 РАБОЧИЙ-ОН!!!!!!!!!!!!!" xfId="1666"/>
    <cellStyle name="_БДРиБДДС на 2кв.2006г" xfId="1667"/>
    <cellStyle name="_БДС,БДР Бурятия 4 кв-л ТОиР1" xfId="1668"/>
    <cellStyle name="_БП_план 2009_ок" xfId="1669"/>
    <cellStyle name="_бюдж" xfId="1670"/>
    <cellStyle name="_Бюджетные формы. Закупки" xfId="1671"/>
    <cellStyle name="_Бюджетные формы. Закупки_Книга1" xfId="1672"/>
    <cellStyle name="_Бюджетные формы. Закупки_Приложение_3(1)   Часть 1   1 кв 2009г" xfId="1673"/>
    <cellStyle name="_Бюджетные формы.Доходы" xfId="1674"/>
    <cellStyle name="_Бюджетные формы.Доходы_Книга1" xfId="1675"/>
    <cellStyle name="_Бюджетные формы.Доходы_Приложение_3(1)   Часть 1   1 кв 2009г" xfId="1676"/>
    <cellStyle name="_Бюджетные формы.Расходы v.3.1" xfId="1677"/>
    <cellStyle name="_Бюджетные формы.Расходы v.3.1_Книга1" xfId="1678"/>
    <cellStyle name="_Бюджетные формы.Расходы v.3.1_Приложение_3(1)   Часть 1   1 кв 2009г" xfId="1679"/>
    <cellStyle name="_Бюджетные формы.Расходы_19.10.07" xfId="1680"/>
    <cellStyle name="_Бюджетные формы.Расходы_19.10.07_Книга1" xfId="1681"/>
    <cellStyle name="_Бюджетные формы.Расходы_19.10.07_Приложение_3(1)   Часть 1   1 кв 2009г" xfId="1682"/>
    <cellStyle name="_Бюджетные формы.Финансы" xfId="1683"/>
    <cellStyle name="_Бюджетные формы.Финансы_Книга1" xfId="1684"/>
    <cellStyle name="_Бюджетные формы.Финансы_Приложение_3(1)   Часть 1   1 кв 2009г" xfId="1685"/>
    <cellStyle name="_Бюджетные формы.ФинБюджеты" xfId="1686"/>
    <cellStyle name="_Бюджетные формы.ФинБюджеты_Книга1" xfId="1687"/>
    <cellStyle name="_Бюджетные формы.ФинБюджеты_Приложение_3(1)   Часть 1   1 кв 2009г" xfId="1688"/>
    <cellStyle name="_вар 3 Выгрузка из АРМа БДР 12мес по ФСК от 11_12_06 исп Финоченко" xfId="1689"/>
    <cellStyle name="_Ввод" xfId="1690"/>
    <cellStyle name="_ВМТ" xfId="1691"/>
    <cellStyle name="_ВМТ_Книга1" xfId="1692"/>
    <cellStyle name="_ВМТ_ПР ОФ на  2010-2014 01 10 2010 2011!!! для ДИиСП (2)" xfId="1693"/>
    <cellStyle name="_ВМТ_ПР ОФ на  2010-2014 коррект  26 10 2010" xfId="1694"/>
    <cellStyle name="_ВМТ_ПР ОФ на  2010-2014 коррект  26 10 2010 для ДИиСП (2)" xfId="1695"/>
    <cellStyle name="_ВМТ_ПР ОФ на  2010-2014 коррект  26 10 2010 для ДИиСП (3)" xfId="1696"/>
    <cellStyle name="_ВО ОП ТЭС-ОТ- 2007" xfId="305"/>
    <cellStyle name="_Вопросы 14 07" xfId="1697"/>
    <cellStyle name="_ВФ ОАО ТЭС-ОТ- 2009" xfId="306"/>
    <cellStyle name="_Выгрузка из АРМа БДР 9 мес по ФСК от 04_10_06 исп Финоченко" xfId="1698"/>
    <cellStyle name="_Выгрузка из АРМа БДР 9 мес по ФСК от 26_09_06 исп Финоченко" xfId="1699"/>
    <cellStyle name="_Выгрузка из АРМа БДР и БДДС 6 мес по ФСК от Михи по электр 03 07 06" xfId="1700"/>
    <cellStyle name="_выручка по присоединениям2" xfId="99"/>
    <cellStyle name="_выручка по присоединениям2_Книга1" xfId="1701"/>
    <cellStyle name="_выручка по присоединениям2_Приложение_3(1)   Часть 1   1 кв 2009г" xfId="1702"/>
    <cellStyle name="_ВЭС" xfId="1703"/>
    <cellStyle name="_ДДП-ГП_РАО_05042" xfId="1704"/>
    <cellStyle name="_Деп.взаимод.с клиентами и рынком (РАО)" xfId="1705"/>
    <cellStyle name="_Дефицит Выручки-2010" xfId="1706"/>
    <cellStyle name="_Договор аренды ЯЭ с разбивкой" xfId="307"/>
    <cellStyle name="_Доп  оборудование не входящее в смету строек (29 10 09 г )" xfId="1707"/>
    <cellStyle name="_Доп вопросы" xfId="1708"/>
    <cellStyle name="_Доп вопросы 01 07" xfId="1709"/>
    <cellStyle name="_Доп вопросы 08 07" xfId="1710"/>
    <cellStyle name="_Доп вопросы 27 06" xfId="1711"/>
    <cellStyle name="_Доходник1" xfId="1712"/>
    <cellStyle name="_Доходы, финансовые бюджеты" xfId="1713"/>
    <cellStyle name="_Доходы, финансовые бюджеты_Книга1" xfId="1714"/>
    <cellStyle name="_Доходы, финансовые бюджеты_Приложение_3(1)   Часть 1   1 кв 2009г" xfId="1715"/>
    <cellStyle name="_ЕНЭС ТОиР 2кв 06г ОП" xfId="1716"/>
    <cellStyle name="_ЕНЭС ТОиР 2кв 06г ОП_15_2 1 6 1" xfId="1717"/>
    <cellStyle name="_ЕНЭС ТОиР 2кв 06г ОП_Анализ 15_БДР и БДДС Омское 2007" xfId="1718"/>
    <cellStyle name="_ЕНЭС ТОиР 2кв 06г ОП_БДР МСК 1кв07 от Сергея 20 04 07" xfId="1719"/>
    <cellStyle name="_ЕНЭС ТОиР 2кв 06г ОП_БДР МСК 1кв07 от Сергея 20 04 07_БДР и БДДС сети ФСК ОП 2008" xfId="1720"/>
    <cellStyle name="_ЕНЭС ТОиР 2кв 06г ОП_БДР МСК 1кв07 от Сергея 20 04 07_формы бюджетов к защите 2008 года" xfId="1721"/>
    <cellStyle name="_ЕНЭС ТОиР 2кв 06г ОП_формы бюджетов к защите 2008 года" xfId="1722"/>
    <cellStyle name="_Замечания по формам" xfId="1723"/>
    <cellStyle name="_Затратный_.." xfId="1724"/>
    <cellStyle name="_Затратный_МЗ_Сводный" xfId="1725"/>
    <cellStyle name="_Затратный_СУЭК" xfId="1726"/>
    <cellStyle name="_Заявка Тестова  СКОРРЕКТИРОВАННАЯ" xfId="1727"/>
    <cellStyle name="_ЗБП МСК Бурятия  БДР, БДДС 4 кв 2006 г ДЛН" xfId="1728"/>
    <cellStyle name="_ЗБП МСК Бурятия  БДР, БДДС 4 кв 2006 г зак с УС (3)" xfId="1729"/>
    <cellStyle name="_ЗБП МСК Бурятия Корр по функц бюджетам 3 и 4 кв 2007 год 25 07 07" xfId="1730"/>
    <cellStyle name="_ЗБП ФСК  БДР, БДДС на 4 кв 2006 (заказчик)" xfId="1731"/>
    <cellStyle name="_ЗБП ФСК  БДР, БДДС на 4 кв 2006 г" xfId="1732"/>
    <cellStyle name="_ЗБП ФСК Корр по функц бюджетам 3 и 4 кв 2007 год 25 07 07" xfId="1733"/>
    <cellStyle name="_из АРМ расчет БДДС и БДР 12мес 06г" xfId="1734"/>
    <cellStyle name="_из АРМ расчет БДДС и БДР 9мес 06г" xfId="1735"/>
    <cellStyle name="_Из АРМа БДР 6 мес по ФСК (МСК) от Михи к отчету 03 07 06" xfId="1736"/>
    <cellStyle name="_Инвест программа" xfId="1737"/>
    <cellStyle name="_Инвест ТЗ" xfId="1738"/>
    <cellStyle name="_Инвест ТЗ АВТОМАТИЗАЦИЯ  1.06.06   Ф" xfId="1739"/>
    <cellStyle name="_Инвест ТЗ АВТОМАТИЗАЦИЯ  1.06.06   Ф_Книга1" xfId="1740"/>
    <cellStyle name="_Инвест ТЗ АВТОМАТИЗАЦИЯ  1.06.06   Ф_Приложение_3(1)   Часть 1   1 кв 2009г" xfId="1741"/>
    <cellStyle name="_Инвест ТЗ АВТОМАТИЗАЦИЯ  31.05.06   Ф нов" xfId="1742"/>
    <cellStyle name="_Инвест ТЗ АВТОМАТИЗАЦИЯ  31.05.06   Ф нов_Книга1" xfId="1743"/>
    <cellStyle name="_Инвест ТЗ АВТОМАТИЗАЦИЯ  31.05.06   Ф нов_Приложение_3(1)   Часть 1   1 кв 2009г" xfId="1744"/>
    <cellStyle name="_Инвест ТЗ_Книга1" xfId="1745"/>
    <cellStyle name="_Инвест ТЗ_Приложение_3(1)   Часть 1   1 кв 2009г" xfId="1746"/>
    <cellStyle name="_ИнвестКПЭ по нов методике" xfId="1747"/>
    <cellStyle name="_Инструменты`2004" xfId="1748"/>
    <cellStyle name="_ИНФОРМАЦИЯ ПО ДОГОВОРАМ ЛИЗИНГА" xfId="1749"/>
    <cellStyle name="_ИНФОРМАЦИЯ ПО ДОГОВОРАМ ЛИЗИНГА 19 мая" xfId="1750"/>
    <cellStyle name="_ИНФОРМАЦИЯ ПО ДОГОВОРАМ ЛИЗИНГА 27.04.071" xfId="1751"/>
    <cellStyle name="_ИНФОРМАЦИЯ ПО ДОГОВОРАМ ЛИЗИНГА1" xfId="1752"/>
    <cellStyle name="_ИП для ГКПЗ 2009 - 3 (2)" xfId="1753"/>
    <cellStyle name="_ИП для ГКПЗ 2009 - 4" xfId="1754"/>
    <cellStyle name="_ИП на 04 10 07 без 20071" xfId="1755"/>
    <cellStyle name="_ИП на 04 10 07 без 20071_Книга1" xfId="1756"/>
    <cellStyle name="_ИП на 04 10 07 без 20071_ПР ОФ на  2010-2014 01 10 2010 2011!!! для ДИиСП (2)" xfId="1757"/>
    <cellStyle name="_ИП на 04 10 07 без 20071_ПР ОФ на  2010-2014 коррект  26 10 2010" xfId="1758"/>
    <cellStyle name="_ИП на 04 10 07 без 20071_ПР ОФ на  2010-2014 коррект  26 10 2010 для ДИиСП (2)" xfId="1759"/>
    <cellStyle name="_ИП на 04 10 07 без 20071_ПР ОФ на  2010-2014 коррект  26 10 2010 для ДИиСП (3)" xfId="1760"/>
    <cellStyle name="_ИП на 04 10 07 после ЧАН" xfId="1761"/>
    <cellStyle name="_ИП на 04 10 07 после ЧАН_Книга1" xfId="1762"/>
    <cellStyle name="_ИП на 04 10 07 после ЧАН_ПР ОФ на  2010-2014 01 10 2010 2011!!! для ДИиСП (2)" xfId="1763"/>
    <cellStyle name="_ИП на 04 10 07 после ЧАН_ПР ОФ на  2010-2014 коррект  26 10 2010" xfId="1764"/>
    <cellStyle name="_ИП на 04 10 07 после ЧАН_ПР ОФ на  2010-2014 коррект  26 10 2010 для ДИиСП (2)" xfId="1765"/>
    <cellStyle name="_ИП на 04 10 07 после ЧАН_ПР ОФ на  2010-2014 коррект  26 10 2010 для ДИиСП (3)" xfId="1766"/>
    <cellStyle name="_ИП на 05.10.07" xfId="1767"/>
    <cellStyle name="_ИП на 05.10.07_Книга1" xfId="1768"/>
    <cellStyle name="_ИП на 05.10.07_ПР ОФ на  2010-2014 01 10 2010 2011!!! для ДИиСП (2)" xfId="1769"/>
    <cellStyle name="_ИП на 05.10.07_ПР ОФ на  2010-2014 коррект  26 10 2010" xfId="1770"/>
    <cellStyle name="_ИП на 05.10.07_ПР ОФ на  2010-2014 коррект  26 10 2010 для ДИиСП (2)" xfId="1771"/>
    <cellStyle name="_ИП на 05.10.07_ПР ОФ на  2010-2014 коррект  26 10 2010 для ДИиСП (3)" xfId="1772"/>
    <cellStyle name="_ИП ФСК 2007-2010" xfId="1773"/>
    <cellStyle name="_ИП ФСК 2007-2010 (2)" xfId="1774"/>
    <cellStyle name="_ИП ФСК 2007-2010_ИП ФСК 2007-2010 (2)" xfId="1775"/>
    <cellStyle name="_ИП ФСК 2007-2010_Лист1" xfId="1776"/>
    <cellStyle name="_ИП ФСК 2007-2010_Лист1_1" xfId="1777"/>
    <cellStyle name="_ИП ФСК 2007-2010_Свод подрядчиков общий" xfId="1778"/>
    <cellStyle name="_ИПР 2010-14гг прил.1,2,3  20.10.09" xfId="1779"/>
    <cellStyle name="_ИПР ОАО ЧЭ на 2005год_31.10" xfId="1780"/>
    <cellStyle name="_ИПР_ 2005" xfId="1781"/>
    <cellStyle name="_исп плана по приобр 2к" xfId="1782"/>
    <cellStyle name="_Исходные данные для модели" xfId="100"/>
    <cellStyle name="_Итоговый лист" xfId="1783"/>
    <cellStyle name="_итоговый файл 1" xfId="1784"/>
    <cellStyle name="_итоговый файл 1_Книга1" xfId="1785"/>
    <cellStyle name="_итоговый файл 1_Приложение_3(1)   Часть 1   1 кв 2009г" xfId="1786"/>
    <cellStyle name="_к ПЭП Забайкальского ПМЭС на 2кв 05г" xfId="1787"/>
    <cellStyle name="_Классификаторы" xfId="1788"/>
    <cellStyle name="_классификаторы УБМ (изменения)" xfId="1789"/>
    <cellStyle name="_классификаторы УБМ (изменения)_Книга1" xfId="1790"/>
    <cellStyle name="_классификаторы УБМ (изменения)_Приложение_3(1)   Часть 1   1 кв 2009г" xfId="1791"/>
    <cellStyle name="_Классификаторы_Книга1" xfId="1792"/>
    <cellStyle name="_Классификаторы_Приложение_3(1)   Часть 1   1 кв 2009г" xfId="1793"/>
    <cellStyle name="_Книга1" xfId="1794"/>
    <cellStyle name="_Книга1 2" xfId="1795"/>
    <cellStyle name="_Книга1 2 2" xfId="1796"/>
    <cellStyle name="_Книга1 3" xfId="1797"/>
    <cellStyle name="_Книга1_Книга1" xfId="1798"/>
    <cellStyle name="_Книга1_Копия АРМ_БП_РСК_V10 0_20100213" xfId="1799"/>
    <cellStyle name="_Книга1_Копия АРМ_БП_РСК_V10 0_20100213 2" xfId="1800"/>
    <cellStyle name="_Книга1_Копия АРМ_БП_РСК_V10 0_20100213 2 2" xfId="1801"/>
    <cellStyle name="_Книга1_Копия АРМ_БП_РСК_V10 0_20100213 3" xfId="1802"/>
    <cellStyle name="_Книга1_Копия АРМ_БП_РСК_V10 0_20100213_Копия МРСК_СК_ARM_BP_RSK_V10_0" xfId="1803"/>
    <cellStyle name="_Книга1_Копия АРМ_БП_РСК_V10 0_20100213_Копия МРСК_СК_ARM_BP_RSK_V10_0 (2)" xfId="1804"/>
    <cellStyle name="_Книга1_Копия МРСК_СК_ARM_BP_RSK_V10_0" xfId="1805"/>
    <cellStyle name="_Книга1_Копия МРСК_СК_ARM_BP_RSK_V10_0 (2)" xfId="1806"/>
    <cellStyle name="_Книга1_Корректировка_БП_полугодия_c_изменением_резерва" xfId="1807"/>
    <cellStyle name="_Книга1_Приложение_3(1)   Часть 1   1 кв 2009г" xfId="1808"/>
    <cellStyle name="_Книга2" xfId="1809"/>
    <cellStyle name="_Книга2 2" xfId="1810"/>
    <cellStyle name="_Книга2_1" xfId="1811"/>
    <cellStyle name="_Книга3" xfId="1812"/>
    <cellStyle name="_Книга5" xfId="1813"/>
    <cellStyle name="_Книга5_Книга1" xfId="1814"/>
    <cellStyle name="_Книга5_Приложение_3(1)   Часть 1   1 кв 2009г" xfId="1815"/>
    <cellStyle name="_Книга6" xfId="1816"/>
    <cellStyle name="_Командировочные расходы 2006" xfId="1817"/>
    <cellStyle name="_Комплексная по всем затратам ПСУИС" xfId="1818"/>
    <cellStyle name="_комплексный" xfId="1819"/>
    <cellStyle name="_комплексный1" xfId="1820"/>
    <cellStyle name="_Копия 3кв_1" xfId="1821"/>
    <cellStyle name="_Копия ЗБП МСК  Чита БДР, БДДС 4 кв 06 ТоиР 26 07 06" xfId="1822"/>
    <cellStyle name="_Копия капвлож_бизнес-план25 05_1" xfId="1823"/>
    <cellStyle name="_Копия Образец Предложения по корректировке ИП МЭС С-З_3" xfId="1824"/>
    <cellStyle name="_Копия Образец Предложения по корректировке ИП МЭС С-З_3_Книга1" xfId="1825"/>
    <cellStyle name="_Копия Образец Предложения по корректировке ИП МЭС С-З_3_ПР ОФ на  2010-2014 01 10 2010 2011!!! для ДИиСП (2)" xfId="1826"/>
    <cellStyle name="_Копия Образец Предложения по корректировке ИП МЭС С-З_3_ПР ОФ на  2010-2014 коррект  26 10 2010" xfId="1827"/>
    <cellStyle name="_Копия Образец Предложения по корректировке ИП МЭС С-З_3_ПР ОФ на  2010-2014 коррект  26 10 2010 для ДИиСП (2)" xfId="1828"/>
    <cellStyle name="_Копия Образец Предложения по корректировке ИП МЭС С-З_3_ПР ОФ на  2010-2014 коррект  26 10 2010 для ДИиСП (3)" xfId="1829"/>
    <cellStyle name="_Копия ПР ОФ 2010-2014 (исправ версия)" xfId="1830"/>
    <cellStyle name="_Копия ПР ОФ 2010-2014 (исправ версия)_Книга1" xfId="1831"/>
    <cellStyle name="_Копия ПР ОФ 2010-2014 (исправ версия)_ПР ОФ на  2010-2014 01 10 2010 2011!!! для ДИиСП (2)" xfId="1832"/>
    <cellStyle name="_Копия ПР ОФ 2010-2014 (исправ версия)_ПР ОФ на  2010-2014 коррект  26 10 2010" xfId="1833"/>
    <cellStyle name="_Копия ПР ОФ 2010-2014 (исправ версия)_ПР ОФ на  2010-2014 коррект  26 10 2010 для ДИиСП (2)" xfId="1834"/>
    <cellStyle name="_Копия ПР ОФ 2010-2014 (исправ версия)_ПР ОФ на  2010-2014 коррект  26 10 2010 для ДИиСП (3)" xfId="1835"/>
    <cellStyle name="_Копия Приложение 4  (5)" xfId="1836"/>
    <cellStyle name="_Копия Программа первоочередных мер_(правка 18 05 06 Усаров_2А_3)" xfId="1837"/>
    <cellStyle name="_Копия Свод все сети+" xfId="1838"/>
    <cellStyle name="_Копия тех.-экон. и фин. показатели" xfId="1839"/>
    <cellStyle name="_Копия Форма Корректировки плана ремонта электросетевых объектов ОАО ФСК ЕЭС и МСК на 2007" xfId="1840"/>
    <cellStyle name="_Копия Форматы УУ15" xfId="1841"/>
    <cellStyle name="_Копия Форматы УУ15_Книга1" xfId="1842"/>
    <cellStyle name="_Копия Форматы УУ15_Приложение_3(1)   Часть 1   1 кв 2009г" xfId="1843"/>
    <cellStyle name="_Копия формы для ФСК" xfId="1844"/>
    <cellStyle name="_Коррект 4кв06 31 10 06" xfId="1845"/>
    <cellStyle name="_Корректировка ИП для Боброва" xfId="1846"/>
    <cellStyle name="_корректировка КПМЭС 4кв" xfId="1847"/>
    <cellStyle name="_корректировка КПМЭС 4кв ФСК 07 11 (2)" xfId="1848"/>
    <cellStyle name="_корректировка КПМЭС ТОиР" xfId="1849"/>
    <cellStyle name="_корректировка_КПМЭС 4кв" xfId="1850"/>
    <cellStyle name="_КПЭ вводы" xfId="1851"/>
    <cellStyle name="_Краткий анализ 2006г НОВЫЙ" xfId="1852"/>
    <cellStyle name="_ЛИЗИНГ" xfId="1853"/>
    <cellStyle name="_ЛИЗИНГ Агафонов 15.01.08" xfId="1854"/>
    <cellStyle name="_Лизинг справка по забалансу 3 апрель" xfId="1855"/>
    <cellStyle name="_Лимит 4 кв 06г. (Согл год - утверж 9 мес)" xfId="1856"/>
    <cellStyle name="_Лист в ТЭЦ март 04г" xfId="1857"/>
    <cellStyle name="_Лист1" xfId="1858"/>
    <cellStyle name="_Лист1_1" xfId="1859"/>
    <cellStyle name="_Макет_Итоговый лист по анализу ИПР" xfId="1860"/>
    <cellStyle name="_Материалы на эксплуатацию для Г А " xfId="1861"/>
    <cellStyle name="_Материалы на эксплуатацию для Г А _Книга1" xfId="1862"/>
    <cellStyle name="_Материалы на эксплуатацию для Г А _Приложение_3(1)   Часть 1   1 кв 2009г" xfId="1863"/>
    <cellStyle name="_меню по ТП (2)" xfId="1864"/>
    <cellStyle name="_Модель - 2(23)" xfId="1865"/>
    <cellStyle name="_МОДЕЛЬ_1 (2)" xfId="101"/>
    <cellStyle name="_МОДЕЛЬ_1 (2)_46EE.2011(v1.0)" xfId="308"/>
    <cellStyle name="_МОДЕЛЬ_1 (2)_46EE.2011(v1.2)" xfId="309"/>
    <cellStyle name="_МОДЕЛЬ_1 (2)_ARMRAZR" xfId="310"/>
    <cellStyle name="_МОДЕЛЬ_1 (2)_BALANCE.WARM.2010.FACT(v1.0)" xfId="311"/>
    <cellStyle name="_МОДЕЛЬ_1 (2)_BALANCE.WARM.2010.PLAN" xfId="312"/>
    <cellStyle name="_МОДЕЛЬ_1 (2)_BALANCE.WARM.2011YEAR(v0.7)" xfId="313"/>
    <cellStyle name="_МОДЕЛЬ_1 (2)_BALANCE.WARM.2011YEAR.NEW.UPDATE.SCHEME" xfId="314"/>
    <cellStyle name="_МОДЕЛЬ_1 (2)_NADB.JNVLS.APTEKA.2011(v1.3.3)" xfId="315"/>
    <cellStyle name="_МОДЕЛЬ_1 (2)_NADB.JNVLS.APTEKA.2011(v1.3.4)" xfId="316"/>
    <cellStyle name="_МОДЕЛЬ_1 (2)_PR.PROG.WARM.NOTCOMBI.2012.2.16_v1.4(04.04.11) " xfId="102"/>
    <cellStyle name="_МОДЕЛЬ_1 (2)_PREDEL.JKH.UTV.2011(v1.0.1)" xfId="317"/>
    <cellStyle name="_МОДЕЛЬ_1 (2)_PREDEL.JKH.UTV.2011(v1.1)" xfId="318"/>
    <cellStyle name="_МОДЕЛЬ_1 (2)_UPDATE.46EE.2011.TO.1.1" xfId="319"/>
    <cellStyle name="_МОДЕЛЬ_1 (2)_UPDATE.BALANCE.WARM.2011YEAR.TO.1.1" xfId="320"/>
    <cellStyle name="_МОДЕЛЬ_1 (2)_UPDATE.NADB.JNVLS.APTEKA.2011.TO.1.3.4" xfId="321"/>
    <cellStyle name="_МОДЕЛЬ_1 (2)_Книга2_PR.PROG.WARM.NOTCOMBI.2012.2.16_v1.4(04.04.11) " xfId="103"/>
    <cellStyle name="_Мордовэнерго_на 01.02.10_опер." xfId="1866"/>
    <cellStyle name="_МОЭСК" xfId="1867"/>
    <cellStyle name="_мтр 2006 год по месяцам" xfId="1868"/>
    <cellStyle name="_МЭС Волги ЦПИД 2008-2010гг" xfId="1869"/>
    <cellStyle name="_МЭС Волги ЦПИД 2008-2010гг_Книга1" xfId="1870"/>
    <cellStyle name="_МЭС Волги ЦПИД 2008-2010гг_ПР ОФ на  2010-2014 01 10 2010 2011!!! для ДИиСП (2)" xfId="1871"/>
    <cellStyle name="_МЭС Волги ЦПИД 2008-2010гг_ПР ОФ на  2010-2014 коррект  26 10 2010" xfId="1872"/>
    <cellStyle name="_МЭС Волги ЦПИД 2008-2010гг_ПР ОФ на  2010-2014 коррект  26 10 2010 для ДИиСП (2)" xfId="1873"/>
    <cellStyle name="_МЭС Волги ЦПИД 2008-2010гг_ПР ОФ на  2010-2014 коррект  26 10 2010 для ДИиСП (3)" xfId="1874"/>
    <cellStyle name="_НВВ 2009 постатейно свод по филиалам_09_02_09" xfId="104"/>
    <cellStyle name="_НВВ 2009 постатейно свод по филиалам_для Валентина" xfId="105"/>
    <cellStyle name="_некомплекс 2009-2011" xfId="1875"/>
    <cellStyle name="_некомплекс 2009-2011_Книга1" xfId="1876"/>
    <cellStyle name="_некомплекс 2009-2011_ПР ОФ на  2010-2014 01 10 2010 2011!!! для ДИиСП (2)" xfId="1877"/>
    <cellStyle name="_некомплекс 2009-2011_ПР ОФ на  2010-2014 коррект  26 10 2010" xfId="1878"/>
    <cellStyle name="_некомплекс 2009-2011_ПР ОФ на  2010-2014 коррект  26 10 2010 для ДИиСП (2)" xfId="1879"/>
    <cellStyle name="_некомплекс 2009-2011_ПР ОФ на  2010-2014 коррект  26 10 2010 для ДИиСП (3)" xfId="1880"/>
    <cellStyle name="_Новый_КС2_Элпитание в МЭС Юга 5-7-1" xfId="1881"/>
    <cellStyle name="_Новый_КС2_Элпитание в МЭС Юга 5-7-1_КПЭ ВВоды ИП 2010 (отправка)" xfId="1882"/>
    <cellStyle name="_Новый_КС2_Элпитание в МЭС Юга 5-7-1_КПЭ ВВоды ИП 2010 (посл вар  26 05 11)" xfId="1883"/>
    <cellStyle name="_Новый_КС2_Элпитание в МЭС Юга 5-7-1_КПЭ ВВоды ИП 2010 (посл вар  26 05 11) (3)" xfId="1884"/>
    <cellStyle name="_Новый_КС2_Элпитание в МЭС Юга 5-7-1_ремонт" xfId="1885"/>
    <cellStyle name="_Общий свод 4 декабрь, ноябрь, октябрь" xfId="1886"/>
    <cellStyle name="_ОКС - программа кап.стройки" xfId="1887"/>
    <cellStyle name="_Омск" xfId="106"/>
    <cellStyle name="_ОПЕРАТИВКА ГПЭС апрель" xfId="1888"/>
    <cellStyle name="_Описание объектов" xfId="1889"/>
    <cellStyle name="_Описание объектов_Книга1" xfId="1890"/>
    <cellStyle name="_Описание объектов_ПР ОФ на  2010-2014 01 10 2010 2011!!! для ДИиСП (2)" xfId="1891"/>
    <cellStyle name="_Описание объектов_ПР ОФ на  2010-2014 коррект  26 10 2010" xfId="1892"/>
    <cellStyle name="_Описание объектов_ПР ОФ на  2010-2014 коррект  26 10 2010 для ДИиСП (2)" xfId="1893"/>
    <cellStyle name="_Описание объектов_ПР ОФ на  2010-2014 коррект  26 10 2010 для ДИиСП (3)" xfId="1894"/>
    <cellStyle name="_ОПМЭС 2004 статья 1_1_1_2" xfId="1895"/>
    <cellStyle name="_Осн Форма 2_1_ОП 13 05(1)" xfId="1896"/>
    <cellStyle name="_остаток векселей_01_07" xfId="1897"/>
    <cellStyle name="_ОТ ИД 2009" xfId="322"/>
    <cellStyle name="_Отчет 2006 _П 15 01" xfId="1898"/>
    <cellStyle name="_Отчёт за 3 квартал 2005_челяб" xfId="1899"/>
    <cellStyle name="_отчёт ИПР_3кв_мари" xfId="1900"/>
    <cellStyle name="_Отчет по лизингу- Приобретение оборудования" xfId="1901"/>
    <cellStyle name="_ОТЧЕТ по МРСК -12-1мес" xfId="1902"/>
    <cellStyle name="_Отчет по Чувашиия январь-ноябрь 2009год" xfId="1903"/>
    <cellStyle name="_П 1.3, 1.4, 1.5." xfId="1904"/>
    <cellStyle name="_Перегруппировка_нов формат" xfId="1905"/>
    <cellStyle name="_Плановая выручка 2010-по  двум  договорам" xfId="1906"/>
    <cellStyle name="_Подряд 4кв 06 КМС" xfId="1907"/>
    <cellStyle name="_поквартальная разбивка реновации 2009" xfId="1908"/>
    <cellStyle name="_Последний ПЭП и Бюджет 2006 КузбПМЭС" xfId="1909"/>
    <cellStyle name="_пр 5 тариф RAB" xfId="107"/>
    <cellStyle name="_пр 5 тариф RAB_46EE.2011(v1.0)" xfId="323"/>
    <cellStyle name="_пр 5 тариф RAB_46EE.2011(v1.2)" xfId="324"/>
    <cellStyle name="_пр 5 тариф RAB_ARMRAZR" xfId="325"/>
    <cellStyle name="_пр 5 тариф RAB_BALANCE.WARM.2010.FACT(v1.0)" xfId="326"/>
    <cellStyle name="_пр 5 тариф RAB_BALANCE.WARM.2010.PLAN" xfId="327"/>
    <cellStyle name="_пр 5 тариф RAB_BALANCE.WARM.2011YEAR(v0.7)" xfId="328"/>
    <cellStyle name="_пр 5 тариф RAB_BALANCE.WARM.2011YEAR.NEW.UPDATE.SCHEME" xfId="329"/>
    <cellStyle name="_пр 5 тариф RAB_NADB.JNVLS.APTEKA.2011(v1.3.3)" xfId="330"/>
    <cellStyle name="_пр 5 тариф RAB_NADB.JNVLS.APTEKA.2011(v1.3.4)" xfId="331"/>
    <cellStyle name="_пр 5 тариф RAB_PR.PROG.WARM.NOTCOMBI.2012.2.16_v1.4(04.04.11) " xfId="108"/>
    <cellStyle name="_пр 5 тариф RAB_PREDEL.JKH.UTV.2011(v1.0.1)" xfId="332"/>
    <cellStyle name="_пр 5 тариф RAB_PREDEL.JKH.UTV.2011(v1.1)" xfId="333"/>
    <cellStyle name="_пр 5 тариф RAB_UPDATE.46EE.2011.TO.1.1" xfId="334"/>
    <cellStyle name="_пр 5 тариф RAB_UPDATE.BALANCE.WARM.2011YEAR.TO.1.1" xfId="335"/>
    <cellStyle name="_пр 5 тариф RAB_UPDATE.NADB.JNVLS.APTEKA.2011.TO.1.3.4" xfId="336"/>
    <cellStyle name="_пр 5 тариф RAB_Книга2_PR.PROG.WARM.NOTCOMBI.2012.2.16_v1.4(04.04.11) " xfId="109"/>
    <cellStyle name="_ПР ОФ 2010-2012 для ФСТ" xfId="1910"/>
    <cellStyle name="_ПР ОФ 2010-2012 для ФСТ_Книга1" xfId="1911"/>
    <cellStyle name="_ПР ОФ 2010-2012 для ФСТ_ПР ОФ на  2010-2014 01 10 2010 2011!!! для ДИиСП (2)" xfId="1912"/>
    <cellStyle name="_ПР ОФ 2010-2012 для ФСТ_ПР ОФ на  2010-2014 коррект  26 10 2010" xfId="1913"/>
    <cellStyle name="_ПР ОФ 2010-2012 для ФСТ_ПР ОФ на  2010-2014 коррект  26 10 2010 для ДИиСП (2)" xfId="1914"/>
    <cellStyle name="_ПР ОФ 2010-2012 для ФСТ_ПР ОФ на  2010-2014 коррект  26 10 2010 для ДИиСП (3)" xfId="1915"/>
    <cellStyle name="_ПР ОФ 2010-2014" xfId="1916"/>
    <cellStyle name="_ПР ОФ 2010-2014_Книга1" xfId="1917"/>
    <cellStyle name="_ПР ОФ 2010-2014_ПР ОФ на  2010-2014 01 10 2010 2011!!! для ДИиСП (2)" xfId="1918"/>
    <cellStyle name="_ПР ОФ 2010-2014_ПР ОФ на  2010-2014 коррект  26 10 2010" xfId="1919"/>
    <cellStyle name="_ПР ОФ 2010-2014_ПР ОФ на  2010-2014 коррект  26 10 2010 для ДИиСП (2)" xfId="1920"/>
    <cellStyle name="_ПР ОФ 2010-2014_ПР ОФ на  2010-2014 коррект  26 10 2010 для ДИиСП (3)" xfId="1921"/>
    <cellStyle name="_ПР ОФ на  2010-2014 01 10 2010 2011!!! для ДИиСП (2)" xfId="1922"/>
    <cellStyle name="_ПР ОФ на  2010-2014 коррект  26 10 2010" xfId="1923"/>
    <cellStyle name="_ПР ОФ на  2010-2014 коррект  26 10 2010 для ДИиСП (2)" xfId="1924"/>
    <cellStyle name="_ПР ОФ на  2010-2014 коррект  26 10 2010 для ДИиСП (3)" xfId="1925"/>
    <cellStyle name="_Предложения по корректировке программы реновации (с учетом реновации за счет аморт)" xfId="1926"/>
    <cellStyle name="_Предложения по реновации 2008-2012" xfId="1927"/>
    <cellStyle name="_Предложения по реновации 2008-2012_Книга1" xfId="1928"/>
    <cellStyle name="_Предложения по реновации 2008-2012_ПР ОФ на  2010-2014 01 10 2010 2011!!! для ДИиСП (2)" xfId="1929"/>
    <cellStyle name="_Предложения по реновации 2008-2012_ПР ОФ на  2010-2014 коррект  26 10 2010" xfId="1930"/>
    <cellStyle name="_Предложения по реновации 2008-2012_ПР ОФ на  2010-2014 коррект  26 10 2010 для ДИиСП (2)" xfId="1931"/>
    <cellStyle name="_Предложения по реновации 2008-2012_ПР ОФ на  2010-2014 коррект  26 10 2010 для ДИиСП (3)" xfId="1932"/>
    <cellStyle name="_Предожение _ДБП_2009 г ( согласованные БП)  (2)" xfId="110"/>
    <cellStyle name="_Прил 1 Расчет транспортный налог" xfId="1933"/>
    <cellStyle name="_Прил 4_Формат-РСК_29.11.06_new finalприм" xfId="1934"/>
    <cellStyle name="_Прил 4_Формат-РСК_29.11.06_new finalприм_Книга1" xfId="1935"/>
    <cellStyle name="_Прил 4_Формат-РСК_29.11.06_new finalприм_Приложение_3(1)   Часть 1   1 кв 2009г" xfId="1936"/>
    <cellStyle name="_ПРИЛ. 2003_ЧТЭ" xfId="1937"/>
    <cellStyle name="_прил090724 - Реновация поквартально v9 - отправ" xfId="1938"/>
    <cellStyle name="_приложение 1 2007г от 24.11.06." xfId="1939"/>
    <cellStyle name="_Приложение 1 к Соглашению за 2007" xfId="1940"/>
    <cellStyle name="_Приложение 17 закупки оборудования не входящего в сметы строек" xfId="1941"/>
    <cellStyle name="_Приложение 4_01 02 08" xfId="1942"/>
    <cellStyle name="_Приложение 7 отчет год" xfId="1943"/>
    <cellStyle name="_Приложение к протоколу Правления 070607с Чечней" xfId="1944"/>
    <cellStyle name="_Приложение к протоколу Правления 070607с Чечней_Книга1" xfId="1945"/>
    <cellStyle name="_Приложение к протоколу Правления 070607с Чечней_ПР ОФ на  2010-2014 01 10 2010 2011!!! для ДИиСП (2)" xfId="1946"/>
    <cellStyle name="_Приложение к протоколу Правления 070607с Чечней_ПР ОФ на  2010-2014 коррект  26 10 2010" xfId="1947"/>
    <cellStyle name="_Приложение к протоколу Правления 070607с Чечней_ПР ОФ на  2010-2014 коррект  26 10 2010 для ДИиСП (2)" xfId="1948"/>
    <cellStyle name="_Приложение к протоколу Правления 070607с Чечней_ПР ОФ на  2010-2014 коррект  26 10 2010 для ДИиСП (3)" xfId="1949"/>
    <cellStyle name="_Приложение МТС-3-КС" xfId="111"/>
    <cellStyle name="_Приложение МТС-3-КС_Книга1" xfId="1950"/>
    <cellStyle name="_Приложение МТС-3-КС_Приложение_3(1)   Часть 1   1 кв 2009г" xfId="1951"/>
    <cellStyle name="_Приложение ТП №26" xfId="1952"/>
    <cellStyle name="_Приложение-МТС--2-1" xfId="112"/>
    <cellStyle name="_Приложение-МТС--2-1_Книга1" xfId="1953"/>
    <cellStyle name="_Приложение-МТС--2-1_Приложение_3(1)   Часть 1   1 кв 2009г" xfId="1954"/>
    <cellStyle name="_Приложения" xfId="1955"/>
    <cellStyle name="_Приложения 20 21 1кв 2006" xfId="1956"/>
    <cellStyle name="_Приложения 3,4,5" xfId="1957"/>
    <cellStyle name="_Приложения приказ отчетность" xfId="1958"/>
    <cellStyle name="_Приобретение ОС 3кв.5.04.06г.(1)" xfId="1959"/>
    <cellStyle name="_Приобретение ОС Упр 2007" xfId="1960"/>
    <cellStyle name="_Прогноз 6мес06 ОП ФСК 19 06" xfId="1961"/>
    <cellStyle name="_программа замены оборудования ФСК на 2008 коррект" xfId="1962"/>
    <cellStyle name="_программа замены оборудования ФСК на 2008 коррект_Книга1" xfId="1963"/>
    <cellStyle name="_программа замены оборудования ФСК на 2008 коррект_ПР ОФ на  2010-2014 01 10 2010 2011!!! для ДИиСП (2)" xfId="1964"/>
    <cellStyle name="_программа замены оборудования ФСК на 2008 коррект_ПР ОФ на  2010-2014 коррект  26 10 2010" xfId="1965"/>
    <cellStyle name="_программа замены оборудования ФСК на 2008 коррект_ПР ОФ на  2010-2014 коррект  26 10 2010 для ДИиСП (2)" xfId="1966"/>
    <cellStyle name="_программа замены оборудования ФСК на 2008 коррект_ПР ОФ на  2010-2014 коррект  26 10 2010 для ДИиСП (3)" xfId="1967"/>
    <cellStyle name="_Программы  замены ВЗУ и АБ ФСК и  МСК, ВМТ на 2008г" xfId="1968"/>
    <cellStyle name="_Программы  замены ВЗУ и АБ ФСК и  МСК, ВМТ на 2008г_Книга1" xfId="1969"/>
    <cellStyle name="_Программы  замены ВЗУ и АБ ФСК и  МСК, ВМТ на 2008г_ПР ОФ на  2010-2014 01 10 2010 2011!!! для ДИиСП (2)" xfId="1970"/>
    <cellStyle name="_Программы  замены ВЗУ и АБ ФСК и  МСК, ВМТ на 2008г_ПР ОФ на  2010-2014 коррект  26 10 2010" xfId="1971"/>
    <cellStyle name="_Программы  замены ВЗУ и АБ ФСК и  МСК, ВМТ на 2008г_ПР ОФ на  2010-2014 коррект  26 10 2010 для ДИиСП (2)" xfId="1972"/>
    <cellStyle name="_Программы  замены ВЗУ и АБ ФСК и  МСК, ВМТ на 2008г_ПР ОФ на  2010-2014 коррект  26 10 2010 для ДИиСП (3)" xfId="1973"/>
    <cellStyle name="_Проект 3 кв ТОиР  ХМК " xfId="1974"/>
    <cellStyle name="_Проект 3 кв ТОиР Красноярск" xfId="1975"/>
    <cellStyle name="_Проект плана по ремонту 3 кв ЗБП МСК ОАО Читаэнерго" xfId="1976"/>
    <cellStyle name="_Проект плана по ремонту 3 кв. ЗБП МСК ОАО Бурятэнерго" xfId="1977"/>
    <cellStyle name="_Проект подряд ремонт 3кв 06г ОП" xfId="1978"/>
    <cellStyle name="_Проект программы 2010_2014 20082009" xfId="1979"/>
    <cellStyle name="_Проект сметы ОП ТОиР МСК 4кв 06г" xfId="1980"/>
    <cellStyle name="_ПСУИС" xfId="1981"/>
    <cellStyle name="_ПТОиР  БДР и БДДС 4кв 2006 КЭ" xfId="1982"/>
    <cellStyle name="_ПТОиР  БДР и БДДС 4кв 2006 ХП" xfId="1983"/>
    <cellStyle name="_ПТОиР  БДР и БДДС 4кв 2006 ХЭ" xfId="1984"/>
    <cellStyle name="_ПЭП и Б на  2006 УпрМЭС 07.11.05" xfId="1985"/>
    <cellStyle name="_ПЭП и Б на  2006 УпрМЭС утвержденный" xfId="1986"/>
    <cellStyle name="_ПЭП и Бюджет 2005г 2-3 уровни" xfId="1987"/>
    <cellStyle name="_ПЭП и Бюджет Кузбасского ПМЭС" xfId="1988"/>
    <cellStyle name="_ПЭП и Бюджет на 2005г УправленияМЭС" xfId="1989"/>
    <cellStyle name="_ПЭП и Бюджет на 4кв04г УправленияМЭС" xfId="1990"/>
    <cellStyle name="_ПЭП на 3 кв 2006 г ЗБП МЭС" xfId="1991"/>
    <cellStyle name="_ПЭПиБюджет на 2006гММСКмин" xfId="1992"/>
    <cellStyle name="_ПЭПиБюджет на 2кв 2006гММСК" xfId="1993"/>
    <cellStyle name="_ПЭПиБюджет на 2кв.2005г" xfId="1994"/>
    <cellStyle name="_Р-5 02.01.06.06.02.03 Ответств" xfId="1995"/>
    <cellStyle name="_РаппопортРАСЧЕТ ФОТ  на 9 мес 2008  " xfId="1996"/>
    <cellStyle name="_Расходы" xfId="1997"/>
    <cellStyle name="_Расходы_Книга1" xfId="1998"/>
    <cellStyle name="_Расходы_Приложение_3(1)   Часть 1   1 кв 2009г" xfId="1999"/>
    <cellStyle name="_Расчет RAB_22072008" xfId="113"/>
    <cellStyle name="_Расчет RAB_22072008_46EE.2011(v1.0)" xfId="337"/>
    <cellStyle name="_Расчет RAB_22072008_46EE.2011(v1.2)" xfId="338"/>
    <cellStyle name="_Расчет RAB_22072008_ARMRAZR" xfId="339"/>
    <cellStyle name="_Расчет RAB_22072008_BALANCE.WARM.2010.FACT(v1.0)" xfId="340"/>
    <cellStyle name="_Расчет RAB_22072008_BALANCE.WARM.2010.PLAN" xfId="341"/>
    <cellStyle name="_Расчет RAB_22072008_BALANCE.WARM.2011YEAR(v0.7)" xfId="342"/>
    <cellStyle name="_Расчет RAB_22072008_BALANCE.WARM.2011YEAR.NEW.UPDATE.SCHEME" xfId="343"/>
    <cellStyle name="_Расчет RAB_22072008_NADB.JNVLS.APTEKA.2011(v1.3.3)" xfId="344"/>
    <cellStyle name="_Расчет RAB_22072008_NADB.JNVLS.APTEKA.2011(v1.3.4)" xfId="345"/>
    <cellStyle name="_Расчет RAB_22072008_PR.PROG.WARM.NOTCOMBI.2012.2.16_v1.4(04.04.11) " xfId="114"/>
    <cellStyle name="_Расчет RAB_22072008_PREDEL.JKH.UTV.2011(v1.0.1)" xfId="346"/>
    <cellStyle name="_Расчет RAB_22072008_PREDEL.JKH.UTV.2011(v1.1)" xfId="347"/>
    <cellStyle name="_Расчет RAB_22072008_UPDATE.46EE.2011.TO.1.1" xfId="348"/>
    <cellStyle name="_Расчет RAB_22072008_UPDATE.BALANCE.WARM.2011YEAR.TO.1.1" xfId="349"/>
    <cellStyle name="_Расчет RAB_22072008_UPDATE.NADB.JNVLS.APTEKA.2011.TO.1.3.4" xfId="350"/>
    <cellStyle name="_Расчет RAB_22072008_Книга2_PR.PROG.WARM.NOTCOMBI.2012.2.16_v1.4(04.04.11) " xfId="115"/>
    <cellStyle name="_Расчет RAB_Лен и МОЭСК_с 2010 года_14.04.2009_со сглаж_version 3.0_без ФСК" xfId="116"/>
    <cellStyle name="_Расчет RAB_Лен и МОЭСК_с 2010 года_14.04.2009_со сглаж_version 3.0_без ФСК_46EE.2011(v1.0)" xfId="351"/>
    <cellStyle name="_Расчет RAB_Лен и МОЭСК_с 2010 года_14.04.2009_со сглаж_version 3.0_без ФСК_46EE.2011(v1.2)" xfId="352"/>
    <cellStyle name="_Расчет RAB_Лен и МОЭСК_с 2010 года_14.04.2009_со сглаж_version 3.0_без ФСК_ARMRAZR" xfId="353"/>
    <cellStyle name="_Расчет RAB_Лен и МОЭСК_с 2010 года_14.04.2009_со сглаж_version 3.0_без ФСК_BALANCE.WARM.2010.FACT(v1.0)" xfId="354"/>
    <cellStyle name="_Расчет RAB_Лен и МОЭСК_с 2010 года_14.04.2009_со сглаж_version 3.0_без ФСК_BALANCE.WARM.2010.PLAN" xfId="355"/>
    <cellStyle name="_Расчет RAB_Лен и МОЭСК_с 2010 года_14.04.2009_со сглаж_version 3.0_без ФСК_BALANCE.WARM.2011YEAR(v0.7)" xfId="356"/>
    <cellStyle name="_Расчет RAB_Лен и МОЭСК_с 2010 года_14.04.2009_со сглаж_version 3.0_без ФСК_BALANCE.WARM.2011YEAR.NEW.UPDATE.SCHEME" xfId="357"/>
    <cellStyle name="_Расчет RAB_Лен и МОЭСК_с 2010 года_14.04.2009_со сглаж_version 3.0_без ФСК_NADB.JNVLS.APTEKA.2011(v1.3.3)" xfId="358"/>
    <cellStyle name="_Расчет RAB_Лен и МОЭСК_с 2010 года_14.04.2009_со сглаж_version 3.0_без ФСК_NADB.JNVLS.APTEKA.2011(v1.3.4)" xfId="359"/>
    <cellStyle name="_Расчет RAB_Лен и МОЭСК_с 2010 года_14.04.2009_со сглаж_version 3.0_без ФСК_PR.PROG.WARM.NOTCOMBI.2012.2.16_v1.4(04.04.11) " xfId="117"/>
    <cellStyle name="_Расчет RAB_Лен и МОЭСК_с 2010 года_14.04.2009_со сглаж_version 3.0_без ФСК_PREDEL.JKH.UTV.2011(v1.0.1)" xfId="360"/>
    <cellStyle name="_Расчет RAB_Лен и МОЭСК_с 2010 года_14.04.2009_со сглаж_version 3.0_без ФСК_PREDEL.JKH.UTV.2011(v1.1)" xfId="361"/>
    <cellStyle name="_Расчет RAB_Лен и МОЭСК_с 2010 года_14.04.2009_со сглаж_version 3.0_без ФСК_UPDATE.46EE.2011.TO.1.1" xfId="362"/>
    <cellStyle name="_Расчет RAB_Лен и МОЭСК_с 2010 года_14.04.2009_со сглаж_version 3.0_без ФСК_UPDATE.BALANCE.WARM.2011YEAR.TO.1.1" xfId="363"/>
    <cellStyle name="_Расчет RAB_Лен и МОЭСК_с 2010 года_14.04.2009_со сглаж_version 3.0_без ФСК_UPDATE.NADB.JNVLS.APTEKA.2011.TO.1.3.4" xfId="364"/>
    <cellStyle name="_Расчет RAB_Лен и МОЭСК_с 2010 года_14.04.2009_со сглаж_version 3.0_без ФСК_Книга2_PR.PROG.WARM.NOTCOMBI.2012.2.16_v1.4(04.04.11) " xfId="118"/>
    <cellStyle name="_расчет аморт.2006 ОП в МЭС" xfId="2000"/>
    <cellStyle name="_Расчет амортизации-ОТПРАВКА" xfId="2001"/>
    <cellStyle name="_Расчет под  Заключение-Самара" xfId="2002"/>
    <cellStyle name="_Расчеты для плана   2006г" xfId="2003"/>
    <cellStyle name="_Расчеты ЕНЭС   2006г" xfId="2004"/>
    <cellStyle name="_расшифровка активов_27.06.05" xfId="2005"/>
    <cellStyle name="_Реестр договоров" xfId="2006"/>
    <cellStyle name="_Реестр из приб на 2007г_Балаева." xfId="2007"/>
    <cellStyle name="_Реестр Корректировок на ПМЭС 09 06г" xfId="2008"/>
    <cellStyle name="_Резервная копия Выгрузка из АРМа БДР 9 мес по ФСК от Миши 11 09 06" xfId="2009"/>
    <cellStyle name="_Резервная копия Резервная копия Выгрузка из АРМа БДР 9 мес по ФСК от Миши 11 09 06" xfId="2010"/>
    <cellStyle name="_реконстр согл МЭС" xfId="2011"/>
    <cellStyle name="_реконстр согл МЭС_Книга1" xfId="2012"/>
    <cellStyle name="_реконстр согл МЭС_ПР ОФ на  2010-2014 01 10 2010 2011!!! для ДИиСП (2)" xfId="2013"/>
    <cellStyle name="_реконстр согл МЭС_ПР ОФ на  2010-2014 коррект  26 10 2010" xfId="2014"/>
    <cellStyle name="_реконстр согл МЭС_ПР ОФ на  2010-2014 коррект  26 10 2010 для ДИиСП (2)" xfId="2015"/>
    <cellStyle name="_реконстр согл МЭС_ПР ОФ на  2010-2014 коррект  26 10 2010 для ДИиСП (3)" xfId="2016"/>
    <cellStyle name="_ренновация ОФ ФСК 2008-2010 предл МЭС" xfId="2017"/>
    <cellStyle name="_ренновация ОФ ФСК 2008-2010 предл МЭС_Книга1" xfId="2018"/>
    <cellStyle name="_ренновация ОФ ФСК 2008-2010 предл МЭС_ПР ОФ на  2010-2014 01 10 2010 2011!!! для ДИиСП (2)" xfId="2019"/>
    <cellStyle name="_ренновация ОФ ФСК 2008-2010 предл МЭС_ПР ОФ на  2010-2014 коррект  26 10 2010" xfId="2020"/>
    <cellStyle name="_ренновация ОФ ФСК 2008-2010 предл МЭС_ПР ОФ на  2010-2014 коррект  26 10 2010 для ДИиСП (2)" xfId="2021"/>
    <cellStyle name="_ренновация ОФ ФСК 2008-2010 предл МЭС_ПР ОФ на  2010-2014 коррект  26 10 2010 для ДИиСП (3)" xfId="2022"/>
    <cellStyle name="_Реновация ОФ ФСК и МСК на 2009_2013 свод (2)" xfId="2023"/>
    <cellStyle name="_Реновация ОФ ФСК и МСК на 2009_2013 свод (2)_Книга1" xfId="2024"/>
    <cellStyle name="_Реновация ОФ ФСК и МСК на 2009_2013 свод (2)_ПР ОФ на  2010-2014 01 10 2010 2011!!! для ДИиСП (2)" xfId="2025"/>
    <cellStyle name="_Реновация ОФ ФСК и МСК на 2009_2013 свод (2)_ПР ОФ на  2010-2014 коррект  26 10 2010" xfId="2026"/>
    <cellStyle name="_Реновация ОФ ФСК и МСК на 2009_2013 свод (2)_ПР ОФ на  2010-2014 коррект  26 10 2010 для ДИиСП (2)" xfId="2027"/>
    <cellStyle name="_Реновация ОФ ФСК и МСК на 2009_2013 свод (2)_ПР ОФ на  2010-2014 коррект  26 10 2010 для ДИиСП (3)" xfId="2028"/>
    <cellStyle name="_Реновация ОФ ФСК и МСК на 2009_2015 (ПМЭС) испр 24.06.08" xfId="2029"/>
    <cellStyle name="_Реновация ОФ ФСК и МСК на 2009_2015 (ПМЭС) испр 24.06.08_Книга1" xfId="2030"/>
    <cellStyle name="_Реновация ОФ ФСК и МСК на 2009_2015 (ПМЭС) испр 24.06.08_ПР ОФ на  2010-2014 01 10 2010 2011!!! для ДИиСП (2)" xfId="2031"/>
    <cellStyle name="_Реновация ОФ ФСК и МСК на 2009_2015 (ПМЭС) испр 24.06.08_ПР ОФ на  2010-2014 коррект  26 10 2010" xfId="2032"/>
    <cellStyle name="_Реновация ОФ ФСК и МСК на 2009_2015 (ПМЭС) испр 24.06.08_ПР ОФ на  2010-2014 коррект  26 10 2010 для ДИиСП (2)" xfId="2033"/>
    <cellStyle name="_Реновация ОФ ФСК и МСК на 2009_2015 (ПМЭС) испр 24.06.08_ПР ОФ на  2010-2014 коррект  26 10 2010 для ДИиСП (3)" xfId="2034"/>
    <cellStyle name="_С учетом погашения задолженности_Векселя" xfId="2035"/>
    <cellStyle name="_Сб-macro 2020" xfId="2036"/>
    <cellStyle name="_Сведения о расходах на 2004г" xfId="2037"/>
    <cellStyle name="_Свод" xfId="2038"/>
    <cellStyle name="_Свод Март 2009" xfId="2039"/>
    <cellStyle name="_Свод по ИПР (2)" xfId="119"/>
    <cellStyle name="_Свод подрядчиков общий" xfId="2040"/>
    <cellStyle name="_СВОД прогноз БДДС 1пг 2007 07 06 07" xfId="2041"/>
    <cellStyle name="_СВОД прогноз БДДС 1пг 2007 18 06 07 мах" xfId="2042"/>
    <cellStyle name="_Свод Февраль 2009г." xfId="2043"/>
    <cellStyle name="_Свод ЦИУС  2008 БДР защищенный" xfId="2044"/>
    <cellStyle name="_Сводная таблица по выдаче мощности" xfId="2045"/>
    <cellStyle name="_Сибирь-84чел." xfId="2046"/>
    <cellStyle name="_СМЕТА ОКС 2 кв." xfId="2047"/>
    <cellStyle name="_смета расходов по версии ФСТ от 26.09.06 - Звержанская" xfId="2048"/>
    <cellStyle name="_СМЕТЫ 2005 2006 2007" xfId="2049"/>
    <cellStyle name="_Согласованный бюджет 2006 г" xfId="2050"/>
    <cellStyle name="_согласованный ФСК ФОТ ОП ЕНЭС" xfId="2051"/>
    <cellStyle name="_Спецодежда" xfId="2052"/>
    <cellStyle name="_спецодежда отправ в МЭС" xfId="2053"/>
    <cellStyle name="_СПП  Правление 09102007" xfId="2054"/>
    <cellStyle name="_СПП  Правление 09102007_Книга1" xfId="2055"/>
    <cellStyle name="_СПП  Правление 09102007_ПР ОФ на  2010-2014 01 10 2010 2011!!! для ДИиСП (2)" xfId="2056"/>
    <cellStyle name="_СПП  Правление 09102007_ПР ОФ на  2010-2014 коррект  26 10 2010" xfId="2057"/>
    <cellStyle name="_СПП  Правление 09102007_ПР ОФ на  2010-2014 коррект  26 10 2010 для ДИиСП (2)" xfId="2058"/>
    <cellStyle name="_СПП  Правление 09102007_ПР ОФ на  2010-2014 коррект  26 10 2010 для ДИиСП (3)" xfId="2059"/>
    <cellStyle name="_Справка 2007 года" xfId="2060"/>
    <cellStyle name="_СПРАВКА к совещанию 2009 г  " xfId="2061"/>
    <cellStyle name="_Справка по забалансу по лизингу" xfId="2062"/>
    <cellStyle name="_СПРАВКА_анализ испол ИПР в 2006 г" xfId="2063"/>
    <cellStyle name="_СР_2009_кор.план_факт 4мес+физ5" xfId="2064"/>
    <cellStyle name="_СР_new" xfId="2065"/>
    <cellStyle name="_СР_план 2009_покварт" xfId="2066"/>
    <cellStyle name="_СР_форм" xfId="2067"/>
    <cellStyle name="_Сравнительный_Мотовилиха" xfId="2068"/>
    <cellStyle name="_Ст.1.1.1.1 Сырье и материалы 2004" xfId="2069"/>
    <cellStyle name="_Страхов имущества 26.05.09" xfId="2070"/>
    <cellStyle name="_Страхование имущества(для тарифа 2010)" xfId="2071"/>
    <cellStyle name="_Страхование имущества(для тарифа 2010)_Книга1" xfId="2072"/>
    <cellStyle name="_Страхование имущества(для тарифа 2010)_Приложение_3(1)   Часть 1   1 кв 2009г" xfId="2073"/>
    <cellStyle name="_Страхование свод 2006 (испр)" xfId="2074"/>
    <cellStyle name="_Структура ИП-2008 ЛО-25 03 08" xfId="2075"/>
    <cellStyle name="_счета 2008 оплаченные в 2007г " xfId="2076"/>
    <cellStyle name="_Таб. 2.1_ матер на тех обслуж обор, ВЛ и ПС (на экспл)" xfId="2077"/>
    <cellStyle name="_таб.4-5 Указ._84-У" xfId="2078"/>
    <cellStyle name="_Табл. 17 СПБ и ЛО" xfId="2079"/>
    <cellStyle name="_таблицы  к 2006г" xfId="2080"/>
    <cellStyle name="_таблицы для расчетов28-04-08_2006-2009_прибыль корр_по ИА" xfId="120"/>
    <cellStyle name="_таблицы для расчетов28-04-08_2006-2009с ИА" xfId="121"/>
    <cellStyle name="_тех.присоединение 2008-1кв" xfId="2081"/>
    <cellStyle name="_ТОиРУпр  БДР и БДДС на 4 кв 06" xfId="2082"/>
    <cellStyle name="_ТПиР сетей ФСК на 2008г" xfId="2083"/>
    <cellStyle name="_ТПиР сетей ФСК на 2008г_Книга1" xfId="2084"/>
    <cellStyle name="_ТПиР сетей ФСК на 2008г_ПР ОФ на  2010-2014 01 10 2010 2011!!! для ДИиСП (2)" xfId="2085"/>
    <cellStyle name="_ТПиР сетей ФСК на 2008г_ПР ОФ на  2010-2014 коррект  26 10 2010" xfId="2086"/>
    <cellStyle name="_ТПиР сетей ФСК на 2008г_ПР ОФ на  2010-2014 коррект  26 10 2010 для ДИиСП (2)" xfId="2087"/>
    <cellStyle name="_ТПиР сетей ФСК на 2008г_ПР ОФ на  2010-2014 коррект  26 10 2010 для ДИиСП (3)" xfId="2088"/>
    <cellStyle name="_ТЭП по планированию доходов на передачу ээ" xfId="2089"/>
    <cellStyle name="_ТЭП по планированию доходов на передачу ээ_Книга1" xfId="2090"/>
    <cellStyle name="_ТЭП по планированию доходов на передачу ээ_Приложение_3(1)   Часть 1   1 кв 2009г" xfId="2091"/>
    <cellStyle name="_ТЭП формат" xfId="2092"/>
    <cellStyle name="_ТЭП формат_Книга1" xfId="2093"/>
    <cellStyle name="_ТЭП формат_Приложение_3(1)   Часть 1   1 кв 2009г" xfId="2094"/>
    <cellStyle name="_Упр Ар имущ 2 кв 2006 07 02оконч" xfId="2095"/>
    <cellStyle name="_Управление МЭС ОС за1кв04г" xfId="2096"/>
    <cellStyle name="_Филиалы" xfId="2097"/>
    <cellStyle name="_Фина план на 2007 год (ФО)" xfId="2098"/>
    <cellStyle name="_Форма 6  РТК.xls(отчет по Адр пр. ЛО)" xfId="122"/>
    <cellStyle name="_Форма 6  РТК.xls(отчет по Адр пр. ЛО)_Книга1" xfId="2099"/>
    <cellStyle name="_Форма 6  РТК.xls(отчет по Адр пр. ЛО)_Приложение_3(1)   Часть 1   1 кв 2009г" xfId="2100"/>
    <cellStyle name="_Форма БДР и БДДС на 4 кв 2006Кузбассэнерго МСК" xfId="2101"/>
    <cellStyle name="_Форма БДР и БДДС на 4 кв 2006ФСК" xfId="2102"/>
    <cellStyle name="_Форма БДР и БДДС на 4кв 2006 МСК" xfId="2103"/>
    <cellStyle name="_Форма БДР и БДДС на 4кв 2006 ФСК" xfId="2104"/>
    <cellStyle name="_Форма БДР, БДДС 4кв 06г ТОиР ФСК" xfId="2105"/>
    <cellStyle name="_Форма на приобретение ОС  3 кв" xfId="2106"/>
    <cellStyle name="_Форма ПЭП и Бюджет на 2кв 2005г ОПМЭС" xfId="2107"/>
    <cellStyle name="_Форма ПЭП и Бюджет на 4кв 2005г ОПМЭС" xfId="2108"/>
    <cellStyle name="_форма расчета по Спецодежде ПМЭС 2005 год 4 кв 05" xfId="2109"/>
    <cellStyle name="_Формат ДПН (предложения ФСК) 01.02.08г. Сравнение" xfId="2110"/>
    <cellStyle name="_Формат ДПН (предложения ФСК) 01.02.08г. Сравнение_Книга1" xfId="2111"/>
    <cellStyle name="_Формат ДПН (предложения ФСК) 01.02.08г. Сравнение_Приложение_3(1)   Часть 1   1 кв 2009г" xfId="2112"/>
    <cellStyle name="_Формат разбивки по МРСК_РСК" xfId="123"/>
    <cellStyle name="_Формат расчета амортизации" xfId="2113"/>
    <cellStyle name="_Формат расчета амортизации (факт 1 кв., план 2-4 кв.)" xfId="2114"/>
    <cellStyle name="_Формат расчета амортизации (факт 1 кв., план 2-4 кв.)_город" xfId="2115"/>
    <cellStyle name="_Формат расчета амортизации (факт 1 кв., план 2-4 кв.)_область" xfId="2116"/>
    <cellStyle name="_Формат расчета амортизации_Книга1" xfId="2117"/>
    <cellStyle name="_Формат расчета амортизации_Приложение_3(1)   Часть 1   1 кв 2009г" xfId="2118"/>
    <cellStyle name="_Формат расчета налога на имущество" xfId="2119"/>
    <cellStyle name="_Формат_для Согласования" xfId="124"/>
    <cellStyle name="_Формат-РСК_2007_12 02 06_м" xfId="2120"/>
    <cellStyle name="_Формат-РСК_2007_12 02 06_м_Книга1" xfId="2121"/>
    <cellStyle name="_Формат-РСК_2007_12 02 06_м_Приложение_3(1)   Часть 1   1 кв 2009г" xfId="2122"/>
    <cellStyle name="_Форматы УУ_12 _1_1_1_1" xfId="2123"/>
    <cellStyle name="_Форматы УУ_12 _1_1_1_1_Книга1" xfId="2124"/>
    <cellStyle name="_Форматы УУ_12 _1_1_1_1_Приложение_3(1)   Часть 1   1 кв 2009г" xfId="2125"/>
    <cellStyle name="_Форматы УУ_резерв" xfId="2126"/>
    <cellStyle name="_Форматы УУ_резерв_Книга1" xfId="2127"/>
    <cellStyle name="_Форматы УУ_резерв_Приложение_3(1)   Часть 1   1 кв 2009г" xfId="2128"/>
    <cellStyle name="_формы Ленэнерго -изменения2" xfId="2129"/>
    <cellStyle name="_формы Ленэнерго -изменения2_Книга1" xfId="2130"/>
    <cellStyle name="_формы Ленэнерго -изменения2_Приложение_3(1)   Часть 1   1 кв 2009г" xfId="2131"/>
    <cellStyle name="_ФОТ 80чел.2008" xfId="2132"/>
    <cellStyle name="_ФП К" xfId="2133"/>
    <cellStyle name="_ФП К_к ФСТ" xfId="2134"/>
    <cellStyle name="_фск, выручка, потери" xfId="2135"/>
    <cellStyle name="_фск, выручка, потери_Книга1" xfId="2136"/>
    <cellStyle name="_фск, выручка, потери_Приложение_3(1)   Часть 1   1 кв 2009г" xfId="2137"/>
    <cellStyle name="_ФСТ-2007-отправка-сентябрь ИСТОЧНИКИ" xfId="2138"/>
    <cellStyle name="_ХПМЭС Приобретение ОС 2006" xfId="2139"/>
    <cellStyle name="_Чек" xfId="2140"/>
    <cellStyle name="_экон.форм-т ВО 1 с разбивкой" xfId="365"/>
    <cellStyle name="_Январь 2009" xfId="2141"/>
    <cellStyle name="”ˆŠ‘ˆŽ‚€›‰" xfId="2142"/>
    <cellStyle name="”ˆ€‘Ž‚›‰" xfId="2143"/>
    <cellStyle name="”€ќђќ‘ћ‚›‰" xfId="366"/>
    <cellStyle name="”€љ‘€ђћ‚ђќќ›‰" xfId="367"/>
    <cellStyle name="”ќђќ‘ћ‚›‰" xfId="126"/>
    <cellStyle name="”ќђќ‘ћ‚›‰ 2" xfId="2144"/>
    <cellStyle name="”ќђќ‘ћ‚›‰ 3" xfId="2145"/>
    <cellStyle name="”љ‘ђћ‚ђќќ›‰" xfId="127"/>
    <cellStyle name="”љ‘ђћ‚ђќќ›‰ 2" xfId="2146"/>
    <cellStyle name="”љ‘ђћ‚ђќќ›‰ 3" xfId="2147"/>
    <cellStyle name="„€’€" xfId="2148"/>
    <cellStyle name="„…ќ…†ќ›‰" xfId="128"/>
    <cellStyle name="„…ќ…†ќ›‰ 2" xfId="2149"/>
    <cellStyle name="„…ќ…†ќ›‰ 3" xfId="2150"/>
    <cellStyle name="„……†›‰" xfId="2151"/>
    <cellStyle name="„Ђ’Ђ" xfId="2152"/>
    <cellStyle name="£ BP" xfId="2153"/>
    <cellStyle name="¥ JY" xfId="2154"/>
    <cellStyle name="€’ћѓћ‚›‰" xfId="368"/>
    <cellStyle name="€’ЋѓЋ‚›‰ 2" xfId="2155"/>
    <cellStyle name="€’ЋѓЋ‚›‰ 2 10" xfId="2156"/>
    <cellStyle name="€’ЋѓЋ‚›‰ 2 11" xfId="2157"/>
    <cellStyle name="€’ЋѓЋ‚›‰ 2 12" xfId="2158"/>
    <cellStyle name="€’ЋѓЋ‚›‰ 2 2" xfId="2159"/>
    <cellStyle name="€’ЋѓЋ‚›‰ 2 3" xfId="2160"/>
    <cellStyle name="€’ЋѓЋ‚›‰ 2 4" xfId="2161"/>
    <cellStyle name="€’ЋѓЋ‚›‰ 2 5" xfId="2162"/>
    <cellStyle name="€’ЋѓЋ‚›‰ 2 6" xfId="2163"/>
    <cellStyle name="€’ЋѓЋ‚›‰ 2 7" xfId="2164"/>
    <cellStyle name="€’ЋѓЋ‚›‰ 2 8" xfId="2165"/>
    <cellStyle name="€’ЋѓЋ‚›‰ 2 9" xfId="2166"/>
    <cellStyle name="€’ЋѓЋ‚›‰ 3" xfId="2167"/>
    <cellStyle name="€’ЋѓЋ‚›‰ 3 10" xfId="2168"/>
    <cellStyle name="€’ЋѓЋ‚›‰ 3 11" xfId="2169"/>
    <cellStyle name="€’ЋѓЋ‚›‰ 3 12" xfId="2170"/>
    <cellStyle name="€’ЋѓЋ‚›‰ 3 2" xfId="2171"/>
    <cellStyle name="€’ЋѓЋ‚›‰ 3 3" xfId="2172"/>
    <cellStyle name="€’ЋѓЋ‚›‰ 3 4" xfId="2173"/>
    <cellStyle name="€’ЋѓЋ‚›‰ 3 5" xfId="2174"/>
    <cellStyle name="€’ЋѓЋ‚›‰ 3 6" xfId="2175"/>
    <cellStyle name="€’ЋѓЋ‚›‰ 3 7" xfId="2176"/>
    <cellStyle name="€’ЋѓЋ‚›‰ 3 8" xfId="2177"/>
    <cellStyle name="€’ЋѓЋ‚›‰ 3 9" xfId="2178"/>
    <cellStyle name="€’ЋѓЋ‚›‰ 4" xfId="2179"/>
    <cellStyle name="€’ЋѓЋ‚›‰ 4 10" xfId="2180"/>
    <cellStyle name="€’ЋѓЋ‚›‰ 4 2" xfId="2181"/>
    <cellStyle name="€’ЋѓЋ‚›‰ 4 3" xfId="2182"/>
    <cellStyle name="€’ЋѓЋ‚›‰ 4 4" xfId="2183"/>
    <cellStyle name="€’ЋѓЋ‚›‰ 4 5" xfId="2184"/>
    <cellStyle name="€’ЋѓЋ‚›‰ 4 6" xfId="2185"/>
    <cellStyle name="€’ЋѓЋ‚›‰ 4 7" xfId="2186"/>
    <cellStyle name="€’ЋѓЋ‚›‰ 4 8" xfId="2187"/>
    <cellStyle name="€’ЋѓЋ‚›‰ 4 9" xfId="2188"/>
    <cellStyle name="€’ЋѓЋ‚›‰ 5" xfId="2189"/>
    <cellStyle name="€’ЋѓЋ‚›‰ 5 10" xfId="2190"/>
    <cellStyle name="€’ЋѓЋ‚›‰ 5 2" xfId="2191"/>
    <cellStyle name="€’ЋѓЋ‚›‰ 5 3" xfId="2192"/>
    <cellStyle name="€’ЋѓЋ‚›‰ 5 4" xfId="2193"/>
    <cellStyle name="€’ЋѓЋ‚›‰ 5 5" xfId="2194"/>
    <cellStyle name="€’ЋѓЋ‚›‰ 5 6" xfId="2195"/>
    <cellStyle name="€’ЋѓЋ‚›‰ 5 7" xfId="2196"/>
    <cellStyle name="€’ЋѓЋ‚›‰ 5 8" xfId="2197"/>
    <cellStyle name="€’ЋѓЋ‚›‰ 5 9" xfId="2198"/>
    <cellStyle name="€’ЋѓЋ‚›‰ 6" xfId="2199"/>
    <cellStyle name="€’ЋѓЋ‚›‰ 7" xfId="2200"/>
    <cellStyle name="€’ЋѓЋ‚›‰ 8" xfId="2201"/>
    <cellStyle name="‡€ƒŽ‹Ž‚ŽŠ1" xfId="2202"/>
    <cellStyle name="‡€ƒŽ‹Ž‚ŽŠ2" xfId="2203"/>
    <cellStyle name="‡ђѓћ‹ћ‚ћљ1" xfId="129"/>
    <cellStyle name="‡ђѓћ‹ћ‚ћљ1 2" xfId="2204"/>
    <cellStyle name="‡ђѓћ‹ћ‚ћљ1 3" xfId="2205"/>
    <cellStyle name="‡ђѓћ‹ћ‚ћљ2" xfId="130"/>
    <cellStyle name="‡ђѓћ‹ћ‚ћљ2 2" xfId="2206"/>
    <cellStyle name="‡ђѓћ‹ћ‚ћљ2 3" xfId="2207"/>
    <cellStyle name="•W€_GE 3 MINIMUM" xfId="2208"/>
    <cellStyle name="’ћѓћ‚›‰" xfId="125"/>
    <cellStyle name="’ћѓћ‚›‰ 2" xfId="2209"/>
    <cellStyle name="’ћѓћ‚›‰ 3" xfId="2210"/>
    <cellStyle name="" xfId="2211"/>
    <cellStyle name="" xfId="2212"/>
    <cellStyle name="" xfId="2213"/>
    <cellStyle name="_лизинг и страхование" xfId="2214"/>
    <cellStyle name="_лизинг и страхование" xfId="2215"/>
    <cellStyle name="_лизинг и страхование_Денежный поток ЗАО ЭПИ-2008г.(в объемах декабря)2811  ПОСЛЕДНИЙ (Перераб. с изм. старахованием)" xfId="2216"/>
    <cellStyle name="_лизинг и страхование_Денежный поток ЗАО ЭПИ-2008г.(в объемах декабря)2811  ПОСЛЕДНИЙ (Перераб. с изм. старахованием)" xfId="2217"/>
    <cellStyle name="_ЛИЗИНГовый КАЛЕНДАРЬ" xfId="2218"/>
    <cellStyle name="_ЛИЗИНГовый КАЛЕНДАРЬ" xfId="2219"/>
    <cellStyle name="_ЛИЗИНГовый КАЛЕНДАРЬ_Денежный поток ЗАО ЭПИ-2008г.(в объемах декабря)2811  ПОСЛЕДНИЙ (Перераб. с изм. старахованием)" xfId="2220"/>
    <cellStyle name="_ЛИЗИНГовый КАЛЕНДАРЬ_Денежный поток ЗАО ЭПИ-2008г.(в объемах декабря)2811  ПОСЛЕДНИЙ (Перераб. с изм. старахованием)" xfId="2221"/>
    <cellStyle name="_ПУШКИНО ( прир.ГАЗ  2009-2014 проектная мощность вар1" xfId="2222"/>
    <cellStyle name="_ПУШКИНО ( прир.ГАЗ  2009-2014 проектная мощность вар1" xfId="2223"/>
    <cellStyle name="_ПУШКИНО ( прир.ГАЗ  2009-2014 проектная мощность вар1_Денежный поток ЗАО ЭПИ-2008г.(в объемах декабря)2811  ПОСЛЕДНИЙ (Перераб. с изм. старахованием)" xfId="2224"/>
    <cellStyle name="_ПУШКИНО ( прир.ГАЗ  2009-2014 проектная мощность вар1_Денежный поток ЗАО ЭПИ-2008г.(в объемах декабря)2811  ПОСЛЕДНИЙ (Перераб. с изм. старахованием)" xfId="2225"/>
    <cellStyle name="" xfId="2226"/>
    <cellStyle name="" xfId="2227"/>
    <cellStyle name="_лизинг и страхование" xfId="2228"/>
    <cellStyle name="_лизинг и страхование" xfId="2229"/>
    <cellStyle name="_лизинг и страхование_Денежный поток ЗАО ЭПИ-2008г.(в объемах декабря)2811  ПОСЛЕДНИЙ (Перераб. с изм. старахованием)" xfId="2230"/>
    <cellStyle name="_лизинг и страхование_Денежный поток ЗАО ЭПИ-2008г.(в объемах декабря)2811  ПОСЛЕДНИЙ (Перераб. с изм. старахованием)" xfId="2231"/>
    <cellStyle name="_ЛИЗИНГовый КАЛЕНДАРЬ" xfId="2232"/>
    <cellStyle name="_ЛИЗИНГовый КАЛЕНДАРЬ" xfId="2233"/>
    <cellStyle name="_ЛИЗИНГовый КАЛЕНДАРЬ_Денежный поток ЗАО ЭПИ-2008г.(в объемах декабря)2811  ПОСЛЕДНИЙ (Перераб. с изм. старахованием)" xfId="2234"/>
    <cellStyle name="_ЛИЗИНГовый КАЛЕНДАРЬ_Денежный поток ЗАО ЭПИ-2008г.(в объемах декабря)2811  ПОСЛЕДНИЙ (Перераб. с изм. старахованием)" xfId="2235"/>
    <cellStyle name="_ПУШКИНО ( прир.ГАЗ  2009-2014 проектная мощность вар1" xfId="2236"/>
    <cellStyle name="_ПУШКИНО ( прир.ГАЗ  2009-2014 проектная мощность вар1" xfId="2237"/>
    <cellStyle name="_ПУШКИНО ( прир.ГАЗ  2009-2014 проектная мощность вар1_Денежный поток ЗАО ЭПИ-2008г.(в объемах декабря)2811  ПОСЛЕДНИЙ (Перераб. с изм. старахованием)" xfId="2238"/>
    <cellStyle name="_ПУШКИНО ( прир.ГАЗ  2009-2014 проектная мощность вар1_Денежный поток ЗАО ЭПИ-2008г.(в объемах декабря)2811  ПОСЛЕДНИЙ (Перераб. с изм. старахованием)" xfId="2239"/>
    <cellStyle name="" xfId="2240"/>
    <cellStyle name="1" xfId="2241"/>
    <cellStyle name="2" xfId="2242"/>
    <cellStyle name="0,00;0;" xfId="2243"/>
    <cellStyle name="0.0" xfId="2244"/>
    <cellStyle name="0.0 10" xfId="2245"/>
    <cellStyle name="0.0 11" xfId="2246"/>
    <cellStyle name="0.0 12" xfId="2247"/>
    <cellStyle name="0.0 2" xfId="2248"/>
    <cellStyle name="0.0 2 2" xfId="2249"/>
    <cellStyle name="0.0 3" xfId="2250"/>
    <cellStyle name="0.0 3 2" xfId="2251"/>
    <cellStyle name="0.0 4" xfId="2252"/>
    <cellStyle name="0.0 4 2" xfId="2253"/>
    <cellStyle name="0.0 5" xfId="2254"/>
    <cellStyle name="0.0 5 2" xfId="2255"/>
    <cellStyle name="0.0 6" xfId="2256"/>
    <cellStyle name="0.0 6 2" xfId="2257"/>
    <cellStyle name="0.0 7" xfId="2258"/>
    <cellStyle name="0.0 7 2" xfId="2259"/>
    <cellStyle name="0.0 8" xfId="2260"/>
    <cellStyle name="0.0 8 2" xfId="2261"/>
    <cellStyle name="0.0 9" xfId="2262"/>
    <cellStyle name="0.0 9 2" xfId="2263"/>
    <cellStyle name="1decimal" xfId="2264"/>
    <cellStyle name="1Normal" xfId="2265"/>
    <cellStyle name="1Outputbox1" xfId="2266"/>
    <cellStyle name="1Outputbox1 10" xfId="2267"/>
    <cellStyle name="1Outputbox1 11" xfId="2268"/>
    <cellStyle name="1Outputbox1 12" xfId="2269"/>
    <cellStyle name="1Outputbox1 13" xfId="2270"/>
    <cellStyle name="1Outputbox1 2" xfId="2271"/>
    <cellStyle name="1Outputbox1 2 10" xfId="2272"/>
    <cellStyle name="1Outputbox1 2 11" xfId="2273"/>
    <cellStyle name="1Outputbox1 2 12" xfId="2274"/>
    <cellStyle name="1Outputbox1 2 2" xfId="2275"/>
    <cellStyle name="1Outputbox1 2 3" xfId="2276"/>
    <cellStyle name="1Outputbox1 2 4" xfId="2277"/>
    <cellStyle name="1Outputbox1 2 5" xfId="2278"/>
    <cellStyle name="1Outputbox1 2 6" xfId="2279"/>
    <cellStyle name="1Outputbox1 2 7" xfId="2280"/>
    <cellStyle name="1Outputbox1 2 8" xfId="2281"/>
    <cellStyle name="1Outputbox1 2 9" xfId="2282"/>
    <cellStyle name="1Outputbox1 3" xfId="2283"/>
    <cellStyle name="1Outputbox1 3 10" xfId="2284"/>
    <cellStyle name="1Outputbox1 3 11" xfId="2285"/>
    <cellStyle name="1Outputbox1 3 12" xfId="2286"/>
    <cellStyle name="1Outputbox1 3 2" xfId="2287"/>
    <cellStyle name="1Outputbox1 3 3" xfId="2288"/>
    <cellStyle name="1Outputbox1 3 4" xfId="2289"/>
    <cellStyle name="1Outputbox1 3 5" xfId="2290"/>
    <cellStyle name="1Outputbox1 3 6" xfId="2291"/>
    <cellStyle name="1Outputbox1 3 7" xfId="2292"/>
    <cellStyle name="1Outputbox1 3 8" xfId="2293"/>
    <cellStyle name="1Outputbox1 3 9" xfId="2294"/>
    <cellStyle name="1Outputbox1 4" xfId="2295"/>
    <cellStyle name="1Outputbox1 4 10" xfId="2296"/>
    <cellStyle name="1Outputbox1 4 11" xfId="2297"/>
    <cellStyle name="1Outputbox1 4 12" xfId="2298"/>
    <cellStyle name="1Outputbox1 4 13" xfId="2299"/>
    <cellStyle name="1Outputbox1 4 14" xfId="2300"/>
    <cellStyle name="1Outputbox1 4 15" xfId="2301"/>
    <cellStyle name="1Outputbox1 4 16" xfId="2302"/>
    <cellStyle name="1Outputbox1 4 17" xfId="2303"/>
    <cellStyle name="1Outputbox1 4 18" xfId="2304"/>
    <cellStyle name="1Outputbox1 4 19" xfId="2305"/>
    <cellStyle name="1Outputbox1 4 2" xfId="2306"/>
    <cellStyle name="1Outputbox1 4 20" xfId="2307"/>
    <cellStyle name="1Outputbox1 4 3" xfId="2308"/>
    <cellStyle name="1Outputbox1 4 4" xfId="2309"/>
    <cellStyle name="1Outputbox1 4 5" xfId="2310"/>
    <cellStyle name="1Outputbox1 4 6" xfId="2311"/>
    <cellStyle name="1Outputbox1 4 7" xfId="2312"/>
    <cellStyle name="1Outputbox1 4 8" xfId="2313"/>
    <cellStyle name="1Outputbox1 4 9" xfId="2314"/>
    <cellStyle name="1Outputbox1 5" xfId="2315"/>
    <cellStyle name="1Outputbox1 5 10" xfId="2316"/>
    <cellStyle name="1Outputbox1 5 11" xfId="2317"/>
    <cellStyle name="1Outputbox1 5 12" xfId="2318"/>
    <cellStyle name="1Outputbox1 5 13" xfId="2319"/>
    <cellStyle name="1Outputbox1 5 14" xfId="2320"/>
    <cellStyle name="1Outputbox1 5 15" xfId="2321"/>
    <cellStyle name="1Outputbox1 5 16" xfId="2322"/>
    <cellStyle name="1Outputbox1 5 17" xfId="2323"/>
    <cellStyle name="1Outputbox1 5 2" xfId="2324"/>
    <cellStyle name="1Outputbox1 5 3" xfId="2325"/>
    <cellStyle name="1Outputbox1 5 4" xfId="2326"/>
    <cellStyle name="1Outputbox1 5 5" xfId="2327"/>
    <cellStyle name="1Outputbox1 5 6" xfId="2328"/>
    <cellStyle name="1Outputbox1 5 7" xfId="2329"/>
    <cellStyle name="1Outputbox1 5 8" xfId="2330"/>
    <cellStyle name="1Outputbox1 5 9" xfId="2331"/>
    <cellStyle name="1Outputbox1 6" xfId="2332"/>
    <cellStyle name="1Outputbox1 6 10" xfId="2333"/>
    <cellStyle name="1Outputbox1 6 11" xfId="2334"/>
    <cellStyle name="1Outputbox1 6 12" xfId="2335"/>
    <cellStyle name="1Outputbox1 6 13" xfId="2336"/>
    <cellStyle name="1Outputbox1 6 14" xfId="2337"/>
    <cellStyle name="1Outputbox1 6 15" xfId="2338"/>
    <cellStyle name="1Outputbox1 6 16" xfId="2339"/>
    <cellStyle name="1Outputbox1 6 17" xfId="2340"/>
    <cellStyle name="1Outputbox1 6 18" xfId="2341"/>
    <cellStyle name="1Outputbox1 6 2" xfId="2342"/>
    <cellStyle name="1Outputbox1 6 3" xfId="2343"/>
    <cellStyle name="1Outputbox1 6 4" xfId="2344"/>
    <cellStyle name="1Outputbox1 6 5" xfId="2345"/>
    <cellStyle name="1Outputbox1 6 6" xfId="2346"/>
    <cellStyle name="1Outputbox1 6 7" xfId="2347"/>
    <cellStyle name="1Outputbox1 6 8" xfId="2348"/>
    <cellStyle name="1Outputbox1 6 9" xfId="2349"/>
    <cellStyle name="1Outputbox1 7" xfId="2350"/>
    <cellStyle name="1Outputbox1 7 10" xfId="2351"/>
    <cellStyle name="1Outputbox1 7 11" xfId="2352"/>
    <cellStyle name="1Outputbox1 7 12" xfId="2353"/>
    <cellStyle name="1Outputbox1 7 13" xfId="2354"/>
    <cellStyle name="1Outputbox1 7 14" xfId="2355"/>
    <cellStyle name="1Outputbox1 7 2" xfId="2356"/>
    <cellStyle name="1Outputbox1 7 3" xfId="2357"/>
    <cellStyle name="1Outputbox1 7 4" xfId="2358"/>
    <cellStyle name="1Outputbox1 7 5" xfId="2359"/>
    <cellStyle name="1Outputbox1 7 6" xfId="2360"/>
    <cellStyle name="1Outputbox1 7 7" xfId="2361"/>
    <cellStyle name="1Outputbox1 7 8" xfId="2362"/>
    <cellStyle name="1Outputbox1 7 9" xfId="2363"/>
    <cellStyle name="1Outputbox1 8" xfId="2364"/>
    <cellStyle name="1Outputbox1 9" xfId="2365"/>
    <cellStyle name="1Outputbox2" xfId="2366"/>
    <cellStyle name="1Outputheader" xfId="2367"/>
    <cellStyle name="1Outputheader 10" xfId="2368"/>
    <cellStyle name="1Outputheader 11" xfId="2369"/>
    <cellStyle name="1Outputheader 12" xfId="2370"/>
    <cellStyle name="1Outputheader 13" xfId="2371"/>
    <cellStyle name="1Outputheader 2" xfId="2372"/>
    <cellStyle name="1Outputheader 2 10" xfId="2373"/>
    <cellStyle name="1Outputheader 2 11" xfId="2374"/>
    <cellStyle name="1Outputheader 2 12" xfId="2375"/>
    <cellStyle name="1Outputheader 2 2" xfId="2376"/>
    <cellStyle name="1Outputheader 2 3" xfId="2377"/>
    <cellStyle name="1Outputheader 2 4" xfId="2378"/>
    <cellStyle name="1Outputheader 2 5" xfId="2379"/>
    <cellStyle name="1Outputheader 2 6" xfId="2380"/>
    <cellStyle name="1Outputheader 2 7" xfId="2381"/>
    <cellStyle name="1Outputheader 2 8" xfId="2382"/>
    <cellStyle name="1Outputheader 2 9" xfId="2383"/>
    <cellStyle name="1Outputheader 3" xfId="2384"/>
    <cellStyle name="1Outputheader 3 10" xfId="2385"/>
    <cellStyle name="1Outputheader 3 11" xfId="2386"/>
    <cellStyle name="1Outputheader 3 12" xfId="2387"/>
    <cellStyle name="1Outputheader 3 2" xfId="2388"/>
    <cellStyle name="1Outputheader 3 3" xfId="2389"/>
    <cellStyle name="1Outputheader 3 4" xfId="2390"/>
    <cellStyle name="1Outputheader 3 5" xfId="2391"/>
    <cellStyle name="1Outputheader 3 6" xfId="2392"/>
    <cellStyle name="1Outputheader 3 7" xfId="2393"/>
    <cellStyle name="1Outputheader 3 8" xfId="2394"/>
    <cellStyle name="1Outputheader 3 9" xfId="2395"/>
    <cellStyle name="1Outputheader 4" xfId="2396"/>
    <cellStyle name="1Outputheader 4 10" xfId="2397"/>
    <cellStyle name="1Outputheader 4 11" xfId="2398"/>
    <cellStyle name="1Outputheader 4 12" xfId="2399"/>
    <cellStyle name="1Outputheader 4 13" xfId="2400"/>
    <cellStyle name="1Outputheader 4 14" xfId="2401"/>
    <cellStyle name="1Outputheader 4 15" xfId="2402"/>
    <cellStyle name="1Outputheader 4 16" xfId="2403"/>
    <cellStyle name="1Outputheader 4 17" xfId="2404"/>
    <cellStyle name="1Outputheader 4 18" xfId="2405"/>
    <cellStyle name="1Outputheader 4 19" xfId="2406"/>
    <cellStyle name="1Outputheader 4 2" xfId="2407"/>
    <cellStyle name="1Outputheader 4 20" xfId="2408"/>
    <cellStyle name="1Outputheader 4 3" xfId="2409"/>
    <cellStyle name="1Outputheader 4 4" xfId="2410"/>
    <cellStyle name="1Outputheader 4 5" xfId="2411"/>
    <cellStyle name="1Outputheader 4 6" xfId="2412"/>
    <cellStyle name="1Outputheader 4 7" xfId="2413"/>
    <cellStyle name="1Outputheader 4 8" xfId="2414"/>
    <cellStyle name="1Outputheader 4 9" xfId="2415"/>
    <cellStyle name="1Outputheader 5" xfId="2416"/>
    <cellStyle name="1Outputheader 5 10" xfId="2417"/>
    <cellStyle name="1Outputheader 5 11" xfId="2418"/>
    <cellStyle name="1Outputheader 5 12" xfId="2419"/>
    <cellStyle name="1Outputheader 5 13" xfId="2420"/>
    <cellStyle name="1Outputheader 5 14" xfId="2421"/>
    <cellStyle name="1Outputheader 5 15" xfId="2422"/>
    <cellStyle name="1Outputheader 5 16" xfId="2423"/>
    <cellStyle name="1Outputheader 5 17" xfId="2424"/>
    <cellStyle name="1Outputheader 5 2" xfId="2425"/>
    <cellStyle name="1Outputheader 5 3" xfId="2426"/>
    <cellStyle name="1Outputheader 5 4" xfId="2427"/>
    <cellStyle name="1Outputheader 5 5" xfId="2428"/>
    <cellStyle name="1Outputheader 5 6" xfId="2429"/>
    <cellStyle name="1Outputheader 5 7" xfId="2430"/>
    <cellStyle name="1Outputheader 5 8" xfId="2431"/>
    <cellStyle name="1Outputheader 5 9" xfId="2432"/>
    <cellStyle name="1Outputheader 6" xfId="2433"/>
    <cellStyle name="1Outputheader 6 10" xfId="2434"/>
    <cellStyle name="1Outputheader 6 11" xfId="2435"/>
    <cellStyle name="1Outputheader 6 12" xfId="2436"/>
    <cellStyle name="1Outputheader 6 13" xfId="2437"/>
    <cellStyle name="1Outputheader 6 14" xfId="2438"/>
    <cellStyle name="1Outputheader 6 15" xfId="2439"/>
    <cellStyle name="1Outputheader 6 16" xfId="2440"/>
    <cellStyle name="1Outputheader 6 17" xfId="2441"/>
    <cellStyle name="1Outputheader 6 18" xfId="2442"/>
    <cellStyle name="1Outputheader 6 2" xfId="2443"/>
    <cellStyle name="1Outputheader 6 3" xfId="2444"/>
    <cellStyle name="1Outputheader 6 4" xfId="2445"/>
    <cellStyle name="1Outputheader 6 5" xfId="2446"/>
    <cellStyle name="1Outputheader 6 6" xfId="2447"/>
    <cellStyle name="1Outputheader 6 7" xfId="2448"/>
    <cellStyle name="1Outputheader 6 8" xfId="2449"/>
    <cellStyle name="1Outputheader 6 9" xfId="2450"/>
    <cellStyle name="1Outputheader 7" xfId="2451"/>
    <cellStyle name="1Outputheader 7 10" xfId="2452"/>
    <cellStyle name="1Outputheader 7 11" xfId="2453"/>
    <cellStyle name="1Outputheader 7 12" xfId="2454"/>
    <cellStyle name="1Outputheader 7 13" xfId="2455"/>
    <cellStyle name="1Outputheader 7 14" xfId="2456"/>
    <cellStyle name="1Outputheader 7 2" xfId="2457"/>
    <cellStyle name="1Outputheader 7 3" xfId="2458"/>
    <cellStyle name="1Outputheader 7 4" xfId="2459"/>
    <cellStyle name="1Outputheader 7 5" xfId="2460"/>
    <cellStyle name="1Outputheader 7 6" xfId="2461"/>
    <cellStyle name="1Outputheader 7 7" xfId="2462"/>
    <cellStyle name="1Outputheader 7 8" xfId="2463"/>
    <cellStyle name="1Outputheader 7 9" xfId="2464"/>
    <cellStyle name="1Outputheader 8" xfId="2465"/>
    <cellStyle name="1Outputheader 9" xfId="2466"/>
    <cellStyle name="1Outputheader2" xfId="2467"/>
    <cellStyle name="1Outputsubtitle" xfId="2468"/>
    <cellStyle name="1Outputtitle" xfId="2469"/>
    <cellStyle name="1Outputtitle 2" xfId="2470"/>
    <cellStyle name="1Outputtitle 3" xfId="2471"/>
    <cellStyle name="1Outputtitle 3 2" xfId="2472"/>
    <cellStyle name="1Profileheader" xfId="2473"/>
    <cellStyle name="1Profilelowerbox" xfId="2474"/>
    <cellStyle name="1Profilesubheader" xfId="2475"/>
    <cellStyle name="1Profilesubheader 2" xfId="2476"/>
    <cellStyle name="1Profilesubheader 2 2" xfId="2477"/>
    <cellStyle name="1Profilesubheader 3" xfId="2478"/>
    <cellStyle name="1Profilesubheader 3 2" xfId="2479"/>
    <cellStyle name="1Profilesubheader 4" xfId="2480"/>
    <cellStyle name="1Profilesubheader 4 2" xfId="2481"/>
    <cellStyle name="1Profilesubheader 5" xfId="2482"/>
    <cellStyle name="1Profilesubheader 6" xfId="2483"/>
    <cellStyle name="1Profilesubheader 7" xfId="2484"/>
    <cellStyle name="1Profilesubheader 8" xfId="2485"/>
    <cellStyle name="1Profiletitle" xfId="2486"/>
    <cellStyle name="1Profiletitle 2" xfId="2487"/>
    <cellStyle name="1Profiletitle 3" xfId="2488"/>
    <cellStyle name="1Profiletitle 3 2" xfId="2489"/>
    <cellStyle name="1Profiletopbox" xfId="2490"/>
    <cellStyle name="20% - Accent1" xfId="131"/>
    <cellStyle name="20% - Accent1 2" xfId="369"/>
    <cellStyle name="20% - Accent1 3" xfId="2491"/>
    <cellStyle name="20% - Accent1 4" xfId="2492"/>
    <cellStyle name="20% - Accent1 5" xfId="2493"/>
    <cellStyle name="20% - Accent1 6" xfId="2494"/>
    <cellStyle name="20% - Accent1 7" xfId="2495"/>
    <cellStyle name="20% - Accent1 8" xfId="2496"/>
    <cellStyle name="20% - Accent1 9" xfId="2497"/>
    <cellStyle name="20% - Accent1_46EE.2011(v1.0)" xfId="370"/>
    <cellStyle name="20% - Accent2" xfId="132"/>
    <cellStyle name="20% - Accent2 2" xfId="371"/>
    <cellStyle name="20% - Accent2 3" xfId="2498"/>
    <cellStyle name="20% - Accent2 4" xfId="2499"/>
    <cellStyle name="20% - Accent2 5" xfId="2500"/>
    <cellStyle name="20% - Accent2 6" xfId="2501"/>
    <cellStyle name="20% - Accent2 7" xfId="2502"/>
    <cellStyle name="20% - Accent2 8" xfId="2503"/>
    <cellStyle name="20% - Accent2 9" xfId="2504"/>
    <cellStyle name="20% - Accent2_46EE.2011(v1.0)" xfId="372"/>
    <cellStyle name="20% - Accent3" xfId="133"/>
    <cellStyle name="20% - Accent3 2" xfId="373"/>
    <cellStyle name="20% - Accent3 3" xfId="2505"/>
    <cellStyle name="20% - Accent3 4" xfId="2506"/>
    <cellStyle name="20% - Accent3 5" xfId="2507"/>
    <cellStyle name="20% - Accent3 6" xfId="2508"/>
    <cellStyle name="20% - Accent3 7" xfId="2509"/>
    <cellStyle name="20% - Accent3 8" xfId="2510"/>
    <cellStyle name="20% - Accent3 9" xfId="2511"/>
    <cellStyle name="20% - Accent3_46EE.2011(v1.0)" xfId="374"/>
    <cellStyle name="20% - Accent4" xfId="134"/>
    <cellStyle name="20% - Accent4 2" xfId="375"/>
    <cellStyle name="20% - Accent4 3" xfId="2512"/>
    <cellStyle name="20% - Accent4 4" xfId="2513"/>
    <cellStyle name="20% - Accent4 5" xfId="2514"/>
    <cellStyle name="20% - Accent4 6" xfId="2515"/>
    <cellStyle name="20% - Accent4 7" xfId="2516"/>
    <cellStyle name="20% - Accent4 8" xfId="2517"/>
    <cellStyle name="20% - Accent4 9" xfId="2518"/>
    <cellStyle name="20% - Accent4_46EE.2011(v1.0)" xfId="376"/>
    <cellStyle name="20% - Accent5" xfId="135"/>
    <cellStyle name="20% - Accent5 2" xfId="377"/>
    <cellStyle name="20% - Accent5 3" xfId="2519"/>
    <cellStyle name="20% - Accent5 4" xfId="2520"/>
    <cellStyle name="20% - Accent5 5" xfId="2521"/>
    <cellStyle name="20% - Accent5 6" xfId="2522"/>
    <cellStyle name="20% - Accent5 7" xfId="2523"/>
    <cellStyle name="20% - Accent5 8" xfId="2524"/>
    <cellStyle name="20% - Accent5 9" xfId="2525"/>
    <cellStyle name="20% - Accent5_46EE.2011(v1.0)" xfId="378"/>
    <cellStyle name="20% - Accent6" xfId="136"/>
    <cellStyle name="20% - Accent6 2" xfId="379"/>
    <cellStyle name="20% - Accent6 3" xfId="2526"/>
    <cellStyle name="20% - Accent6 4" xfId="2527"/>
    <cellStyle name="20% - Accent6 5" xfId="2528"/>
    <cellStyle name="20% - Accent6 6" xfId="2529"/>
    <cellStyle name="20% - Accent6 7" xfId="2530"/>
    <cellStyle name="20% - Accent6 8" xfId="2531"/>
    <cellStyle name="20% - Accent6 9" xfId="2532"/>
    <cellStyle name="20% - Accent6_46EE.2011(v1.0)" xfId="380"/>
    <cellStyle name="20% - Акцент1 10" xfId="2533"/>
    <cellStyle name="20% - Акцент1 10 2" xfId="2534"/>
    <cellStyle name="20% - Акцент1 10 3" xfId="2535"/>
    <cellStyle name="20% - Акцент1 10 4" xfId="2536"/>
    <cellStyle name="20% - Акцент1 10 5" xfId="2537"/>
    <cellStyle name="20% - Акцент1 10 6" xfId="2538"/>
    <cellStyle name="20% - Акцент1 10 7" xfId="2539"/>
    <cellStyle name="20% - Акцент1 10 8" xfId="2540"/>
    <cellStyle name="20% - Акцент1 10_Красноярскэнерго" xfId="2541"/>
    <cellStyle name="20% - Акцент1 11" xfId="2542"/>
    <cellStyle name="20% - Акцент1 11 2" xfId="2543"/>
    <cellStyle name="20% - Акцент1 11 3" xfId="2544"/>
    <cellStyle name="20% - Акцент1 11 4" xfId="2545"/>
    <cellStyle name="20% - Акцент1 11 5" xfId="2546"/>
    <cellStyle name="20% - Акцент1 11 6" xfId="2547"/>
    <cellStyle name="20% - Акцент1 11 7" xfId="2548"/>
    <cellStyle name="20% - Акцент1 11 8" xfId="2549"/>
    <cellStyle name="20% - Акцент1 11_Красноярскэнерго" xfId="2550"/>
    <cellStyle name="20% - Акцент1 12" xfId="2551"/>
    <cellStyle name="20% - Акцент1 13" xfId="2552"/>
    <cellStyle name="20% - Акцент1 14" xfId="2553"/>
    <cellStyle name="20% - Акцент1 15" xfId="2554"/>
    <cellStyle name="20% - Акцент1 16" xfId="2555"/>
    <cellStyle name="20% - Акцент1 2" xfId="381"/>
    <cellStyle name="20% - Акцент1 2 2" xfId="382"/>
    <cellStyle name="20% - Акцент1 2 2 2" xfId="2556"/>
    <cellStyle name="20% - Акцент1 2 2 3" xfId="2557"/>
    <cellStyle name="20% - Акцент1 2 3" xfId="2558"/>
    <cellStyle name="20% - Акцент1 2 3 2" xfId="2559"/>
    <cellStyle name="20% - Акцент1 2 3 3" xfId="2560"/>
    <cellStyle name="20% - Акцент1 2 4" xfId="2561"/>
    <cellStyle name="20% - Акцент1 2 4 2" xfId="2562"/>
    <cellStyle name="20% - Акцент1 2 4 3" xfId="2563"/>
    <cellStyle name="20% - Акцент1 2 5" xfId="2564"/>
    <cellStyle name="20% - Акцент1 2 5 2" xfId="2565"/>
    <cellStyle name="20% - Акцент1 2 5 3" xfId="2566"/>
    <cellStyle name="20% - Акцент1 2 6" xfId="2567"/>
    <cellStyle name="20% - Акцент1 2 7" xfId="2568"/>
    <cellStyle name="20% - Акцент1 2 8" xfId="2569"/>
    <cellStyle name="20% - Акцент1 2 9" xfId="2570"/>
    <cellStyle name="20% - Акцент1 2_46EE.2011(v1.0)" xfId="383"/>
    <cellStyle name="20% - Акцент1 3" xfId="384"/>
    <cellStyle name="20% - Акцент1 3 2" xfId="385"/>
    <cellStyle name="20% - Акцент1 3 3" xfId="2571"/>
    <cellStyle name="20% - Акцент1 3 4" xfId="2572"/>
    <cellStyle name="20% - Акцент1 3 5" xfId="2573"/>
    <cellStyle name="20% - Акцент1 3 6" xfId="2574"/>
    <cellStyle name="20% - Акцент1 3 7" xfId="2575"/>
    <cellStyle name="20% - Акцент1 3 8" xfId="2576"/>
    <cellStyle name="20% - Акцент1 3_46EE.2011(v1.0)" xfId="386"/>
    <cellStyle name="20% - Акцент1 4" xfId="387"/>
    <cellStyle name="20% - Акцент1 4 2" xfId="388"/>
    <cellStyle name="20% - Акцент1 4 3" xfId="2577"/>
    <cellStyle name="20% - Акцент1 4 4" xfId="2578"/>
    <cellStyle name="20% - Акцент1 4 5" xfId="2579"/>
    <cellStyle name="20% - Акцент1 4 6" xfId="2580"/>
    <cellStyle name="20% - Акцент1 4 7" xfId="2581"/>
    <cellStyle name="20% - Акцент1 4 8" xfId="2582"/>
    <cellStyle name="20% - Акцент1 4_46EE.2011(v1.0)" xfId="389"/>
    <cellStyle name="20% - Акцент1 5" xfId="390"/>
    <cellStyle name="20% - Акцент1 5 2" xfId="391"/>
    <cellStyle name="20% - Акцент1 5 3" xfId="2583"/>
    <cellStyle name="20% - Акцент1 5 4" xfId="2584"/>
    <cellStyle name="20% - Акцент1 5 5" xfId="2585"/>
    <cellStyle name="20% - Акцент1 5 6" xfId="2586"/>
    <cellStyle name="20% - Акцент1 5 7" xfId="2587"/>
    <cellStyle name="20% - Акцент1 5 8" xfId="2588"/>
    <cellStyle name="20% - Акцент1 5_46EE.2011(v1.0)" xfId="392"/>
    <cellStyle name="20% - Акцент1 6" xfId="393"/>
    <cellStyle name="20% - Акцент1 6 2" xfId="394"/>
    <cellStyle name="20% - Акцент1 6 3" xfId="2589"/>
    <cellStyle name="20% - Акцент1 6 4" xfId="2590"/>
    <cellStyle name="20% - Акцент1 6 5" xfId="2591"/>
    <cellStyle name="20% - Акцент1 6 6" xfId="2592"/>
    <cellStyle name="20% - Акцент1 6 7" xfId="2593"/>
    <cellStyle name="20% - Акцент1 6 8" xfId="2594"/>
    <cellStyle name="20% - Акцент1 6_46EE.2011(v1.0)" xfId="395"/>
    <cellStyle name="20% - Акцент1 7" xfId="396"/>
    <cellStyle name="20% - Акцент1 7 2" xfId="397"/>
    <cellStyle name="20% - Акцент1 7 3" xfId="2595"/>
    <cellStyle name="20% - Акцент1 7 4" xfId="2596"/>
    <cellStyle name="20% - Акцент1 7 5" xfId="2597"/>
    <cellStyle name="20% - Акцент1 7 6" xfId="2598"/>
    <cellStyle name="20% - Акцент1 7 7" xfId="2599"/>
    <cellStyle name="20% - Акцент1 7 8" xfId="2600"/>
    <cellStyle name="20% - Акцент1 7_46EE.2011(v1.0)" xfId="398"/>
    <cellStyle name="20% - Акцент1 8" xfId="399"/>
    <cellStyle name="20% - Акцент1 8 2" xfId="400"/>
    <cellStyle name="20% - Акцент1 8 3" xfId="2601"/>
    <cellStyle name="20% - Акцент1 8 4" xfId="2602"/>
    <cellStyle name="20% - Акцент1 8 5" xfId="2603"/>
    <cellStyle name="20% - Акцент1 8 6" xfId="2604"/>
    <cellStyle name="20% - Акцент1 8 7" xfId="2605"/>
    <cellStyle name="20% - Акцент1 8 8" xfId="2606"/>
    <cellStyle name="20% - Акцент1 8_46EE.2011(v1.0)" xfId="401"/>
    <cellStyle name="20% - Акцент1 9" xfId="402"/>
    <cellStyle name="20% - Акцент1 9 2" xfId="403"/>
    <cellStyle name="20% - Акцент1 9 3" xfId="2607"/>
    <cellStyle name="20% - Акцент1 9 4" xfId="2608"/>
    <cellStyle name="20% - Акцент1 9 5" xfId="2609"/>
    <cellStyle name="20% - Акцент1 9 6" xfId="2610"/>
    <cellStyle name="20% - Акцент1 9 7" xfId="2611"/>
    <cellStyle name="20% - Акцент1 9 8" xfId="2612"/>
    <cellStyle name="20% - Акцент1 9_46EE.2011(v1.0)" xfId="404"/>
    <cellStyle name="20% - Акцент2 10" xfId="2613"/>
    <cellStyle name="20% - Акцент2 10 2" xfId="2614"/>
    <cellStyle name="20% - Акцент2 10 3" xfId="2615"/>
    <cellStyle name="20% - Акцент2 10 4" xfId="2616"/>
    <cellStyle name="20% - Акцент2 10 5" xfId="2617"/>
    <cellStyle name="20% - Акцент2 10 6" xfId="2618"/>
    <cellStyle name="20% - Акцент2 10 7" xfId="2619"/>
    <cellStyle name="20% - Акцент2 10 8" xfId="2620"/>
    <cellStyle name="20% - Акцент2 10_Красноярскэнерго" xfId="2621"/>
    <cellStyle name="20% - Акцент2 11" xfId="2622"/>
    <cellStyle name="20% - Акцент2 11 2" xfId="2623"/>
    <cellStyle name="20% - Акцент2 11 3" xfId="2624"/>
    <cellStyle name="20% - Акцент2 11 4" xfId="2625"/>
    <cellStyle name="20% - Акцент2 11 5" xfId="2626"/>
    <cellStyle name="20% - Акцент2 11 6" xfId="2627"/>
    <cellStyle name="20% - Акцент2 11 7" xfId="2628"/>
    <cellStyle name="20% - Акцент2 11 8" xfId="2629"/>
    <cellStyle name="20% - Акцент2 11_Красноярскэнерго" xfId="2630"/>
    <cellStyle name="20% - Акцент2 12" xfId="2631"/>
    <cellStyle name="20% - Акцент2 13" xfId="2632"/>
    <cellStyle name="20% - Акцент2 14" xfId="2633"/>
    <cellStyle name="20% - Акцент2 15" xfId="2634"/>
    <cellStyle name="20% - Акцент2 16" xfId="2635"/>
    <cellStyle name="20% - Акцент2 2" xfId="405"/>
    <cellStyle name="20% - Акцент2 2 2" xfId="406"/>
    <cellStyle name="20% - Акцент2 2 2 2" xfId="2636"/>
    <cellStyle name="20% - Акцент2 2 2 3" xfId="2637"/>
    <cellStyle name="20% - Акцент2 2 3" xfId="2638"/>
    <cellStyle name="20% - Акцент2 2 3 2" xfId="2639"/>
    <cellStyle name="20% - Акцент2 2 3 3" xfId="2640"/>
    <cellStyle name="20% - Акцент2 2 4" xfId="2641"/>
    <cellStyle name="20% - Акцент2 2 4 2" xfId="2642"/>
    <cellStyle name="20% - Акцент2 2 4 3" xfId="2643"/>
    <cellStyle name="20% - Акцент2 2 5" xfId="2644"/>
    <cellStyle name="20% - Акцент2 2 5 2" xfId="2645"/>
    <cellStyle name="20% - Акцент2 2 5 3" xfId="2646"/>
    <cellStyle name="20% - Акцент2 2 6" xfId="2647"/>
    <cellStyle name="20% - Акцент2 2 7" xfId="2648"/>
    <cellStyle name="20% - Акцент2 2 8" xfId="2649"/>
    <cellStyle name="20% - Акцент2 2 9" xfId="2650"/>
    <cellStyle name="20% - Акцент2 2_46EE.2011(v1.0)" xfId="407"/>
    <cellStyle name="20% - Акцент2 3" xfId="408"/>
    <cellStyle name="20% - Акцент2 3 2" xfId="409"/>
    <cellStyle name="20% - Акцент2 3 3" xfId="2651"/>
    <cellStyle name="20% - Акцент2 3 4" xfId="2652"/>
    <cellStyle name="20% - Акцент2 3 5" xfId="2653"/>
    <cellStyle name="20% - Акцент2 3 6" xfId="2654"/>
    <cellStyle name="20% - Акцент2 3 7" xfId="2655"/>
    <cellStyle name="20% - Акцент2 3 8" xfId="2656"/>
    <cellStyle name="20% - Акцент2 3_46EE.2011(v1.0)" xfId="410"/>
    <cellStyle name="20% - Акцент2 4" xfId="411"/>
    <cellStyle name="20% - Акцент2 4 2" xfId="412"/>
    <cellStyle name="20% - Акцент2 4 3" xfId="2657"/>
    <cellStyle name="20% - Акцент2 4 4" xfId="2658"/>
    <cellStyle name="20% - Акцент2 4 5" xfId="2659"/>
    <cellStyle name="20% - Акцент2 4 6" xfId="2660"/>
    <cellStyle name="20% - Акцент2 4 7" xfId="2661"/>
    <cellStyle name="20% - Акцент2 4 8" xfId="2662"/>
    <cellStyle name="20% - Акцент2 4_46EE.2011(v1.0)" xfId="413"/>
    <cellStyle name="20% - Акцент2 5" xfId="414"/>
    <cellStyle name="20% - Акцент2 5 2" xfId="415"/>
    <cellStyle name="20% - Акцент2 5 3" xfId="2663"/>
    <cellStyle name="20% - Акцент2 5 4" xfId="2664"/>
    <cellStyle name="20% - Акцент2 5 5" xfId="2665"/>
    <cellStyle name="20% - Акцент2 5 6" xfId="2666"/>
    <cellStyle name="20% - Акцент2 5 7" xfId="2667"/>
    <cellStyle name="20% - Акцент2 5 8" xfId="2668"/>
    <cellStyle name="20% - Акцент2 5_46EE.2011(v1.0)" xfId="416"/>
    <cellStyle name="20% - Акцент2 6" xfId="417"/>
    <cellStyle name="20% - Акцент2 6 2" xfId="418"/>
    <cellStyle name="20% - Акцент2 6 3" xfId="2669"/>
    <cellStyle name="20% - Акцент2 6 4" xfId="2670"/>
    <cellStyle name="20% - Акцент2 6 5" xfId="2671"/>
    <cellStyle name="20% - Акцент2 6 6" xfId="2672"/>
    <cellStyle name="20% - Акцент2 6 7" xfId="2673"/>
    <cellStyle name="20% - Акцент2 6 8" xfId="2674"/>
    <cellStyle name="20% - Акцент2 6_46EE.2011(v1.0)" xfId="419"/>
    <cellStyle name="20% - Акцент2 7" xfId="420"/>
    <cellStyle name="20% - Акцент2 7 2" xfId="421"/>
    <cellStyle name="20% - Акцент2 7 3" xfId="2675"/>
    <cellStyle name="20% - Акцент2 7 4" xfId="2676"/>
    <cellStyle name="20% - Акцент2 7 5" xfId="2677"/>
    <cellStyle name="20% - Акцент2 7 6" xfId="2678"/>
    <cellStyle name="20% - Акцент2 7 7" xfId="2679"/>
    <cellStyle name="20% - Акцент2 7 8" xfId="2680"/>
    <cellStyle name="20% - Акцент2 7_46EE.2011(v1.0)" xfId="422"/>
    <cellStyle name="20% - Акцент2 8" xfId="423"/>
    <cellStyle name="20% - Акцент2 8 2" xfId="424"/>
    <cellStyle name="20% - Акцент2 8 3" xfId="2681"/>
    <cellStyle name="20% - Акцент2 8 4" xfId="2682"/>
    <cellStyle name="20% - Акцент2 8 5" xfId="2683"/>
    <cellStyle name="20% - Акцент2 8 6" xfId="2684"/>
    <cellStyle name="20% - Акцент2 8 7" xfId="2685"/>
    <cellStyle name="20% - Акцент2 8 8" xfId="2686"/>
    <cellStyle name="20% - Акцент2 8_46EE.2011(v1.0)" xfId="425"/>
    <cellStyle name="20% - Акцент2 9" xfId="426"/>
    <cellStyle name="20% - Акцент2 9 2" xfId="427"/>
    <cellStyle name="20% - Акцент2 9 3" xfId="2687"/>
    <cellStyle name="20% - Акцент2 9 4" xfId="2688"/>
    <cellStyle name="20% - Акцент2 9 5" xfId="2689"/>
    <cellStyle name="20% - Акцент2 9 6" xfId="2690"/>
    <cellStyle name="20% - Акцент2 9 7" xfId="2691"/>
    <cellStyle name="20% - Акцент2 9 8" xfId="2692"/>
    <cellStyle name="20% - Акцент2 9_46EE.2011(v1.0)" xfId="428"/>
    <cellStyle name="20% - Акцент3 10" xfId="2693"/>
    <cellStyle name="20% - Акцент3 10 2" xfId="2694"/>
    <cellStyle name="20% - Акцент3 10 3" xfId="2695"/>
    <cellStyle name="20% - Акцент3 10 4" xfId="2696"/>
    <cellStyle name="20% - Акцент3 10 5" xfId="2697"/>
    <cellStyle name="20% - Акцент3 10 6" xfId="2698"/>
    <cellStyle name="20% - Акцент3 10 7" xfId="2699"/>
    <cellStyle name="20% - Акцент3 10 8" xfId="2700"/>
    <cellStyle name="20% - Акцент3 10_Красноярскэнерго" xfId="2701"/>
    <cellStyle name="20% - Акцент3 11" xfId="2702"/>
    <cellStyle name="20% - Акцент3 11 2" xfId="2703"/>
    <cellStyle name="20% - Акцент3 11 3" xfId="2704"/>
    <cellStyle name="20% - Акцент3 11 4" xfId="2705"/>
    <cellStyle name="20% - Акцент3 11 5" xfId="2706"/>
    <cellStyle name="20% - Акцент3 11 6" xfId="2707"/>
    <cellStyle name="20% - Акцент3 11 7" xfId="2708"/>
    <cellStyle name="20% - Акцент3 11 8" xfId="2709"/>
    <cellStyle name="20% - Акцент3 11_Красноярскэнерго" xfId="2710"/>
    <cellStyle name="20% - Акцент3 12" xfId="2711"/>
    <cellStyle name="20% - Акцент3 13" xfId="2712"/>
    <cellStyle name="20% - Акцент3 14" xfId="2713"/>
    <cellStyle name="20% - Акцент3 15" xfId="2714"/>
    <cellStyle name="20% - Акцент3 16" xfId="2715"/>
    <cellStyle name="20% - Акцент3 2" xfId="429"/>
    <cellStyle name="20% - Акцент3 2 2" xfId="430"/>
    <cellStyle name="20% - Акцент3 2 2 2" xfId="2716"/>
    <cellStyle name="20% - Акцент3 2 2 3" xfId="2717"/>
    <cellStyle name="20% - Акцент3 2 3" xfId="2718"/>
    <cellStyle name="20% - Акцент3 2 3 2" xfId="2719"/>
    <cellStyle name="20% - Акцент3 2 3 3" xfId="2720"/>
    <cellStyle name="20% - Акцент3 2 4" xfId="2721"/>
    <cellStyle name="20% - Акцент3 2 4 2" xfId="2722"/>
    <cellStyle name="20% - Акцент3 2 4 3" xfId="2723"/>
    <cellStyle name="20% - Акцент3 2 5" xfId="2724"/>
    <cellStyle name="20% - Акцент3 2 5 2" xfId="2725"/>
    <cellStyle name="20% - Акцент3 2 5 3" xfId="2726"/>
    <cellStyle name="20% - Акцент3 2 6" xfId="2727"/>
    <cellStyle name="20% - Акцент3 2 7" xfId="2728"/>
    <cellStyle name="20% - Акцент3 2 8" xfId="2729"/>
    <cellStyle name="20% - Акцент3 2 9" xfId="2730"/>
    <cellStyle name="20% - Акцент3 2_46EE.2011(v1.0)" xfId="431"/>
    <cellStyle name="20% - Акцент3 3" xfId="432"/>
    <cellStyle name="20% - Акцент3 3 2" xfId="433"/>
    <cellStyle name="20% - Акцент3 3 3" xfId="2731"/>
    <cellStyle name="20% - Акцент3 3 4" xfId="2732"/>
    <cellStyle name="20% - Акцент3 3 5" xfId="2733"/>
    <cellStyle name="20% - Акцент3 3 6" xfId="2734"/>
    <cellStyle name="20% - Акцент3 3 7" xfId="2735"/>
    <cellStyle name="20% - Акцент3 3 8" xfId="2736"/>
    <cellStyle name="20% - Акцент3 3_46EE.2011(v1.0)" xfId="434"/>
    <cellStyle name="20% - Акцент3 4" xfId="435"/>
    <cellStyle name="20% - Акцент3 4 2" xfId="436"/>
    <cellStyle name="20% - Акцент3 4 3" xfId="2737"/>
    <cellStyle name="20% - Акцент3 4 4" xfId="2738"/>
    <cellStyle name="20% - Акцент3 4 5" xfId="2739"/>
    <cellStyle name="20% - Акцент3 4 6" xfId="2740"/>
    <cellStyle name="20% - Акцент3 4 7" xfId="2741"/>
    <cellStyle name="20% - Акцент3 4 8" xfId="2742"/>
    <cellStyle name="20% - Акцент3 4_46EE.2011(v1.0)" xfId="437"/>
    <cellStyle name="20% - Акцент3 5" xfId="438"/>
    <cellStyle name="20% - Акцент3 5 2" xfId="439"/>
    <cellStyle name="20% - Акцент3 5 3" xfId="2743"/>
    <cellStyle name="20% - Акцент3 5 4" xfId="2744"/>
    <cellStyle name="20% - Акцент3 5 5" xfId="2745"/>
    <cellStyle name="20% - Акцент3 5 6" xfId="2746"/>
    <cellStyle name="20% - Акцент3 5 7" xfId="2747"/>
    <cellStyle name="20% - Акцент3 5 8" xfId="2748"/>
    <cellStyle name="20% - Акцент3 5_46EE.2011(v1.0)" xfId="440"/>
    <cellStyle name="20% - Акцент3 6" xfId="441"/>
    <cellStyle name="20% - Акцент3 6 2" xfId="442"/>
    <cellStyle name="20% - Акцент3 6 3" xfId="2749"/>
    <cellStyle name="20% - Акцент3 6 4" xfId="2750"/>
    <cellStyle name="20% - Акцент3 6 5" xfId="2751"/>
    <cellStyle name="20% - Акцент3 6 6" xfId="2752"/>
    <cellStyle name="20% - Акцент3 6 7" xfId="2753"/>
    <cellStyle name="20% - Акцент3 6 8" xfId="2754"/>
    <cellStyle name="20% - Акцент3 6_46EE.2011(v1.0)" xfId="443"/>
    <cellStyle name="20% - Акцент3 7" xfId="444"/>
    <cellStyle name="20% - Акцент3 7 2" xfId="445"/>
    <cellStyle name="20% - Акцент3 7 3" xfId="2755"/>
    <cellStyle name="20% - Акцент3 7 4" xfId="2756"/>
    <cellStyle name="20% - Акцент3 7 5" xfId="2757"/>
    <cellStyle name="20% - Акцент3 7 6" xfId="2758"/>
    <cellStyle name="20% - Акцент3 7 7" xfId="2759"/>
    <cellStyle name="20% - Акцент3 7 8" xfId="2760"/>
    <cellStyle name="20% - Акцент3 7_46EE.2011(v1.0)" xfId="446"/>
    <cellStyle name="20% - Акцент3 8" xfId="447"/>
    <cellStyle name="20% - Акцент3 8 2" xfId="448"/>
    <cellStyle name="20% - Акцент3 8 3" xfId="2761"/>
    <cellStyle name="20% - Акцент3 8 4" xfId="2762"/>
    <cellStyle name="20% - Акцент3 8 5" xfId="2763"/>
    <cellStyle name="20% - Акцент3 8 6" xfId="2764"/>
    <cellStyle name="20% - Акцент3 8 7" xfId="2765"/>
    <cellStyle name="20% - Акцент3 8 8" xfId="2766"/>
    <cellStyle name="20% - Акцент3 8_46EE.2011(v1.0)" xfId="449"/>
    <cellStyle name="20% - Акцент3 9" xfId="450"/>
    <cellStyle name="20% - Акцент3 9 2" xfId="451"/>
    <cellStyle name="20% - Акцент3 9 3" xfId="2767"/>
    <cellStyle name="20% - Акцент3 9 4" xfId="2768"/>
    <cellStyle name="20% - Акцент3 9 5" xfId="2769"/>
    <cellStyle name="20% - Акцент3 9 6" xfId="2770"/>
    <cellStyle name="20% - Акцент3 9 7" xfId="2771"/>
    <cellStyle name="20% - Акцент3 9 8" xfId="2772"/>
    <cellStyle name="20% - Акцент3 9_46EE.2011(v1.0)" xfId="452"/>
    <cellStyle name="20% - Акцент4 10" xfId="2773"/>
    <cellStyle name="20% - Акцент4 10 2" xfId="2774"/>
    <cellStyle name="20% - Акцент4 10 3" xfId="2775"/>
    <cellStyle name="20% - Акцент4 10 4" xfId="2776"/>
    <cellStyle name="20% - Акцент4 10 5" xfId="2777"/>
    <cellStyle name="20% - Акцент4 10 6" xfId="2778"/>
    <cellStyle name="20% - Акцент4 10 7" xfId="2779"/>
    <cellStyle name="20% - Акцент4 10 8" xfId="2780"/>
    <cellStyle name="20% - Акцент4 10_Красноярскэнерго" xfId="2781"/>
    <cellStyle name="20% - Акцент4 11" xfId="2782"/>
    <cellStyle name="20% - Акцент4 11 2" xfId="2783"/>
    <cellStyle name="20% - Акцент4 11 3" xfId="2784"/>
    <cellStyle name="20% - Акцент4 11 4" xfId="2785"/>
    <cellStyle name="20% - Акцент4 11 5" xfId="2786"/>
    <cellStyle name="20% - Акцент4 11 6" xfId="2787"/>
    <cellStyle name="20% - Акцент4 11 7" xfId="2788"/>
    <cellStyle name="20% - Акцент4 11 8" xfId="2789"/>
    <cellStyle name="20% - Акцент4 11_Красноярскэнерго" xfId="2790"/>
    <cellStyle name="20% - Акцент4 12" xfId="2791"/>
    <cellStyle name="20% - Акцент4 13" xfId="2792"/>
    <cellStyle name="20% - Акцент4 14" xfId="2793"/>
    <cellStyle name="20% - Акцент4 15" xfId="2794"/>
    <cellStyle name="20% - Акцент4 16" xfId="2795"/>
    <cellStyle name="20% - Акцент4 2" xfId="453"/>
    <cellStyle name="20% - Акцент4 2 2" xfId="454"/>
    <cellStyle name="20% - Акцент4 2 2 2" xfId="2796"/>
    <cellStyle name="20% - Акцент4 2 2 3" xfId="2797"/>
    <cellStyle name="20% - Акцент4 2 3" xfId="2798"/>
    <cellStyle name="20% - Акцент4 2 3 2" xfId="2799"/>
    <cellStyle name="20% - Акцент4 2 3 3" xfId="2800"/>
    <cellStyle name="20% - Акцент4 2 4" xfId="2801"/>
    <cellStyle name="20% - Акцент4 2 4 2" xfId="2802"/>
    <cellStyle name="20% - Акцент4 2 4 3" xfId="2803"/>
    <cellStyle name="20% - Акцент4 2 5" xfId="2804"/>
    <cellStyle name="20% - Акцент4 2 5 2" xfId="2805"/>
    <cellStyle name="20% - Акцент4 2 5 3" xfId="2806"/>
    <cellStyle name="20% - Акцент4 2 6" xfId="2807"/>
    <cellStyle name="20% - Акцент4 2 7" xfId="2808"/>
    <cellStyle name="20% - Акцент4 2 8" xfId="2809"/>
    <cellStyle name="20% - Акцент4 2 9" xfId="2810"/>
    <cellStyle name="20% - Акцент4 2_46EE.2011(v1.0)" xfId="455"/>
    <cellStyle name="20% - Акцент4 3" xfId="456"/>
    <cellStyle name="20% - Акцент4 3 2" xfId="457"/>
    <cellStyle name="20% - Акцент4 3 3" xfId="2811"/>
    <cellStyle name="20% - Акцент4 3 4" xfId="2812"/>
    <cellStyle name="20% - Акцент4 3 5" xfId="2813"/>
    <cellStyle name="20% - Акцент4 3 6" xfId="2814"/>
    <cellStyle name="20% - Акцент4 3 7" xfId="2815"/>
    <cellStyle name="20% - Акцент4 3 8" xfId="2816"/>
    <cellStyle name="20% - Акцент4 3_46EE.2011(v1.0)" xfId="458"/>
    <cellStyle name="20% - Акцент4 4" xfId="459"/>
    <cellStyle name="20% - Акцент4 4 2" xfId="460"/>
    <cellStyle name="20% - Акцент4 4 3" xfId="2817"/>
    <cellStyle name="20% - Акцент4 4 4" xfId="2818"/>
    <cellStyle name="20% - Акцент4 4 5" xfId="2819"/>
    <cellStyle name="20% - Акцент4 4 6" xfId="2820"/>
    <cellStyle name="20% - Акцент4 4 7" xfId="2821"/>
    <cellStyle name="20% - Акцент4 4 8" xfId="2822"/>
    <cellStyle name="20% - Акцент4 4_46EE.2011(v1.0)" xfId="461"/>
    <cellStyle name="20% - Акцент4 5" xfId="462"/>
    <cellStyle name="20% - Акцент4 5 2" xfId="463"/>
    <cellStyle name="20% - Акцент4 5 3" xfId="2823"/>
    <cellStyle name="20% - Акцент4 5 4" xfId="2824"/>
    <cellStyle name="20% - Акцент4 5 5" xfId="2825"/>
    <cellStyle name="20% - Акцент4 5 6" xfId="2826"/>
    <cellStyle name="20% - Акцент4 5 7" xfId="2827"/>
    <cellStyle name="20% - Акцент4 5 8" xfId="2828"/>
    <cellStyle name="20% - Акцент4 5_46EE.2011(v1.0)" xfId="464"/>
    <cellStyle name="20% - Акцент4 6" xfId="465"/>
    <cellStyle name="20% - Акцент4 6 2" xfId="466"/>
    <cellStyle name="20% - Акцент4 6 3" xfId="2829"/>
    <cellStyle name="20% - Акцент4 6 4" xfId="2830"/>
    <cellStyle name="20% - Акцент4 6 5" xfId="2831"/>
    <cellStyle name="20% - Акцент4 6 6" xfId="2832"/>
    <cellStyle name="20% - Акцент4 6 7" xfId="2833"/>
    <cellStyle name="20% - Акцент4 6 8" xfId="2834"/>
    <cellStyle name="20% - Акцент4 6_46EE.2011(v1.0)" xfId="467"/>
    <cellStyle name="20% - Акцент4 7" xfId="468"/>
    <cellStyle name="20% - Акцент4 7 2" xfId="469"/>
    <cellStyle name="20% - Акцент4 7 3" xfId="2835"/>
    <cellStyle name="20% - Акцент4 7 4" xfId="2836"/>
    <cellStyle name="20% - Акцент4 7 5" xfId="2837"/>
    <cellStyle name="20% - Акцент4 7 6" xfId="2838"/>
    <cellStyle name="20% - Акцент4 7 7" xfId="2839"/>
    <cellStyle name="20% - Акцент4 7 8" xfId="2840"/>
    <cellStyle name="20% - Акцент4 7_46EE.2011(v1.0)" xfId="470"/>
    <cellStyle name="20% - Акцент4 8" xfId="471"/>
    <cellStyle name="20% - Акцент4 8 2" xfId="472"/>
    <cellStyle name="20% - Акцент4 8 3" xfId="2841"/>
    <cellStyle name="20% - Акцент4 8 4" xfId="2842"/>
    <cellStyle name="20% - Акцент4 8 5" xfId="2843"/>
    <cellStyle name="20% - Акцент4 8 6" xfId="2844"/>
    <cellStyle name="20% - Акцент4 8 7" xfId="2845"/>
    <cellStyle name="20% - Акцент4 8 8" xfId="2846"/>
    <cellStyle name="20% - Акцент4 8_46EE.2011(v1.0)" xfId="473"/>
    <cellStyle name="20% - Акцент4 9" xfId="474"/>
    <cellStyle name="20% - Акцент4 9 2" xfId="475"/>
    <cellStyle name="20% - Акцент4 9 3" xfId="2847"/>
    <cellStyle name="20% - Акцент4 9 4" xfId="2848"/>
    <cellStyle name="20% - Акцент4 9 5" xfId="2849"/>
    <cellStyle name="20% - Акцент4 9 6" xfId="2850"/>
    <cellStyle name="20% - Акцент4 9 7" xfId="2851"/>
    <cellStyle name="20% - Акцент4 9 8" xfId="2852"/>
    <cellStyle name="20% - Акцент4 9_46EE.2011(v1.0)" xfId="476"/>
    <cellStyle name="20% - Акцент5 10" xfId="2853"/>
    <cellStyle name="20% - Акцент5 10 2" xfId="2854"/>
    <cellStyle name="20% - Акцент5 10 3" xfId="2855"/>
    <cellStyle name="20% - Акцент5 10 4" xfId="2856"/>
    <cellStyle name="20% - Акцент5 10 5" xfId="2857"/>
    <cellStyle name="20% - Акцент5 10 6" xfId="2858"/>
    <cellStyle name="20% - Акцент5 10 7" xfId="2859"/>
    <cellStyle name="20% - Акцент5 10 8" xfId="2860"/>
    <cellStyle name="20% - Акцент5 10_Красноярскэнерго" xfId="2861"/>
    <cellStyle name="20% - Акцент5 11" xfId="2862"/>
    <cellStyle name="20% - Акцент5 11 2" xfId="2863"/>
    <cellStyle name="20% - Акцент5 11 3" xfId="2864"/>
    <cellStyle name="20% - Акцент5 11 4" xfId="2865"/>
    <cellStyle name="20% - Акцент5 11 5" xfId="2866"/>
    <cellStyle name="20% - Акцент5 11 6" xfId="2867"/>
    <cellStyle name="20% - Акцент5 11 7" xfId="2868"/>
    <cellStyle name="20% - Акцент5 11 8" xfId="2869"/>
    <cellStyle name="20% - Акцент5 11_Красноярскэнерго" xfId="2870"/>
    <cellStyle name="20% - Акцент5 12" xfId="2871"/>
    <cellStyle name="20% - Акцент5 13" xfId="2872"/>
    <cellStyle name="20% - Акцент5 14" xfId="2873"/>
    <cellStyle name="20% - Акцент5 15" xfId="2874"/>
    <cellStyle name="20% - Акцент5 16" xfId="2875"/>
    <cellStyle name="20% - Акцент5 2" xfId="477"/>
    <cellStyle name="20% - Акцент5 2 2" xfId="478"/>
    <cellStyle name="20% - Акцент5 2 2 2" xfId="2876"/>
    <cellStyle name="20% - Акцент5 2 2 3" xfId="2877"/>
    <cellStyle name="20% - Акцент5 2 3" xfId="2878"/>
    <cellStyle name="20% - Акцент5 2 3 2" xfId="2879"/>
    <cellStyle name="20% - Акцент5 2 3 3" xfId="2880"/>
    <cellStyle name="20% - Акцент5 2 4" xfId="2881"/>
    <cellStyle name="20% - Акцент5 2 4 2" xfId="2882"/>
    <cellStyle name="20% - Акцент5 2 4 3" xfId="2883"/>
    <cellStyle name="20% - Акцент5 2 5" xfId="2884"/>
    <cellStyle name="20% - Акцент5 2 5 2" xfId="2885"/>
    <cellStyle name="20% - Акцент5 2 5 3" xfId="2886"/>
    <cellStyle name="20% - Акцент5 2 6" xfId="2887"/>
    <cellStyle name="20% - Акцент5 2 7" xfId="2888"/>
    <cellStyle name="20% - Акцент5 2 8" xfId="2889"/>
    <cellStyle name="20% - Акцент5 2 9" xfId="2890"/>
    <cellStyle name="20% - Акцент5 2_46EE.2011(v1.0)" xfId="479"/>
    <cellStyle name="20% - Акцент5 3" xfId="480"/>
    <cellStyle name="20% - Акцент5 3 2" xfId="481"/>
    <cellStyle name="20% - Акцент5 3 3" xfId="2891"/>
    <cellStyle name="20% - Акцент5 3 4" xfId="2892"/>
    <cellStyle name="20% - Акцент5 3 5" xfId="2893"/>
    <cellStyle name="20% - Акцент5 3 6" xfId="2894"/>
    <cellStyle name="20% - Акцент5 3 7" xfId="2895"/>
    <cellStyle name="20% - Акцент5 3 8" xfId="2896"/>
    <cellStyle name="20% - Акцент5 3_46EE.2011(v1.0)" xfId="482"/>
    <cellStyle name="20% - Акцент5 4" xfId="483"/>
    <cellStyle name="20% - Акцент5 4 2" xfId="484"/>
    <cellStyle name="20% - Акцент5 4 3" xfId="2897"/>
    <cellStyle name="20% - Акцент5 4 4" xfId="2898"/>
    <cellStyle name="20% - Акцент5 4 5" xfId="2899"/>
    <cellStyle name="20% - Акцент5 4 6" xfId="2900"/>
    <cellStyle name="20% - Акцент5 4 7" xfId="2901"/>
    <cellStyle name="20% - Акцент5 4 8" xfId="2902"/>
    <cellStyle name="20% - Акцент5 4_46EE.2011(v1.0)" xfId="485"/>
    <cellStyle name="20% - Акцент5 5" xfId="486"/>
    <cellStyle name="20% - Акцент5 5 2" xfId="487"/>
    <cellStyle name="20% - Акцент5 5 3" xfId="2903"/>
    <cellStyle name="20% - Акцент5 5 4" xfId="2904"/>
    <cellStyle name="20% - Акцент5 5 5" xfId="2905"/>
    <cellStyle name="20% - Акцент5 5 6" xfId="2906"/>
    <cellStyle name="20% - Акцент5 5 7" xfId="2907"/>
    <cellStyle name="20% - Акцент5 5 8" xfId="2908"/>
    <cellStyle name="20% - Акцент5 5_46EE.2011(v1.0)" xfId="488"/>
    <cellStyle name="20% - Акцент5 6" xfId="489"/>
    <cellStyle name="20% - Акцент5 6 2" xfId="490"/>
    <cellStyle name="20% - Акцент5 6 3" xfId="2909"/>
    <cellStyle name="20% - Акцент5 6 4" xfId="2910"/>
    <cellStyle name="20% - Акцент5 6 5" xfId="2911"/>
    <cellStyle name="20% - Акцент5 6 6" xfId="2912"/>
    <cellStyle name="20% - Акцент5 6 7" xfId="2913"/>
    <cellStyle name="20% - Акцент5 6 8" xfId="2914"/>
    <cellStyle name="20% - Акцент5 6_46EE.2011(v1.0)" xfId="491"/>
    <cellStyle name="20% - Акцент5 7" xfId="492"/>
    <cellStyle name="20% - Акцент5 7 2" xfId="493"/>
    <cellStyle name="20% - Акцент5 7 3" xfId="2915"/>
    <cellStyle name="20% - Акцент5 7 4" xfId="2916"/>
    <cellStyle name="20% - Акцент5 7 5" xfId="2917"/>
    <cellStyle name="20% - Акцент5 7 6" xfId="2918"/>
    <cellStyle name="20% - Акцент5 7 7" xfId="2919"/>
    <cellStyle name="20% - Акцент5 7 8" xfId="2920"/>
    <cellStyle name="20% - Акцент5 7_46EE.2011(v1.0)" xfId="494"/>
    <cellStyle name="20% - Акцент5 8" xfId="495"/>
    <cellStyle name="20% - Акцент5 8 2" xfId="496"/>
    <cellStyle name="20% - Акцент5 8 3" xfId="2921"/>
    <cellStyle name="20% - Акцент5 8 4" xfId="2922"/>
    <cellStyle name="20% - Акцент5 8 5" xfId="2923"/>
    <cellStyle name="20% - Акцент5 8 6" xfId="2924"/>
    <cellStyle name="20% - Акцент5 8 7" xfId="2925"/>
    <cellStyle name="20% - Акцент5 8 8" xfId="2926"/>
    <cellStyle name="20% - Акцент5 8_46EE.2011(v1.0)" xfId="497"/>
    <cellStyle name="20% - Акцент5 9" xfId="498"/>
    <cellStyle name="20% - Акцент5 9 2" xfId="499"/>
    <cellStyle name="20% - Акцент5 9 3" xfId="2927"/>
    <cellStyle name="20% - Акцент5 9 4" xfId="2928"/>
    <cellStyle name="20% - Акцент5 9 5" xfId="2929"/>
    <cellStyle name="20% - Акцент5 9 6" xfId="2930"/>
    <cellStyle name="20% - Акцент5 9 7" xfId="2931"/>
    <cellStyle name="20% - Акцент5 9 8" xfId="2932"/>
    <cellStyle name="20% - Акцент5 9_46EE.2011(v1.0)" xfId="500"/>
    <cellStyle name="20% - Акцент6 10" xfId="2933"/>
    <cellStyle name="20% - Акцент6 10 2" xfId="2934"/>
    <cellStyle name="20% - Акцент6 10 3" xfId="2935"/>
    <cellStyle name="20% - Акцент6 10 4" xfId="2936"/>
    <cellStyle name="20% - Акцент6 10 5" xfId="2937"/>
    <cellStyle name="20% - Акцент6 10 6" xfId="2938"/>
    <cellStyle name="20% - Акцент6 10 7" xfId="2939"/>
    <cellStyle name="20% - Акцент6 10 8" xfId="2940"/>
    <cellStyle name="20% - Акцент6 10_Красноярскэнерго" xfId="2941"/>
    <cellStyle name="20% - Акцент6 11" xfId="2942"/>
    <cellStyle name="20% - Акцент6 11 2" xfId="2943"/>
    <cellStyle name="20% - Акцент6 11 3" xfId="2944"/>
    <cellStyle name="20% - Акцент6 11 4" xfId="2945"/>
    <cellStyle name="20% - Акцент6 11 5" xfId="2946"/>
    <cellStyle name="20% - Акцент6 11 6" xfId="2947"/>
    <cellStyle name="20% - Акцент6 11 7" xfId="2948"/>
    <cellStyle name="20% - Акцент6 11 8" xfId="2949"/>
    <cellStyle name="20% - Акцент6 11_Красноярскэнерго" xfId="2950"/>
    <cellStyle name="20% - Акцент6 12" xfId="2951"/>
    <cellStyle name="20% - Акцент6 13" xfId="2952"/>
    <cellStyle name="20% - Акцент6 14" xfId="2953"/>
    <cellStyle name="20% - Акцент6 15" xfId="2954"/>
    <cellStyle name="20% - Акцент6 16" xfId="2955"/>
    <cellStyle name="20% - Акцент6 2" xfId="501"/>
    <cellStyle name="20% - Акцент6 2 2" xfId="502"/>
    <cellStyle name="20% - Акцент6 2 2 2" xfId="2956"/>
    <cellStyle name="20% - Акцент6 2 2 3" xfId="2957"/>
    <cellStyle name="20% - Акцент6 2 3" xfId="2958"/>
    <cellStyle name="20% - Акцент6 2 3 2" xfId="2959"/>
    <cellStyle name="20% - Акцент6 2 3 3" xfId="2960"/>
    <cellStyle name="20% - Акцент6 2 4" xfId="2961"/>
    <cellStyle name="20% - Акцент6 2 4 2" xfId="2962"/>
    <cellStyle name="20% - Акцент6 2 4 3" xfId="2963"/>
    <cellStyle name="20% - Акцент6 2 5" xfId="2964"/>
    <cellStyle name="20% - Акцент6 2 5 2" xfId="2965"/>
    <cellStyle name="20% - Акцент6 2 5 3" xfId="2966"/>
    <cellStyle name="20% - Акцент6 2 6" xfId="2967"/>
    <cellStyle name="20% - Акцент6 2 7" xfId="2968"/>
    <cellStyle name="20% - Акцент6 2 8" xfId="2969"/>
    <cellStyle name="20% - Акцент6 2 9" xfId="2970"/>
    <cellStyle name="20% - Акцент6 2_46EE.2011(v1.0)" xfId="503"/>
    <cellStyle name="20% - Акцент6 3" xfId="504"/>
    <cellStyle name="20% - Акцент6 3 2" xfId="505"/>
    <cellStyle name="20% - Акцент6 3 3" xfId="2971"/>
    <cellStyle name="20% - Акцент6 3 4" xfId="2972"/>
    <cellStyle name="20% - Акцент6 3 5" xfId="2973"/>
    <cellStyle name="20% - Акцент6 3 6" xfId="2974"/>
    <cellStyle name="20% - Акцент6 3 7" xfId="2975"/>
    <cellStyle name="20% - Акцент6 3 8" xfId="2976"/>
    <cellStyle name="20% - Акцент6 3_46EE.2011(v1.0)" xfId="506"/>
    <cellStyle name="20% - Акцент6 4" xfId="507"/>
    <cellStyle name="20% - Акцент6 4 2" xfId="508"/>
    <cellStyle name="20% - Акцент6 4 3" xfId="2977"/>
    <cellStyle name="20% - Акцент6 4 4" xfId="2978"/>
    <cellStyle name="20% - Акцент6 4 5" xfId="2979"/>
    <cellStyle name="20% - Акцент6 4 6" xfId="2980"/>
    <cellStyle name="20% - Акцент6 4 7" xfId="2981"/>
    <cellStyle name="20% - Акцент6 4 8" xfId="2982"/>
    <cellStyle name="20% - Акцент6 4_46EE.2011(v1.0)" xfId="509"/>
    <cellStyle name="20% - Акцент6 5" xfId="510"/>
    <cellStyle name="20% - Акцент6 5 2" xfId="511"/>
    <cellStyle name="20% - Акцент6 5 3" xfId="2983"/>
    <cellStyle name="20% - Акцент6 5 4" xfId="2984"/>
    <cellStyle name="20% - Акцент6 5 5" xfId="2985"/>
    <cellStyle name="20% - Акцент6 5 6" xfId="2986"/>
    <cellStyle name="20% - Акцент6 5 7" xfId="2987"/>
    <cellStyle name="20% - Акцент6 5 8" xfId="2988"/>
    <cellStyle name="20% - Акцент6 5_46EE.2011(v1.0)" xfId="512"/>
    <cellStyle name="20% - Акцент6 6" xfId="513"/>
    <cellStyle name="20% - Акцент6 6 2" xfId="514"/>
    <cellStyle name="20% - Акцент6 6 3" xfId="2989"/>
    <cellStyle name="20% - Акцент6 6 4" xfId="2990"/>
    <cellStyle name="20% - Акцент6 6 5" xfId="2991"/>
    <cellStyle name="20% - Акцент6 6 6" xfId="2992"/>
    <cellStyle name="20% - Акцент6 6 7" xfId="2993"/>
    <cellStyle name="20% - Акцент6 6 8" xfId="2994"/>
    <cellStyle name="20% - Акцент6 6_46EE.2011(v1.0)" xfId="515"/>
    <cellStyle name="20% - Акцент6 7" xfId="516"/>
    <cellStyle name="20% - Акцент6 7 2" xfId="517"/>
    <cellStyle name="20% - Акцент6 7 3" xfId="2995"/>
    <cellStyle name="20% - Акцент6 7 4" xfId="2996"/>
    <cellStyle name="20% - Акцент6 7 5" xfId="2997"/>
    <cellStyle name="20% - Акцент6 7 6" xfId="2998"/>
    <cellStyle name="20% - Акцент6 7 7" xfId="2999"/>
    <cellStyle name="20% - Акцент6 7 8" xfId="3000"/>
    <cellStyle name="20% - Акцент6 7_46EE.2011(v1.0)" xfId="518"/>
    <cellStyle name="20% - Акцент6 8" xfId="519"/>
    <cellStyle name="20% - Акцент6 8 2" xfId="520"/>
    <cellStyle name="20% - Акцент6 8 3" xfId="3001"/>
    <cellStyle name="20% - Акцент6 8 4" xfId="3002"/>
    <cellStyle name="20% - Акцент6 8 5" xfId="3003"/>
    <cellStyle name="20% - Акцент6 8 6" xfId="3004"/>
    <cellStyle name="20% - Акцент6 8 7" xfId="3005"/>
    <cellStyle name="20% - Акцент6 8 8" xfId="3006"/>
    <cellStyle name="20% - Акцент6 8_46EE.2011(v1.0)" xfId="521"/>
    <cellStyle name="20% - Акцент6 9" xfId="522"/>
    <cellStyle name="20% - Акцент6 9 2" xfId="523"/>
    <cellStyle name="20% - Акцент6 9 3" xfId="3007"/>
    <cellStyle name="20% - Акцент6 9 4" xfId="3008"/>
    <cellStyle name="20% - Акцент6 9 5" xfId="3009"/>
    <cellStyle name="20% - Акцент6 9 6" xfId="3010"/>
    <cellStyle name="20% - Акцент6 9 7" xfId="3011"/>
    <cellStyle name="20% - Акцент6 9 8" xfId="3012"/>
    <cellStyle name="20% - Акцент6 9_46EE.2011(v1.0)" xfId="524"/>
    <cellStyle name="2decimal" xfId="3013"/>
    <cellStyle name="40% - Accent1" xfId="137"/>
    <cellStyle name="40% - Accent1 2" xfId="525"/>
    <cellStyle name="40% - Accent1 3" xfId="3014"/>
    <cellStyle name="40% - Accent1 4" xfId="3015"/>
    <cellStyle name="40% - Accent1 5" xfId="3016"/>
    <cellStyle name="40% - Accent1 6" xfId="3017"/>
    <cellStyle name="40% - Accent1 7" xfId="3018"/>
    <cellStyle name="40% - Accent1 8" xfId="3019"/>
    <cellStyle name="40% - Accent1 9" xfId="3020"/>
    <cellStyle name="40% - Accent1_46EE.2011(v1.0)" xfId="526"/>
    <cellStyle name="40% - Accent2" xfId="138"/>
    <cellStyle name="40% - Accent2 2" xfId="527"/>
    <cellStyle name="40% - Accent2 3" xfId="3021"/>
    <cellStyle name="40% - Accent2 4" xfId="3022"/>
    <cellStyle name="40% - Accent2 5" xfId="3023"/>
    <cellStyle name="40% - Accent2 6" xfId="3024"/>
    <cellStyle name="40% - Accent2 7" xfId="3025"/>
    <cellStyle name="40% - Accent2 8" xfId="3026"/>
    <cellStyle name="40% - Accent2 9" xfId="3027"/>
    <cellStyle name="40% - Accent2_46EE.2011(v1.0)" xfId="528"/>
    <cellStyle name="40% - Accent3" xfId="139"/>
    <cellStyle name="40% - Accent3 2" xfId="529"/>
    <cellStyle name="40% - Accent3 3" xfId="3028"/>
    <cellStyle name="40% - Accent3 4" xfId="3029"/>
    <cellStyle name="40% - Accent3 5" xfId="3030"/>
    <cellStyle name="40% - Accent3 6" xfId="3031"/>
    <cellStyle name="40% - Accent3 7" xfId="3032"/>
    <cellStyle name="40% - Accent3 8" xfId="3033"/>
    <cellStyle name="40% - Accent3 9" xfId="3034"/>
    <cellStyle name="40% - Accent3_46EE.2011(v1.0)" xfId="530"/>
    <cellStyle name="40% - Accent4" xfId="140"/>
    <cellStyle name="40% - Accent4 2" xfId="531"/>
    <cellStyle name="40% - Accent4 3" xfId="3035"/>
    <cellStyle name="40% - Accent4 4" xfId="3036"/>
    <cellStyle name="40% - Accent4 5" xfId="3037"/>
    <cellStyle name="40% - Accent4 6" xfId="3038"/>
    <cellStyle name="40% - Accent4 7" xfId="3039"/>
    <cellStyle name="40% - Accent4 8" xfId="3040"/>
    <cellStyle name="40% - Accent4 9" xfId="3041"/>
    <cellStyle name="40% - Accent4_46EE.2011(v1.0)" xfId="532"/>
    <cellStyle name="40% - Accent5" xfId="141"/>
    <cellStyle name="40% - Accent5 2" xfId="533"/>
    <cellStyle name="40% - Accent5 3" xfId="3042"/>
    <cellStyle name="40% - Accent5 4" xfId="3043"/>
    <cellStyle name="40% - Accent5 5" xfId="3044"/>
    <cellStyle name="40% - Accent5 6" xfId="3045"/>
    <cellStyle name="40% - Accent5 7" xfId="3046"/>
    <cellStyle name="40% - Accent5 8" xfId="3047"/>
    <cellStyle name="40% - Accent5 9" xfId="3048"/>
    <cellStyle name="40% - Accent5_46EE.2011(v1.0)" xfId="534"/>
    <cellStyle name="40% - Accent6" xfId="142"/>
    <cellStyle name="40% - Accent6 2" xfId="535"/>
    <cellStyle name="40% - Accent6 3" xfId="3049"/>
    <cellStyle name="40% - Accent6 4" xfId="3050"/>
    <cellStyle name="40% - Accent6 5" xfId="3051"/>
    <cellStyle name="40% - Accent6 6" xfId="3052"/>
    <cellStyle name="40% - Accent6 7" xfId="3053"/>
    <cellStyle name="40% - Accent6 8" xfId="3054"/>
    <cellStyle name="40% - Accent6 9" xfId="3055"/>
    <cellStyle name="40% - Accent6_46EE.2011(v1.0)" xfId="536"/>
    <cellStyle name="40% - Акцент1 10" xfId="3056"/>
    <cellStyle name="40% - Акцент1 10 2" xfId="3057"/>
    <cellStyle name="40% - Акцент1 10 3" xfId="3058"/>
    <cellStyle name="40% - Акцент1 10 4" xfId="3059"/>
    <cellStyle name="40% - Акцент1 10 5" xfId="3060"/>
    <cellStyle name="40% - Акцент1 10 6" xfId="3061"/>
    <cellStyle name="40% - Акцент1 10 7" xfId="3062"/>
    <cellStyle name="40% - Акцент1 10 8" xfId="3063"/>
    <cellStyle name="40% - Акцент1 10_Красноярскэнерго" xfId="3064"/>
    <cellStyle name="40% - Акцент1 11" xfId="3065"/>
    <cellStyle name="40% - Акцент1 11 2" xfId="3066"/>
    <cellStyle name="40% - Акцент1 11 3" xfId="3067"/>
    <cellStyle name="40% - Акцент1 11 4" xfId="3068"/>
    <cellStyle name="40% - Акцент1 11 5" xfId="3069"/>
    <cellStyle name="40% - Акцент1 11 6" xfId="3070"/>
    <cellStyle name="40% - Акцент1 11 7" xfId="3071"/>
    <cellStyle name="40% - Акцент1 11 8" xfId="3072"/>
    <cellStyle name="40% - Акцент1 11_Красноярскэнерго" xfId="3073"/>
    <cellStyle name="40% - Акцент1 12" xfId="3074"/>
    <cellStyle name="40% - Акцент1 13" xfId="3075"/>
    <cellStyle name="40% - Акцент1 14" xfId="3076"/>
    <cellStyle name="40% - Акцент1 15" xfId="3077"/>
    <cellStyle name="40% - Акцент1 16" xfId="3078"/>
    <cellStyle name="40% - Акцент1 2" xfId="537"/>
    <cellStyle name="40% - Акцент1 2 2" xfId="538"/>
    <cellStyle name="40% - Акцент1 2 2 2" xfId="3079"/>
    <cellStyle name="40% - Акцент1 2 2 3" xfId="3080"/>
    <cellStyle name="40% - Акцент1 2 3" xfId="3081"/>
    <cellStyle name="40% - Акцент1 2 3 2" xfId="3082"/>
    <cellStyle name="40% - Акцент1 2 3 3" xfId="3083"/>
    <cellStyle name="40% - Акцент1 2 4" xfId="3084"/>
    <cellStyle name="40% - Акцент1 2 4 2" xfId="3085"/>
    <cellStyle name="40% - Акцент1 2 4 3" xfId="3086"/>
    <cellStyle name="40% - Акцент1 2 5" xfId="3087"/>
    <cellStyle name="40% - Акцент1 2 5 2" xfId="3088"/>
    <cellStyle name="40% - Акцент1 2 5 3" xfId="3089"/>
    <cellStyle name="40% - Акцент1 2 6" xfId="3090"/>
    <cellStyle name="40% - Акцент1 2 7" xfId="3091"/>
    <cellStyle name="40% - Акцент1 2 8" xfId="3092"/>
    <cellStyle name="40% - Акцент1 2 9" xfId="3093"/>
    <cellStyle name="40% - Акцент1 2_46EE.2011(v1.0)" xfId="539"/>
    <cellStyle name="40% - Акцент1 3" xfId="540"/>
    <cellStyle name="40% - Акцент1 3 2" xfId="541"/>
    <cellStyle name="40% - Акцент1 3 3" xfId="3094"/>
    <cellStyle name="40% - Акцент1 3 4" xfId="3095"/>
    <cellStyle name="40% - Акцент1 3 5" xfId="3096"/>
    <cellStyle name="40% - Акцент1 3 6" xfId="3097"/>
    <cellStyle name="40% - Акцент1 3 7" xfId="3098"/>
    <cellStyle name="40% - Акцент1 3 8" xfId="3099"/>
    <cellStyle name="40% - Акцент1 3_46EE.2011(v1.0)" xfId="542"/>
    <cellStyle name="40% - Акцент1 4" xfId="543"/>
    <cellStyle name="40% - Акцент1 4 2" xfId="544"/>
    <cellStyle name="40% - Акцент1 4 3" xfId="3100"/>
    <cellStyle name="40% - Акцент1 4 4" xfId="3101"/>
    <cellStyle name="40% - Акцент1 4 5" xfId="3102"/>
    <cellStyle name="40% - Акцент1 4 6" xfId="3103"/>
    <cellStyle name="40% - Акцент1 4 7" xfId="3104"/>
    <cellStyle name="40% - Акцент1 4 8" xfId="3105"/>
    <cellStyle name="40% - Акцент1 4_46EE.2011(v1.0)" xfId="545"/>
    <cellStyle name="40% - Акцент1 5" xfId="546"/>
    <cellStyle name="40% - Акцент1 5 2" xfId="547"/>
    <cellStyle name="40% - Акцент1 5 3" xfId="3106"/>
    <cellStyle name="40% - Акцент1 5 4" xfId="3107"/>
    <cellStyle name="40% - Акцент1 5 5" xfId="3108"/>
    <cellStyle name="40% - Акцент1 5 6" xfId="3109"/>
    <cellStyle name="40% - Акцент1 5 7" xfId="3110"/>
    <cellStyle name="40% - Акцент1 5 8" xfId="3111"/>
    <cellStyle name="40% - Акцент1 5_46EE.2011(v1.0)" xfId="548"/>
    <cellStyle name="40% - Акцент1 6" xfId="549"/>
    <cellStyle name="40% - Акцент1 6 2" xfId="550"/>
    <cellStyle name="40% - Акцент1 6 3" xfId="3112"/>
    <cellStyle name="40% - Акцент1 6 4" xfId="3113"/>
    <cellStyle name="40% - Акцент1 6 5" xfId="3114"/>
    <cellStyle name="40% - Акцент1 6 6" xfId="3115"/>
    <cellStyle name="40% - Акцент1 6 7" xfId="3116"/>
    <cellStyle name="40% - Акцент1 6 8" xfId="3117"/>
    <cellStyle name="40% - Акцент1 6_46EE.2011(v1.0)" xfId="551"/>
    <cellStyle name="40% - Акцент1 7" xfId="552"/>
    <cellStyle name="40% - Акцент1 7 2" xfId="553"/>
    <cellStyle name="40% - Акцент1 7 3" xfId="3118"/>
    <cellStyle name="40% - Акцент1 7 4" xfId="3119"/>
    <cellStyle name="40% - Акцент1 7 5" xfId="3120"/>
    <cellStyle name="40% - Акцент1 7 6" xfId="3121"/>
    <cellStyle name="40% - Акцент1 7 7" xfId="3122"/>
    <cellStyle name="40% - Акцент1 7 8" xfId="3123"/>
    <cellStyle name="40% - Акцент1 7_46EE.2011(v1.0)" xfId="554"/>
    <cellStyle name="40% - Акцент1 8" xfId="555"/>
    <cellStyle name="40% - Акцент1 8 2" xfId="556"/>
    <cellStyle name="40% - Акцент1 8 3" xfId="3124"/>
    <cellStyle name="40% - Акцент1 8 4" xfId="3125"/>
    <cellStyle name="40% - Акцент1 8 5" xfId="3126"/>
    <cellStyle name="40% - Акцент1 8 6" xfId="3127"/>
    <cellStyle name="40% - Акцент1 8 7" xfId="3128"/>
    <cellStyle name="40% - Акцент1 8 8" xfId="3129"/>
    <cellStyle name="40% - Акцент1 8_46EE.2011(v1.0)" xfId="557"/>
    <cellStyle name="40% - Акцент1 9" xfId="558"/>
    <cellStyle name="40% - Акцент1 9 2" xfId="559"/>
    <cellStyle name="40% - Акцент1 9 3" xfId="3130"/>
    <cellStyle name="40% - Акцент1 9 4" xfId="3131"/>
    <cellStyle name="40% - Акцент1 9 5" xfId="3132"/>
    <cellStyle name="40% - Акцент1 9 6" xfId="3133"/>
    <cellStyle name="40% - Акцент1 9 7" xfId="3134"/>
    <cellStyle name="40% - Акцент1 9 8" xfId="3135"/>
    <cellStyle name="40% - Акцент1 9_46EE.2011(v1.0)" xfId="560"/>
    <cellStyle name="40% - Акцент2 10" xfId="3136"/>
    <cellStyle name="40% - Акцент2 10 2" xfId="3137"/>
    <cellStyle name="40% - Акцент2 10 3" xfId="3138"/>
    <cellStyle name="40% - Акцент2 10 4" xfId="3139"/>
    <cellStyle name="40% - Акцент2 10 5" xfId="3140"/>
    <cellStyle name="40% - Акцент2 10 6" xfId="3141"/>
    <cellStyle name="40% - Акцент2 10 7" xfId="3142"/>
    <cellStyle name="40% - Акцент2 10 8" xfId="3143"/>
    <cellStyle name="40% - Акцент2 10_Красноярскэнерго" xfId="3144"/>
    <cellStyle name="40% - Акцент2 11" xfId="3145"/>
    <cellStyle name="40% - Акцент2 11 2" xfId="3146"/>
    <cellStyle name="40% - Акцент2 11 3" xfId="3147"/>
    <cellStyle name="40% - Акцент2 11 4" xfId="3148"/>
    <cellStyle name="40% - Акцент2 11 5" xfId="3149"/>
    <cellStyle name="40% - Акцент2 11 6" xfId="3150"/>
    <cellStyle name="40% - Акцент2 11 7" xfId="3151"/>
    <cellStyle name="40% - Акцент2 11 8" xfId="3152"/>
    <cellStyle name="40% - Акцент2 11_Красноярскэнерго" xfId="3153"/>
    <cellStyle name="40% - Акцент2 12" xfId="3154"/>
    <cellStyle name="40% - Акцент2 13" xfId="3155"/>
    <cellStyle name="40% - Акцент2 14" xfId="3156"/>
    <cellStyle name="40% - Акцент2 15" xfId="3157"/>
    <cellStyle name="40% - Акцент2 16" xfId="3158"/>
    <cellStyle name="40% - Акцент2 2" xfId="561"/>
    <cellStyle name="40% - Акцент2 2 2" xfId="562"/>
    <cellStyle name="40% - Акцент2 2 2 2" xfId="3159"/>
    <cellStyle name="40% - Акцент2 2 2 3" xfId="3160"/>
    <cellStyle name="40% - Акцент2 2 3" xfId="3161"/>
    <cellStyle name="40% - Акцент2 2 3 2" xfId="3162"/>
    <cellStyle name="40% - Акцент2 2 3 3" xfId="3163"/>
    <cellStyle name="40% - Акцент2 2 4" xfId="3164"/>
    <cellStyle name="40% - Акцент2 2 4 2" xfId="3165"/>
    <cellStyle name="40% - Акцент2 2 4 3" xfId="3166"/>
    <cellStyle name="40% - Акцент2 2 5" xfId="3167"/>
    <cellStyle name="40% - Акцент2 2 5 2" xfId="3168"/>
    <cellStyle name="40% - Акцент2 2 5 3" xfId="3169"/>
    <cellStyle name="40% - Акцент2 2 6" xfId="3170"/>
    <cellStyle name="40% - Акцент2 2 7" xfId="3171"/>
    <cellStyle name="40% - Акцент2 2 8" xfId="3172"/>
    <cellStyle name="40% - Акцент2 2 9" xfId="3173"/>
    <cellStyle name="40% - Акцент2 2_46EE.2011(v1.0)" xfId="563"/>
    <cellStyle name="40% - Акцент2 3" xfId="564"/>
    <cellStyle name="40% - Акцент2 3 2" xfId="565"/>
    <cellStyle name="40% - Акцент2 3 3" xfId="3174"/>
    <cellStyle name="40% - Акцент2 3 4" xfId="3175"/>
    <cellStyle name="40% - Акцент2 3 5" xfId="3176"/>
    <cellStyle name="40% - Акцент2 3 6" xfId="3177"/>
    <cellStyle name="40% - Акцент2 3 7" xfId="3178"/>
    <cellStyle name="40% - Акцент2 3 8" xfId="3179"/>
    <cellStyle name="40% - Акцент2 3_46EE.2011(v1.0)" xfId="566"/>
    <cellStyle name="40% - Акцент2 4" xfId="567"/>
    <cellStyle name="40% - Акцент2 4 2" xfId="568"/>
    <cellStyle name="40% - Акцент2 4 3" xfId="3180"/>
    <cellStyle name="40% - Акцент2 4 4" xfId="3181"/>
    <cellStyle name="40% - Акцент2 4 5" xfId="3182"/>
    <cellStyle name="40% - Акцент2 4 6" xfId="3183"/>
    <cellStyle name="40% - Акцент2 4 7" xfId="3184"/>
    <cellStyle name="40% - Акцент2 4 8" xfId="3185"/>
    <cellStyle name="40% - Акцент2 4_46EE.2011(v1.0)" xfId="569"/>
    <cellStyle name="40% - Акцент2 5" xfId="570"/>
    <cellStyle name="40% - Акцент2 5 2" xfId="571"/>
    <cellStyle name="40% - Акцент2 5 3" xfId="3186"/>
    <cellStyle name="40% - Акцент2 5 4" xfId="3187"/>
    <cellStyle name="40% - Акцент2 5 5" xfId="3188"/>
    <cellStyle name="40% - Акцент2 5 6" xfId="3189"/>
    <cellStyle name="40% - Акцент2 5 7" xfId="3190"/>
    <cellStyle name="40% - Акцент2 5 8" xfId="3191"/>
    <cellStyle name="40% - Акцент2 5_46EE.2011(v1.0)" xfId="572"/>
    <cellStyle name="40% - Акцент2 6" xfId="573"/>
    <cellStyle name="40% - Акцент2 6 2" xfId="574"/>
    <cellStyle name="40% - Акцент2 6 3" xfId="3192"/>
    <cellStyle name="40% - Акцент2 6 4" xfId="3193"/>
    <cellStyle name="40% - Акцент2 6 5" xfId="3194"/>
    <cellStyle name="40% - Акцент2 6 6" xfId="3195"/>
    <cellStyle name="40% - Акцент2 6 7" xfId="3196"/>
    <cellStyle name="40% - Акцент2 6 8" xfId="3197"/>
    <cellStyle name="40% - Акцент2 6_46EE.2011(v1.0)" xfId="575"/>
    <cellStyle name="40% - Акцент2 7" xfId="576"/>
    <cellStyle name="40% - Акцент2 7 2" xfId="577"/>
    <cellStyle name="40% - Акцент2 7 3" xfId="3198"/>
    <cellStyle name="40% - Акцент2 7 4" xfId="3199"/>
    <cellStyle name="40% - Акцент2 7 5" xfId="3200"/>
    <cellStyle name="40% - Акцент2 7 6" xfId="3201"/>
    <cellStyle name="40% - Акцент2 7 7" xfId="3202"/>
    <cellStyle name="40% - Акцент2 7 8" xfId="3203"/>
    <cellStyle name="40% - Акцент2 7_46EE.2011(v1.0)" xfId="578"/>
    <cellStyle name="40% - Акцент2 8" xfId="579"/>
    <cellStyle name="40% - Акцент2 8 2" xfId="580"/>
    <cellStyle name="40% - Акцент2 8 3" xfId="3204"/>
    <cellStyle name="40% - Акцент2 8 4" xfId="3205"/>
    <cellStyle name="40% - Акцент2 8 5" xfId="3206"/>
    <cellStyle name="40% - Акцент2 8 6" xfId="3207"/>
    <cellStyle name="40% - Акцент2 8 7" xfId="3208"/>
    <cellStyle name="40% - Акцент2 8 8" xfId="3209"/>
    <cellStyle name="40% - Акцент2 8_46EE.2011(v1.0)" xfId="581"/>
    <cellStyle name="40% - Акцент2 9" xfId="582"/>
    <cellStyle name="40% - Акцент2 9 2" xfId="583"/>
    <cellStyle name="40% - Акцент2 9 3" xfId="3210"/>
    <cellStyle name="40% - Акцент2 9 4" xfId="3211"/>
    <cellStyle name="40% - Акцент2 9 5" xfId="3212"/>
    <cellStyle name="40% - Акцент2 9 6" xfId="3213"/>
    <cellStyle name="40% - Акцент2 9 7" xfId="3214"/>
    <cellStyle name="40% - Акцент2 9 8" xfId="3215"/>
    <cellStyle name="40% - Акцент2 9_46EE.2011(v1.0)" xfId="584"/>
    <cellStyle name="40% - Акцент3 10" xfId="3216"/>
    <cellStyle name="40% - Акцент3 10 2" xfId="3217"/>
    <cellStyle name="40% - Акцент3 10 3" xfId="3218"/>
    <cellStyle name="40% - Акцент3 10 4" xfId="3219"/>
    <cellStyle name="40% - Акцент3 10 5" xfId="3220"/>
    <cellStyle name="40% - Акцент3 10 6" xfId="3221"/>
    <cellStyle name="40% - Акцент3 10 7" xfId="3222"/>
    <cellStyle name="40% - Акцент3 10 8" xfId="3223"/>
    <cellStyle name="40% - Акцент3 10_Красноярскэнерго" xfId="3224"/>
    <cellStyle name="40% - Акцент3 11" xfId="3225"/>
    <cellStyle name="40% - Акцент3 11 2" xfId="3226"/>
    <cellStyle name="40% - Акцент3 11 3" xfId="3227"/>
    <cellStyle name="40% - Акцент3 11 4" xfId="3228"/>
    <cellStyle name="40% - Акцент3 11 5" xfId="3229"/>
    <cellStyle name="40% - Акцент3 11 6" xfId="3230"/>
    <cellStyle name="40% - Акцент3 11 7" xfId="3231"/>
    <cellStyle name="40% - Акцент3 11 8" xfId="3232"/>
    <cellStyle name="40% - Акцент3 11_Красноярскэнерго" xfId="3233"/>
    <cellStyle name="40% - Акцент3 12" xfId="3234"/>
    <cellStyle name="40% - Акцент3 13" xfId="3235"/>
    <cellStyle name="40% - Акцент3 14" xfId="3236"/>
    <cellStyle name="40% - Акцент3 15" xfId="3237"/>
    <cellStyle name="40% - Акцент3 16" xfId="3238"/>
    <cellStyle name="40% - Акцент3 2" xfId="585"/>
    <cellStyle name="40% - Акцент3 2 2" xfId="586"/>
    <cellStyle name="40% - Акцент3 2 2 2" xfId="3239"/>
    <cellStyle name="40% - Акцент3 2 2 3" xfId="3240"/>
    <cellStyle name="40% - Акцент3 2 3" xfId="3241"/>
    <cellStyle name="40% - Акцент3 2 3 2" xfId="3242"/>
    <cellStyle name="40% - Акцент3 2 3 3" xfId="3243"/>
    <cellStyle name="40% - Акцент3 2 4" xfId="3244"/>
    <cellStyle name="40% - Акцент3 2 4 2" xfId="3245"/>
    <cellStyle name="40% - Акцент3 2 4 3" xfId="3246"/>
    <cellStyle name="40% - Акцент3 2 5" xfId="3247"/>
    <cellStyle name="40% - Акцент3 2 5 2" xfId="3248"/>
    <cellStyle name="40% - Акцент3 2 5 3" xfId="3249"/>
    <cellStyle name="40% - Акцент3 2 6" xfId="3250"/>
    <cellStyle name="40% - Акцент3 2 7" xfId="3251"/>
    <cellStyle name="40% - Акцент3 2 8" xfId="3252"/>
    <cellStyle name="40% - Акцент3 2 9" xfId="3253"/>
    <cellStyle name="40% - Акцент3 2_46EE.2011(v1.0)" xfId="587"/>
    <cellStyle name="40% - Акцент3 3" xfId="588"/>
    <cellStyle name="40% - Акцент3 3 2" xfId="589"/>
    <cellStyle name="40% - Акцент3 3 3" xfId="3254"/>
    <cellStyle name="40% - Акцент3 3 4" xfId="3255"/>
    <cellStyle name="40% - Акцент3 3 5" xfId="3256"/>
    <cellStyle name="40% - Акцент3 3 6" xfId="3257"/>
    <cellStyle name="40% - Акцент3 3 7" xfId="3258"/>
    <cellStyle name="40% - Акцент3 3 8" xfId="3259"/>
    <cellStyle name="40% - Акцент3 3_46EE.2011(v1.0)" xfId="590"/>
    <cellStyle name="40% - Акцент3 4" xfId="591"/>
    <cellStyle name="40% - Акцент3 4 2" xfId="592"/>
    <cellStyle name="40% - Акцент3 4 3" xfId="3260"/>
    <cellStyle name="40% - Акцент3 4 4" xfId="3261"/>
    <cellStyle name="40% - Акцент3 4 5" xfId="3262"/>
    <cellStyle name="40% - Акцент3 4 6" xfId="3263"/>
    <cellStyle name="40% - Акцент3 4 7" xfId="3264"/>
    <cellStyle name="40% - Акцент3 4 8" xfId="3265"/>
    <cellStyle name="40% - Акцент3 4_46EE.2011(v1.0)" xfId="593"/>
    <cellStyle name="40% - Акцент3 5" xfId="594"/>
    <cellStyle name="40% - Акцент3 5 2" xfId="595"/>
    <cellStyle name="40% - Акцент3 5 3" xfId="3266"/>
    <cellStyle name="40% - Акцент3 5 4" xfId="3267"/>
    <cellStyle name="40% - Акцент3 5 5" xfId="3268"/>
    <cellStyle name="40% - Акцент3 5 6" xfId="3269"/>
    <cellStyle name="40% - Акцент3 5 7" xfId="3270"/>
    <cellStyle name="40% - Акцент3 5 8" xfId="3271"/>
    <cellStyle name="40% - Акцент3 5_46EE.2011(v1.0)" xfId="596"/>
    <cellStyle name="40% - Акцент3 6" xfId="597"/>
    <cellStyle name="40% - Акцент3 6 2" xfId="598"/>
    <cellStyle name="40% - Акцент3 6 3" xfId="3272"/>
    <cellStyle name="40% - Акцент3 6 4" xfId="3273"/>
    <cellStyle name="40% - Акцент3 6 5" xfId="3274"/>
    <cellStyle name="40% - Акцент3 6 6" xfId="3275"/>
    <cellStyle name="40% - Акцент3 6 7" xfId="3276"/>
    <cellStyle name="40% - Акцент3 6 8" xfId="3277"/>
    <cellStyle name="40% - Акцент3 6_46EE.2011(v1.0)" xfId="599"/>
    <cellStyle name="40% - Акцент3 7" xfId="600"/>
    <cellStyle name="40% - Акцент3 7 2" xfId="601"/>
    <cellStyle name="40% - Акцент3 7 3" xfId="3278"/>
    <cellStyle name="40% - Акцент3 7 4" xfId="3279"/>
    <cellStyle name="40% - Акцент3 7 5" xfId="3280"/>
    <cellStyle name="40% - Акцент3 7 6" xfId="3281"/>
    <cellStyle name="40% - Акцент3 7 7" xfId="3282"/>
    <cellStyle name="40% - Акцент3 7 8" xfId="3283"/>
    <cellStyle name="40% - Акцент3 7_46EE.2011(v1.0)" xfId="602"/>
    <cellStyle name="40% - Акцент3 8" xfId="603"/>
    <cellStyle name="40% - Акцент3 8 2" xfId="604"/>
    <cellStyle name="40% - Акцент3 8 3" xfId="3284"/>
    <cellStyle name="40% - Акцент3 8 4" xfId="3285"/>
    <cellStyle name="40% - Акцент3 8 5" xfId="3286"/>
    <cellStyle name="40% - Акцент3 8 6" xfId="3287"/>
    <cellStyle name="40% - Акцент3 8 7" xfId="3288"/>
    <cellStyle name="40% - Акцент3 8 8" xfId="3289"/>
    <cellStyle name="40% - Акцент3 8_46EE.2011(v1.0)" xfId="605"/>
    <cellStyle name="40% - Акцент3 9" xfId="606"/>
    <cellStyle name="40% - Акцент3 9 2" xfId="607"/>
    <cellStyle name="40% - Акцент3 9 3" xfId="3290"/>
    <cellStyle name="40% - Акцент3 9 4" xfId="3291"/>
    <cellStyle name="40% - Акцент3 9 5" xfId="3292"/>
    <cellStyle name="40% - Акцент3 9 6" xfId="3293"/>
    <cellStyle name="40% - Акцент3 9 7" xfId="3294"/>
    <cellStyle name="40% - Акцент3 9 8" xfId="3295"/>
    <cellStyle name="40% - Акцент3 9_46EE.2011(v1.0)" xfId="608"/>
    <cellStyle name="40% - Акцент4 10" xfId="3296"/>
    <cellStyle name="40% - Акцент4 10 2" xfId="3297"/>
    <cellStyle name="40% - Акцент4 10 3" xfId="3298"/>
    <cellStyle name="40% - Акцент4 10 4" xfId="3299"/>
    <cellStyle name="40% - Акцент4 10 5" xfId="3300"/>
    <cellStyle name="40% - Акцент4 10 6" xfId="3301"/>
    <cellStyle name="40% - Акцент4 10 7" xfId="3302"/>
    <cellStyle name="40% - Акцент4 10 8" xfId="3303"/>
    <cellStyle name="40% - Акцент4 10_Красноярскэнерго" xfId="3304"/>
    <cellStyle name="40% - Акцент4 11" xfId="3305"/>
    <cellStyle name="40% - Акцент4 11 2" xfId="3306"/>
    <cellStyle name="40% - Акцент4 11 3" xfId="3307"/>
    <cellStyle name="40% - Акцент4 11 4" xfId="3308"/>
    <cellStyle name="40% - Акцент4 11 5" xfId="3309"/>
    <cellStyle name="40% - Акцент4 11 6" xfId="3310"/>
    <cellStyle name="40% - Акцент4 11 7" xfId="3311"/>
    <cellStyle name="40% - Акцент4 11 8" xfId="3312"/>
    <cellStyle name="40% - Акцент4 11_Красноярскэнерго" xfId="3313"/>
    <cellStyle name="40% - Акцент4 12" xfId="3314"/>
    <cellStyle name="40% - Акцент4 13" xfId="3315"/>
    <cellStyle name="40% - Акцент4 14" xfId="3316"/>
    <cellStyle name="40% - Акцент4 15" xfId="3317"/>
    <cellStyle name="40% - Акцент4 16" xfId="3318"/>
    <cellStyle name="40% - Акцент4 2" xfId="609"/>
    <cellStyle name="40% - Акцент4 2 2" xfId="610"/>
    <cellStyle name="40% - Акцент4 2 2 2" xfId="3319"/>
    <cellStyle name="40% - Акцент4 2 2 3" xfId="3320"/>
    <cellStyle name="40% - Акцент4 2 3" xfId="3321"/>
    <cellStyle name="40% - Акцент4 2 3 2" xfId="3322"/>
    <cellStyle name="40% - Акцент4 2 3 3" xfId="3323"/>
    <cellStyle name="40% - Акцент4 2 4" xfId="3324"/>
    <cellStyle name="40% - Акцент4 2 4 2" xfId="3325"/>
    <cellStyle name="40% - Акцент4 2 4 3" xfId="3326"/>
    <cellStyle name="40% - Акцент4 2 5" xfId="3327"/>
    <cellStyle name="40% - Акцент4 2 5 2" xfId="3328"/>
    <cellStyle name="40% - Акцент4 2 5 3" xfId="3329"/>
    <cellStyle name="40% - Акцент4 2 6" xfId="3330"/>
    <cellStyle name="40% - Акцент4 2 7" xfId="3331"/>
    <cellStyle name="40% - Акцент4 2 8" xfId="3332"/>
    <cellStyle name="40% - Акцент4 2 9" xfId="3333"/>
    <cellStyle name="40% - Акцент4 2_46EE.2011(v1.0)" xfId="611"/>
    <cellStyle name="40% - Акцент4 3" xfId="612"/>
    <cellStyle name="40% - Акцент4 3 2" xfId="613"/>
    <cellStyle name="40% - Акцент4 3 3" xfId="3334"/>
    <cellStyle name="40% - Акцент4 3 4" xfId="3335"/>
    <cellStyle name="40% - Акцент4 3 5" xfId="3336"/>
    <cellStyle name="40% - Акцент4 3 6" xfId="3337"/>
    <cellStyle name="40% - Акцент4 3 7" xfId="3338"/>
    <cellStyle name="40% - Акцент4 3 8" xfId="3339"/>
    <cellStyle name="40% - Акцент4 3_46EE.2011(v1.0)" xfId="614"/>
    <cellStyle name="40% - Акцент4 4" xfId="615"/>
    <cellStyle name="40% - Акцент4 4 2" xfId="616"/>
    <cellStyle name="40% - Акцент4 4 3" xfId="3340"/>
    <cellStyle name="40% - Акцент4 4 4" xfId="3341"/>
    <cellStyle name="40% - Акцент4 4 5" xfId="3342"/>
    <cellStyle name="40% - Акцент4 4 6" xfId="3343"/>
    <cellStyle name="40% - Акцент4 4 7" xfId="3344"/>
    <cellStyle name="40% - Акцент4 4 8" xfId="3345"/>
    <cellStyle name="40% - Акцент4 4_46EE.2011(v1.0)" xfId="617"/>
    <cellStyle name="40% - Акцент4 5" xfId="618"/>
    <cellStyle name="40% - Акцент4 5 2" xfId="619"/>
    <cellStyle name="40% - Акцент4 5 3" xfId="3346"/>
    <cellStyle name="40% - Акцент4 5 4" xfId="3347"/>
    <cellStyle name="40% - Акцент4 5 5" xfId="3348"/>
    <cellStyle name="40% - Акцент4 5 6" xfId="3349"/>
    <cellStyle name="40% - Акцент4 5 7" xfId="3350"/>
    <cellStyle name="40% - Акцент4 5 8" xfId="3351"/>
    <cellStyle name="40% - Акцент4 5_46EE.2011(v1.0)" xfId="620"/>
    <cellStyle name="40% - Акцент4 6" xfId="621"/>
    <cellStyle name="40% - Акцент4 6 2" xfId="622"/>
    <cellStyle name="40% - Акцент4 6 3" xfId="3352"/>
    <cellStyle name="40% - Акцент4 6 4" xfId="3353"/>
    <cellStyle name="40% - Акцент4 6 5" xfId="3354"/>
    <cellStyle name="40% - Акцент4 6 6" xfId="3355"/>
    <cellStyle name="40% - Акцент4 6 7" xfId="3356"/>
    <cellStyle name="40% - Акцент4 6 8" xfId="3357"/>
    <cellStyle name="40% - Акцент4 6_46EE.2011(v1.0)" xfId="623"/>
    <cellStyle name="40% - Акцент4 7" xfId="624"/>
    <cellStyle name="40% - Акцент4 7 2" xfId="625"/>
    <cellStyle name="40% - Акцент4 7 3" xfId="3358"/>
    <cellStyle name="40% - Акцент4 7 4" xfId="3359"/>
    <cellStyle name="40% - Акцент4 7 5" xfId="3360"/>
    <cellStyle name="40% - Акцент4 7 6" xfId="3361"/>
    <cellStyle name="40% - Акцент4 7 7" xfId="3362"/>
    <cellStyle name="40% - Акцент4 7 8" xfId="3363"/>
    <cellStyle name="40% - Акцент4 7_46EE.2011(v1.0)" xfId="626"/>
    <cellStyle name="40% - Акцент4 8" xfId="627"/>
    <cellStyle name="40% - Акцент4 8 2" xfId="628"/>
    <cellStyle name="40% - Акцент4 8 3" xfId="3364"/>
    <cellStyle name="40% - Акцент4 8 4" xfId="3365"/>
    <cellStyle name="40% - Акцент4 8 5" xfId="3366"/>
    <cellStyle name="40% - Акцент4 8 6" xfId="3367"/>
    <cellStyle name="40% - Акцент4 8 7" xfId="3368"/>
    <cellStyle name="40% - Акцент4 8 8" xfId="3369"/>
    <cellStyle name="40% - Акцент4 8_46EE.2011(v1.0)" xfId="629"/>
    <cellStyle name="40% - Акцент4 9" xfId="630"/>
    <cellStyle name="40% - Акцент4 9 2" xfId="631"/>
    <cellStyle name="40% - Акцент4 9 3" xfId="3370"/>
    <cellStyle name="40% - Акцент4 9 4" xfId="3371"/>
    <cellStyle name="40% - Акцент4 9 5" xfId="3372"/>
    <cellStyle name="40% - Акцент4 9 6" xfId="3373"/>
    <cellStyle name="40% - Акцент4 9 7" xfId="3374"/>
    <cellStyle name="40% - Акцент4 9 8" xfId="3375"/>
    <cellStyle name="40% - Акцент4 9_46EE.2011(v1.0)" xfId="632"/>
    <cellStyle name="40% - Акцент5 10" xfId="3376"/>
    <cellStyle name="40% - Акцент5 10 2" xfId="3377"/>
    <cellStyle name="40% - Акцент5 10 3" xfId="3378"/>
    <cellStyle name="40% - Акцент5 10 4" xfId="3379"/>
    <cellStyle name="40% - Акцент5 10 5" xfId="3380"/>
    <cellStyle name="40% - Акцент5 10 6" xfId="3381"/>
    <cellStyle name="40% - Акцент5 10 7" xfId="3382"/>
    <cellStyle name="40% - Акцент5 10 8" xfId="3383"/>
    <cellStyle name="40% - Акцент5 10_Красноярскэнерго" xfId="3384"/>
    <cellStyle name="40% - Акцент5 11" xfId="3385"/>
    <cellStyle name="40% - Акцент5 11 2" xfId="3386"/>
    <cellStyle name="40% - Акцент5 11 3" xfId="3387"/>
    <cellStyle name="40% - Акцент5 11 4" xfId="3388"/>
    <cellStyle name="40% - Акцент5 11 5" xfId="3389"/>
    <cellStyle name="40% - Акцент5 11 6" xfId="3390"/>
    <cellStyle name="40% - Акцент5 11 7" xfId="3391"/>
    <cellStyle name="40% - Акцент5 11 8" xfId="3392"/>
    <cellStyle name="40% - Акцент5 11_Красноярскэнерго" xfId="3393"/>
    <cellStyle name="40% - Акцент5 12" xfId="3394"/>
    <cellStyle name="40% - Акцент5 13" xfId="3395"/>
    <cellStyle name="40% - Акцент5 14" xfId="3396"/>
    <cellStyle name="40% - Акцент5 15" xfId="3397"/>
    <cellStyle name="40% - Акцент5 16" xfId="3398"/>
    <cellStyle name="40% - Акцент5 2" xfId="633"/>
    <cellStyle name="40% - Акцент5 2 2" xfId="634"/>
    <cellStyle name="40% - Акцент5 2 2 2" xfId="3399"/>
    <cellStyle name="40% - Акцент5 2 2 3" xfId="3400"/>
    <cellStyle name="40% - Акцент5 2 3" xfId="3401"/>
    <cellStyle name="40% - Акцент5 2 3 2" xfId="3402"/>
    <cellStyle name="40% - Акцент5 2 3 3" xfId="3403"/>
    <cellStyle name="40% - Акцент5 2 4" xfId="3404"/>
    <cellStyle name="40% - Акцент5 2 4 2" xfId="3405"/>
    <cellStyle name="40% - Акцент5 2 4 3" xfId="3406"/>
    <cellStyle name="40% - Акцент5 2 5" xfId="3407"/>
    <cellStyle name="40% - Акцент5 2 5 2" xfId="3408"/>
    <cellStyle name="40% - Акцент5 2 5 3" xfId="3409"/>
    <cellStyle name="40% - Акцент5 2 6" xfId="3410"/>
    <cellStyle name="40% - Акцент5 2 7" xfId="3411"/>
    <cellStyle name="40% - Акцент5 2 8" xfId="3412"/>
    <cellStyle name="40% - Акцент5 2 9" xfId="3413"/>
    <cellStyle name="40% - Акцент5 2_46EE.2011(v1.0)" xfId="635"/>
    <cellStyle name="40% - Акцент5 3" xfId="636"/>
    <cellStyle name="40% - Акцент5 3 2" xfId="637"/>
    <cellStyle name="40% - Акцент5 3 3" xfId="3414"/>
    <cellStyle name="40% - Акцент5 3 4" xfId="3415"/>
    <cellStyle name="40% - Акцент5 3 5" xfId="3416"/>
    <cellStyle name="40% - Акцент5 3 6" xfId="3417"/>
    <cellStyle name="40% - Акцент5 3 7" xfId="3418"/>
    <cellStyle name="40% - Акцент5 3 8" xfId="3419"/>
    <cellStyle name="40% - Акцент5 3_46EE.2011(v1.0)" xfId="638"/>
    <cellStyle name="40% - Акцент5 4" xfId="639"/>
    <cellStyle name="40% - Акцент5 4 2" xfId="640"/>
    <cellStyle name="40% - Акцент5 4 3" xfId="3420"/>
    <cellStyle name="40% - Акцент5 4 4" xfId="3421"/>
    <cellStyle name="40% - Акцент5 4 5" xfId="3422"/>
    <cellStyle name="40% - Акцент5 4 6" xfId="3423"/>
    <cellStyle name="40% - Акцент5 4 7" xfId="3424"/>
    <cellStyle name="40% - Акцент5 4 8" xfId="3425"/>
    <cellStyle name="40% - Акцент5 4_46EE.2011(v1.0)" xfId="641"/>
    <cellStyle name="40% - Акцент5 5" xfId="642"/>
    <cellStyle name="40% - Акцент5 5 2" xfId="643"/>
    <cellStyle name="40% - Акцент5 5 3" xfId="3426"/>
    <cellStyle name="40% - Акцент5 5 4" xfId="3427"/>
    <cellStyle name="40% - Акцент5 5 5" xfId="3428"/>
    <cellStyle name="40% - Акцент5 5 6" xfId="3429"/>
    <cellStyle name="40% - Акцент5 5 7" xfId="3430"/>
    <cellStyle name="40% - Акцент5 5 8" xfId="3431"/>
    <cellStyle name="40% - Акцент5 5_46EE.2011(v1.0)" xfId="644"/>
    <cellStyle name="40% - Акцент5 6" xfId="645"/>
    <cellStyle name="40% - Акцент5 6 2" xfId="646"/>
    <cellStyle name="40% - Акцент5 6 3" xfId="3432"/>
    <cellStyle name="40% - Акцент5 6 4" xfId="3433"/>
    <cellStyle name="40% - Акцент5 6 5" xfId="3434"/>
    <cellStyle name="40% - Акцент5 6 6" xfId="3435"/>
    <cellStyle name="40% - Акцент5 6 7" xfId="3436"/>
    <cellStyle name="40% - Акцент5 6 8" xfId="3437"/>
    <cellStyle name="40% - Акцент5 6_46EE.2011(v1.0)" xfId="647"/>
    <cellStyle name="40% - Акцент5 7" xfId="648"/>
    <cellStyle name="40% - Акцент5 7 2" xfId="649"/>
    <cellStyle name="40% - Акцент5 7 3" xfId="3438"/>
    <cellStyle name="40% - Акцент5 7 4" xfId="3439"/>
    <cellStyle name="40% - Акцент5 7 5" xfId="3440"/>
    <cellStyle name="40% - Акцент5 7 6" xfId="3441"/>
    <cellStyle name="40% - Акцент5 7 7" xfId="3442"/>
    <cellStyle name="40% - Акцент5 7 8" xfId="3443"/>
    <cellStyle name="40% - Акцент5 7_46EE.2011(v1.0)" xfId="650"/>
    <cellStyle name="40% - Акцент5 8" xfId="651"/>
    <cellStyle name="40% - Акцент5 8 2" xfId="652"/>
    <cellStyle name="40% - Акцент5 8 3" xfId="3444"/>
    <cellStyle name="40% - Акцент5 8 4" xfId="3445"/>
    <cellStyle name="40% - Акцент5 8 5" xfId="3446"/>
    <cellStyle name="40% - Акцент5 8 6" xfId="3447"/>
    <cellStyle name="40% - Акцент5 8 7" xfId="3448"/>
    <cellStyle name="40% - Акцент5 8 8" xfId="3449"/>
    <cellStyle name="40% - Акцент5 8_46EE.2011(v1.0)" xfId="653"/>
    <cellStyle name="40% - Акцент5 9" xfId="654"/>
    <cellStyle name="40% - Акцент5 9 2" xfId="655"/>
    <cellStyle name="40% - Акцент5 9 3" xfId="3450"/>
    <cellStyle name="40% - Акцент5 9 4" xfId="3451"/>
    <cellStyle name="40% - Акцент5 9 5" xfId="3452"/>
    <cellStyle name="40% - Акцент5 9 6" xfId="3453"/>
    <cellStyle name="40% - Акцент5 9 7" xfId="3454"/>
    <cellStyle name="40% - Акцент5 9 8" xfId="3455"/>
    <cellStyle name="40% - Акцент5 9_46EE.2011(v1.0)" xfId="656"/>
    <cellStyle name="40% - Акцент6 10" xfId="3456"/>
    <cellStyle name="40% - Акцент6 10 2" xfId="3457"/>
    <cellStyle name="40% - Акцент6 10 3" xfId="3458"/>
    <cellStyle name="40% - Акцент6 10 4" xfId="3459"/>
    <cellStyle name="40% - Акцент6 10 5" xfId="3460"/>
    <cellStyle name="40% - Акцент6 10 6" xfId="3461"/>
    <cellStyle name="40% - Акцент6 10 7" xfId="3462"/>
    <cellStyle name="40% - Акцент6 10 8" xfId="3463"/>
    <cellStyle name="40% - Акцент6 10_Красноярскэнерго" xfId="3464"/>
    <cellStyle name="40% - Акцент6 11" xfId="3465"/>
    <cellStyle name="40% - Акцент6 11 2" xfId="3466"/>
    <cellStyle name="40% - Акцент6 11 3" xfId="3467"/>
    <cellStyle name="40% - Акцент6 11 4" xfId="3468"/>
    <cellStyle name="40% - Акцент6 11 5" xfId="3469"/>
    <cellStyle name="40% - Акцент6 11 6" xfId="3470"/>
    <cellStyle name="40% - Акцент6 11 7" xfId="3471"/>
    <cellStyle name="40% - Акцент6 11 8" xfId="3472"/>
    <cellStyle name="40% - Акцент6 11_Красноярскэнерго" xfId="3473"/>
    <cellStyle name="40% - Акцент6 12" xfId="3474"/>
    <cellStyle name="40% - Акцент6 13" xfId="3475"/>
    <cellStyle name="40% - Акцент6 14" xfId="3476"/>
    <cellStyle name="40% - Акцент6 15" xfId="3477"/>
    <cellStyle name="40% - Акцент6 16" xfId="3478"/>
    <cellStyle name="40% - Акцент6 2" xfId="657"/>
    <cellStyle name="40% - Акцент6 2 2" xfId="658"/>
    <cellStyle name="40% - Акцент6 2 2 2" xfId="3479"/>
    <cellStyle name="40% - Акцент6 2 2 3" xfId="3480"/>
    <cellStyle name="40% - Акцент6 2 3" xfId="3481"/>
    <cellStyle name="40% - Акцент6 2 3 2" xfId="3482"/>
    <cellStyle name="40% - Акцент6 2 3 3" xfId="3483"/>
    <cellStyle name="40% - Акцент6 2 4" xfId="3484"/>
    <cellStyle name="40% - Акцент6 2 4 2" xfId="3485"/>
    <cellStyle name="40% - Акцент6 2 4 3" xfId="3486"/>
    <cellStyle name="40% - Акцент6 2 5" xfId="3487"/>
    <cellStyle name="40% - Акцент6 2 5 2" xfId="3488"/>
    <cellStyle name="40% - Акцент6 2 5 3" xfId="3489"/>
    <cellStyle name="40% - Акцент6 2 6" xfId="3490"/>
    <cellStyle name="40% - Акцент6 2 7" xfId="3491"/>
    <cellStyle name="40% - Акцент6 2 8" xfId="3492"/>
    <cellStyle name="40% - Акцент6 2 9" xfId="3493"/>
    <cellStyle name="40% - Акцент6 2_46EE.2011(v1.0)" xfId="659"/>
    <cellStyle name="40% - Акцент6 3" xfId="660"/>
    <cellStyle name="40% - Акцент6 3 2" xfId="661"/>
    <cellStyle name="40% - Акцент6 3 3" xfId="3494"/>
    <cellStyle name="40% - Акцент6 3 4" xfId="3495"/>
    <cellStyle name="40% - Акцент6 3 5" xfId="3496"/>
    <cellStyle name="40% - Акцент6 3 6" xfId="3497"/>
    <cellStyle name="40% - Акцент6 3 7" xfId="3498"/>
    <cellStyle name="40% - Акцент6 3 8" xfId="3499"/>
    <cellStyle name="40% - Акцент6 3_46EE.2011(v1.0)" xfId="662"/>
    <cellStyle name="40% - Акцент6 4" xfId="663"/>
    <cellStyle name="40% - Акцент6 4 2" xfId="664"/>
    <cellStyle name="40% - Акцент6 4 3" xfId="3500"/>
    <cellStyle name="40% - Акцент6 4 4" xfId="3501"/>
    <cellStyle name="40% - Акцент6 4 5" xfId="3502"/>
    <cellStyle name="40% - Акцент6 4 6" xfId="3503"/>
    <cellStyle name="40% - Акцент6 4 7" xfId="3504"/>
    <cellStyle name="40% - Акцент6 4 8" xfId="3505"/>
    <cellStyle name="40% - Акцент6 4_46EE.2011(v1.0)" xfId="665"/>
    <cellStyle name="40% - Акцент6 5" xfId="666"/>
    <cellStyle name="40% - Акцент6 5 2" xfId="667"/>
    <cellStyle name="40% - Акцент6 5 3" xfId="3506"/>
    <cellStyle name="40% - Акцент6 5 4" xfId="3507"/>
    <cellStyle name="40% - Акцент6 5 5" xfId="3508"/>
    <cellStyle name="40% - Акцент6 5 6" xfId="3509"/>
    <cellStyle name="40% - Акцент6 5 7" xfId="3510"/>
    <cellStyle name="40% - Акцент6 5 8" xfId="3511"/>
    <cellStyle name="40% - Акцент6 5_46EE.2011(v1.0)" xfId="668"/>
    <cellStyle name="40% - Акцент6 6" xfId="669"/>
    <cellStyle name="40% - Акцент6 6 2" xfId="670"/>
    <cellStyle name="40% - Акцент6 6 3" xfId="3512"/>
    <cellStyle name="40% - Акцент6 6 4" xfId="3513"/>
    <cellStyle name="40% - Акцент6 6 5" xfId="3514"/>
    <cellStyle name="40% - Акцент6 6 6" xfId="3515"/>
    <cellStyle name="40% - Акцент6 6 7" xfId="3516"/>
    <cellStyle name="40% - Акцент6 6 8" xfId="3517"/>
    <cellStyle name="40% - Акцент6 6_46EE.2011(v1.0)" xfId="671"/>
    <cellStyle name="40% - Акцент6 7" xfId="672"/>
    <cellStyle name="40% - Акцент6 7 2" xfId="673"/>
    <cellStyle name="40% - Акцент6 7 3" xfId="3518"/>
    <cellStyle name="40% - Акцент6 7 4" xfId="3519"/>
    <cellStyle name="40% - Акцент6 7 5" xfId="3520"/>
    <cellStyle name="40% - Акцент6 7 6" xfId="3521"/>
    <cellStyle name="40% - Акцент6 7 7" xfId="3522"/>
    <cellStyle name="40% - Акцент6 7 8" xfId="3523"/>
    <cellStyle name="40% - Акцент6 7_46EE.2011(v1.0)" xfId="674"/>
    <cellStyle name="40% - Акцент6 8" xfId="675"/>
    <cellStyle name="40% - Акцент6 8 2" xfId="676"/>
    <cellStyle name="40% - Акцент6 8 3" xfId="3524"/>
    <cellStyle name="40% - Акцент6 8 4" xfId="3525"/>
    <cellStyle name="40% - Акцент6 8 5" xfId="3526"/>
    <cellStyle name="40% - Акцент6 8 6" xfId="3527"/>
    <cellStyle name="40% - Акцент6 8 7" xfId="3528"/>
    <cellStyle name="40% - Акцент6 8 8" xfId="3529"/>
    <cellStyle name="40% - Акцент6 8_46EE.2011(v1.0)" xfId="677"/>
    <cellStyle name="40% - Акцент6 9" xfId="678"/>
    <cellStyle name="40% - Акцент6 9 2" xfId="679"/>
    <cellStyle name="40% - Акцент6 9 3" xfId="3530"/>
    <cellStyle name="40% - Акцент6 9 4" xfId="3531"/>
    <cellStyle name="40% - Акцент6 9 5" xfId="3532"/>
    <cellStyle name="40% - Акцент6 9 6" xfId="3533"/>
    <cellStyle name="40% - Акцент6 9 7" xfId="3534"/>
    <cellStyle name="40% - Акцент6 9 8" xfId="3535"/>
    <cellStyle name="40% - Акцент6 9_46EE.2011(v1.0)" xfId="680"/>
    <cellStyle name="60% - Accent1" xfId="143"/>
    <cellStyle name="60% - Accent1 2" xfId="3536"/>
    <cellStyle name="60% - Accent2" xfId="144"/>
    <cellStyle name="60% - Accent2 2" xfId="3537"/>
    <cellStyle name="60% - Accent3" xfId="145"/>
    <cellStyle name="60% - Accent3 2" xfId="3538"/>
    <cellStyle name="60% - Accent4" xfId="146"/>
    <cellStyle name="60% - Accent4 2" xfId="3539"/>
    <cellStyle name="60% - Accent5" xfId="147"/>
    <cellStyle name="60% - Accent5 2" xfId="3540"/>
    <cellStyle name="60% - Accent6" xfId="148"/>
    <cellStyle name="60% - Accent6 2" xfId="3541"/>
    <cellStyle name="60% - Акцент1 10" xfId="3542"/>
    <cellStyle name="60% - Акцент1 11" xfId="3543"/>
    <cellStyle name="60% - Акцент1 12" xfId="3544"/>
    <cellStyle name="60% - Акцент1 2" xfId="681"/>
    <cellStyle name="60% - Акцент1 2 2" xfId="682"/>
    <cellStyle name="60% - Акцент1 2 2 2" xfId="3545"/>
    <cellStyle name="60% - Акцент1 2 3" xfId="3546"/>
    <cellStyle name="60% - Акцент1 2 3 2" xfId="3547"/>
    <cellStyle name="60% - Акцент1 2 4" xfId="3548"/>
    <cellStyle name="60% - Акцент1 2 4 2" xfId="3549"/>
    <cellStyle name="60% - Акцент1 2 5" xfId="3550"/>
    <cellStyle name="60% - Акцент1 2 5 2" xfId="3551"/>
    <cellStyle name="60% - Акцент1 2 6" xfId="3552"/>
    <cellStyle name="60% - Акцент1 2 7" xfId="3553"/>
    <cellStyle name="60% - Акцент1 3" xfId="683"/>
    <cellStyle name="60% - Акцент1 3 2" xfId="684"/>
    <cellStyle name="60% - Акцент1 4" xfId="685"/>
    <cellStyle name="60% - Акцент1 4 2" xfId="686"/>
    <cellStyle name="60% - Акцент1 5" xfId="687"/>
    <cellStyle name="60% - Акцент1 5 2" xfId="688"/>
    <cellStyle name="60% - Акцент1 6" xfId="689"/>
    <cellStyle name="60% - Акцент1 6 2" xfId="690"/>
    <cellStyle name="60% - Акцент1 7" xfId="691"/>
    <cellStyle name="60% - Акцент1 7 2" xfId="692"/>
    <cellStyle name="60% - Акцент1 8" xfId="693"/>
    <cellStyle name="60% - Акцент1 8 2" xfId="694"/>
    <cellStyle name="60% - Акцент1 9" xfId="695"/>
    <cellStyle name="60% - Акцент1 9 2" xfId="696"/>
    <cellStyle name="60% - Акцент2 10" xfId="3554"/>
    <cellStyle name="60% - Акцент2 11" xfId="3555"/>
    <cellStyle name="60% - Акцент2 12" xfId="3556"/>
    <cellStyle name="60% - Акцент2 2" xfId="697"/>
    <cellStyle name="60% - Акцент2 2 2" xfId="698"/>
    <cellStyle name="60% - Акцент2 2 2 2" xfId="3557"/>
    <cellStyle name="60% - Акцент2 2 3" xfId="3558"/>
    <cellStyle name="60% - Акцент2 2 3 2" xfId="3559"/>
    <cellStyle name="60% - Акцент2 2 4" xfId="3560"/>
    <cellStyle name="60% - Акцент2 2 4 2" xfId="3561"/>
    <cellStyle name="60% - Акцент2 2 5" xfId="3562"/>
    <cellStyle name="60% - Акцент2 2 5 2" xfId="3563"/>
    <cellStyle name="60% - Акцент2 2 6" xfId="3564"/>
    <cellStyle name="60% - Акцент2 2 7" xfId="3565"/>
    <cellStyle name="60% - Акцент2 3" xfId="699"/>
    <cellStyle name="60% - Акцент2 3 2" xfId="700"/>
    <cellStyle name="60% - Акцент2 4" xfId="701"/>
    <cellStyle name="60% - Акцент2 4 2" xfId="702"/>
    <cellStyle name="60% - Акцент2 5" xfId="703"/>
    <cellStyle name="60% - Акцент2 5 2" xfId="704"/>
    <cellStyle name="60% - Акцент2 6" xfId="705"/>
    <cellStyle name="60% - Акцент2 6 2" xfId="706"/>
    <cellStyle name="60% - Акцент2 7" xfId="707"/>
    <cellStyle name="60% - Акцент2 7 2" xfId="708"/>
    <cellStyle name="60% - Акцент2 8" xfId="709"/>
    <cellStyle name="60% - Акцент2 8 2" xfId="710"/>
    <cellStyle name="60% - Акцент2 9" xfId="711"/>
    <cellStyle name="60% - Акцент2 9 2" xfId="712"/>
    <cellStyle name="60% - Акцент3 10" xfId="3566"/>
    <cellStyle name="60% - Акцент3 11" xfId="3567"/>
    <cellStyle name="60% - Акцент3 12" xfId="3568"/>
    <cellStyle name="60% - Акцент3 2" xfId="713"/>
    <cellStyle name="60% - Акцент3 2 2" xfId="714"/>
    <cellStyle name="60% - Акцент3 2 2 2" xfId="3569"/>
    <cellStyle name="60% - Акцент3 2 3" xfId="3570"/>
    <cellStyle name="60% - Акцент3 2 3 2" xfId="3571"/>
    <cellStyle name="60% - Акцент3 2 4" xfId="3572"/>
    <cellStyle name="60% - Акцент3 2 4 2" xfId="3573"/>
    <cellStyle name="60% - Акцент3 2 5" xfId="3574"/>
    <cellStyle name="60% - Акцент3 2 5 2" xfId="3575"/>
    <cellStyle name="60% - Акцент3 2 6" xfId="3576"/>
    <cellStyle name="60% - Акцент3 2 7" xfId="3577"/>
    <cellStyle name="60% - Акцент3 3" xfId="715"/>
    <cellStyle name="60% - Акцент3 3 2" xfId="716"/>
    <cellStyle name="60% - Акцент3 4" xfId="717"/>
    <cellStyle name="60% - Акцент3 4 2" xfId="718"/>
    <cellStyle name="60% - Акцент3 5" xfId="719"/>
    <cellStyle name="60% - Акцент3 5 2" xfId="720"/>
    <cellStyle name="60% - Акцент3 6" xfId="721"/>
    <cellStyle name="60% - Акцент3 6 2" xfId="722"/>
    <cellStyle name="60% - Акцент3 7" xfId="723"/>
    <cellStyle name="60% - Акцент3 7 2" xfId="724"/>
    <cellStyle name="60% - Акцент3 8" xfId="725"/>
    <cellStyle name="60% - Акцент3 8 2" xfId="726"/>
    <cellStyle name="60% - Акцент3 9" xfId="727"/>
    <cellStyle name="60% - Акцент3 9 2" xfId="728"/>
    <cellStyle name="60% - Акцент4 10" xfId="3578"/>
    <cellStyle name="60% - Акцент4 11" xfId="3579"/>
    <cellStyle name="60% - Акцент4 12" xfId="3580"/>
    <cellStyle name="60% - Акцент4 2" xfId="729"/>
    <cellStyle name="60% - Акцент4 2 2" xfId="730"/>
    <cellStyle name="60% - Акцент4 2 2 2" xfId="3581"/>
    <cellStyle name="60% - Акцент4 2 3" xfId="3582"/>
    <cellStyle name="60% - Акцент4 2 3 2" xfId="3583"/>
    <cellStyle name="60% - Акцент4 2 4" xfId="3584"/>
    <cellStyle name="60% - Акцент4 2 4 2" xfId="3585"/>
    <cellStyle name="60% - Акцент4 2 5" xfId="3586"/>
    <cellStyle name="60% - Акцент4 2 5 2" xfId="3587"/>
    <cellStyle name="60% - Акцент4 2 6" xfId="3588"/>
    <cellStyle name="60% - Акцент4 2 7" xfId="3589"/>
    <cellStyle name="60% - Акцент4 3" xfId="731"/>
    <cellStyle name="60% - Акцент4 3 2" xfId="732"/>
    <cellStyle name="60% - Акцент4 4" xfId="733"/>
    <cellStyle name="60% - Акцент4 4 2" xfId="734"/>
    <cellStyle name="60% - Акцент4 5" xfId="735"/>
    <cellStyle name="60% - Акцент4 5 2" xfId="736"/>
    <cellStyle name="60% - Акцент4 6" xfId="737"/>
    <cellStyle name="60% - Акцент4 6 2" xfId="738"/>
    <cellStyle name="60% - Акцент4 7" xfId="739"/>
    <cellStyle name="60% - Акцент4 7 2" xfId="740"/>
    <cellStyle name="60% - Акцент4 8" xfId="741"/>
    <cellStyle name="60% - Акцент4 8 2" xfId="742"/>
    <cellStyle name="60% - Акцент4 9" xfId="743"/>
    <cellStyle name="60% - Акцент4 9 2" xfId="744"/>
    <cellStyle name="60% - Акцент5 10" xfId="3590"/>
    <cellStyle name="60% - Акцент5 11" xfId="3591"/>
    <cellStyle name="60% - Акцент5 12" xfId="3592"/>
    <cellStyle name="60% - Акцент5 2" xfId="745"/>
    <cellStyle name="60% - Акцент5 2 2" xfId="746"/>
    <cellStyle name="60% - Акцент5 2 2 2" xfId="3593"/>
    <cellStyle name="60% - Акцент5 2 3" xfId="3594"/>
    <cellStyle name="60% - Акцент5 2 3 2" xfId="3595"/>
    <cellStyle name="60% - Акцент5 2 4" xfId="3596"/>
    <cellStyle name="60% - Акцент5 2 4 2" xfId="3597"/>
    <cellStyle name="60% - Акцент5 2 5" xfId="3598"/>
    <cellStyle name="60% - Акцент5 2 5 2" xfId="3599"/>
    <cellStyle name="60% - Акцент5 2 6" xfId="3600"/>
    <cellStyle name="60% - Акцент5 2 7" xfId="3601"/>
    <cellStyle name="60% - Акцент5 3" xfId="747"/>
    <cellStyle name="60% - Акцент5 3 2" xfId="748"/>
    <cellStyle name="60% - Акцент5 4" xfId="749"/>
    <cellStyle name="60% - Акцент5 4 2" xfId="750"/>
    <cellStyle name="60% - Акцент5 5" xfId="751"/>
    <cellStyle name="60% - Акцент5 5 2" xfId="752"/>
    <cellStyle name="60% - Акцент5 6" xfId="753"/>
    <cellStyle name="60% - Акцент5 6 2" xfId="754"/>
    <cellStyle name="60% - Акцент5 7" xfId="755"/>
    <cellStyle name="60% - Акцент5 7 2" xfId="756"/>
    <cellStyle name="60% - Акцент5 8" xfId="757"/>
    <cellStyle name="60% - Акцент5 8 2" xfId="758"/>
    <cellStyle name="60% - Акцент5 9" xfId="759"/>
    <cellStyle name="60% - Акцент5 9 2" xfId="760"/>
    <cellStyle name="60% - Акцент6 10" xfId="3602"/>
    <cellStyle name="60% - Акцент6 11" xfId="3603"/>
    <cellStyle name="60% - Акцент6 12" xfId="3604"/>
    <cellStyle name="60% - Акцент6 2" xfId="761"/>
    <cellStyle name="60% - Акцент6 2 2" xfId="762"/>
    <cellStyle name="60% - Акцент6 2 2 2" xfId="3605"/>
    <cellStyle name="60% - Акцент6 2 3" xfId="3606"/>
    <cellStyle name="60% - Акцент6 2 3 2" xfId="3607"/>
    <cellStyle name="60% - Акцент6 2 4" xfId="3608"/>
    <cellStyle name="60% - Акцент6 2 4 2" xfId="3609"/>
    <cellStyle name="60% - Акцент6 2 5" xfId="3610"/>
    <cellStyle name="60% - Акцент6 2 5 2" xfId="3611"/>
    <cellStyle name="60% - Акцент6 2 6" xfId="3612"/>
    <cellStyle name="60% - Акцент6 2 7" xfId="3613"/>
    <cellStyle name="60% - Акцент6 3" xfId="763"/>
    <cellStyle name="60% - Акцент6 3 2" xfId="764"/>
    <cellStyle name="60% - Акцент6 4" xfId="765"/>
    <cellStyle name="60% - Акцент6 4 2" xfId="766"/>
    <cellStyle name="60% - Акцент6 5" xfId="767"/>
    <cellStyle name="60% - Акцент6 5 2" xfId="768"/>
    <cellStyle name="60% - Акцент6 6" xfId="769"/>
    <cellStyle name="60% - Акцент6 6 2" xfId="770"/>
    <cellStyle name="60% - Акцент6 7" xfId="771"/>
    <cellStyle name="60% - Акцент6 7 2" xfId="772"/>
    <cellStyle name="60% - Акцент6 8" xfId="773"/>
    <cellStyle name="60% - Акцент6 8 2" xfId="774"/>
    <cellStyle name="60% - Акцент6 9" xfId="775"/>
    <cellStyle name="60% - Акцент6 9 2" xfId="776"/>
    <cellStyle name="8pt" xfId="3614"/>
    <cellStyle name="Aaia?iue [0]_vaqduGfTSN7qyUJNWHRlcWo3H" xfId="3615"/>
    <cellStyle name="Aaia?iue_vaqduGfTSN7qyUJNWHRlcWo3H" xfId="3616"/>
    <cellStyle name="Äåíåæíûé [0]_vaqduGfTSN7qyUJNWHRlcWo3H" xfId="3617"/>
    <cellStyle name="Äåíåæíûé_vaqduGfTSN7qyUJNWHRlcWo3H" xfId="3618"/>
    <cellStyle name="Accent1" xfId="149"/>
    <cellStyle name="Accent1 - 20%" xfId="3619"/>
    <cellStyle name="Accent1 - 20% 2" xfId="3620"/>
    <cellStyle name="Accent1 - 40%" xfId="3621"/>
    <cellStyle name="Accent1 - 40% 2" xfId="3622"/>
    <cellStyle name="Accent1 - 60%" xfId="3623"/>
    <cellStyle name="Accent1 - 60% 2" xfId="3624"/>
    <cellStyle name="Accent1 10" xfId="3625"/>
    <cellStyle name="Accent1 11" xfId="3626"/>
    <cellStyle name="Accent1 12" xfId="3627"/>
    <cellStyle name="Accent1 13" xfId="3628"/>
    <cellStyle name="Accent1 14" xfId="3629"/>
    <cellStyle name="Accent1 15" xfId="3630"/>
    <cellStyle name="Accent1 2" xfId="3631"/>
    <cellStyle name="Accent1 3" xfId="3632"/>
    <cellStyle name="Accent1 4" xfId="3633"/>
    <cellStyle name="Accent1 5" xfId="3634"/>
    <cellStyle name="Accent1 6" xfId="3635"/>
    <cellStyle name="Accent1 7" xfId="3636"/>
    <cellStyle name="Accent1 8" xfId="3637"/>
    <cellStyle name="Accent1 9" xfId="3638"/>
    <cellStyle name="Accent1_Критерии RAB" xfId="3639"/>
    <cellStyle name="Accent2" xfId="150"/>
    <cellStyle name="Accent2 - 20%" xfId="3640"/>
    <cellStyle name="Accent2 - 20% 2" xfId="3641"/>
    <cellStyle name="Accent2 - 40%" xfId="3642"/>
    <cellStyle name="Accent2 - 40% 2" xfId="3643"/>
    <cellStyle name="Accent2 - 60%" xfId="3644"/>
    <cellStyle name="Accent2 - 60% 2" xfId="3645"/>
    <cellStyle name="Accent2 10" xfId="3646"/>
    <cellStyle name="Accent2 11" xfId="3647"/>
    <cellStyle name="Accent2 12" xfId="3648"/>
    <cellStyle name="Accent2 13" xfId="3649"/>
    <cellStyle name="Accent2 14" xfId="3650"/>
    <cellStyle name="Accent2 15" xfId="3651"/>
    <cellStyle name="Accent2 2" xfId="3652"/>
    <cellStyle name="Accent2 3" xfId="3653"/>
    <cellStyle name="Accent2 4" xfId="3654"/>
    <cellStyle name="Accent2 5" xfId="3655"/>
    <cellStyle name="Accent2 6" xfId="3656"/>
    <cellStyle name="Accent2 7" xfId="3657"/>
    <cellStyle name="Accent2 8" xfId="3658"/>
    <cellStyle name="Accent2 9" xfId="3659"/>
    <cellStyle name="Accent2_Критерии RAB" xfId="3660"/>
    <cellStyle name="Accent3" xfId="151"/>
    <cellStyle name="Accent3 - 20%" xfId="3661"/>
    <cellStyle name="Accent3 - 20% 2" xfId="3662"/>
    <cellStyle name="Accent3 - 40%" xfId="3663"/>
    <cellStyle name="Accent3 - 40% 2" xfId="3664"/>
    <cellStyle name="Accent3 - 60%" xfId="3665"/>
    <cellStyle name="Accent3 - 60% 2" xfId="3666"/>
    <cellStyle name="Accent3 10" xfId="3667"/>
    <cellStyle name="Accent3 11" xfId="3668"/>
    <cellStyle name="Accent3 12" xfId="3669"/>
    <cellStyle name="Accent3 13" xfId="3670"/>
    <cellStyle name="Accent3 14" xfId="3671"/>
    <cellStyle name="Accent3 15" xfId="3672"/>
    <cellStyle name="Accent3 2" xfId="3673"/>
    <cellStyle name="Accent3 3" xfId="3674"/>
    <cellStyle name="Accent3 4" xfId="3675"/>
    <cellStyle name="Accent3 5" xfId="3676"/>
    <cellStyle name="Accent3 6" xfId="3677"/>
    <cellStyle name="Accent3 7" xfId="3678"/>
    <cellStyle name="Accent3 8" xfId="3679"/>
    <cellStyle name="Accent3 9" xfId="3680"/>
    <cellStyle name="Accent3_Критерии RAB" xfId="3681"/>
    <cellStyle name="Accent4" xfId="152"/>
    <cellStyle name="Accent4 - 20%" xfId="3682"/>
    <cellStyle name="Accent4 - 20% 2" xfId="3683"/>
    <cellStyle name="Accent4 - 40%" xfId="3684"/>
    <cellStyle name="Accent4 - 40% 2" xfId="3685"/>
    <cellStyle name="Accent4 - 60%" xfId="3686"/>
    <cellStyle name="Accent4 - 60% 2" xfId="3687"/>
    <cellStyle name="Accent4 10" xfId="3688"/>
    <cellStyle name="Accent4 11" xfId="3689"/>
    <cellStyle name="Accent4 12" xfId="3690"/>
    <cellStyle name="Accent4 13" xfId="3691"/>
    <cellStyle name="Accent4 14" xfId="3692"/>
    <cellStyle name="Accent4 15" xfId="3693"/>
    <cellStyle name="Accent4 2" xfId="3694"/>
    <cellStyle name="Accent4 3" xfId="3695"/>
    <cellStyle name="Accent4 4" xfId="3696"/>
    <cellStyle name="Accent4 5" xfId="3697"/>
    <cellStyle name="Accent4 6" xfId="3698"/>
    <cellStyle name="Accent4 7" xfId="3699"/>
    <cellStyle name="Accent4 8" xfId="3700"/>
    <cellStyle name="Accent4 9" xfId="3701"/>
    <cellStyle name="Accent4_Критерии RAB" xfId="3702"/>
    <cellStyle name="Accent5" xfId="153"/>
    <cellStyle name="Accent5 - 20%" xfId="3703"/>
    <cellStyle name="Accent5 - 20% 2" xfId="3704"/>
    <cellStyle name="Accent5 - 40%" xfId="3705"/>
    <cellStyle name="Accent5 - 60%" xfId="3706"/>
    <cellStyle name="Accent5 - 60% 2" xfId="3707"/>
    <cellStyle name="Accent5 10" xfId="3708"/>
    <cellStyle name="Accent5 11" xfId="3709"/>
    <cellStyle name="Accent5 12" xfId="3710"/>
    <cellStyle name="Accent5 13" xfId="3711"/>
    <cellStyle name="Accent5 14" xfId="3712"/>
    <cellStyle name="Accent5 15" xfId="3713"/>
    <cellStyle name="Accent5 2" xfId="3714"/>
    <cellStyle name="Accent5 3" xfId="3715"/>
    <cellStyle name="Accent5 4" xfId="3716"/>
    <cellStyle name="Accent5 5" xfId="3717"/>
    <cellStyle name="Accent5 6" xfId="3718"/>
    <cellStyle name="Accent5 7" xfId="3719"/>
    <cellStyle name="Accent5 8" xfId="3720"/>
    <cellStyle name="Accent5 9" xfId="3721"/>
    <cellStyle name="Accent5_Критерии RAB" xfId="3722"/>
    <cellStyle name="Accent6" xfId="154"/>
    <cellStyle name="Accent6 - 20%" xfId="3723"/>
    <cellStyle name="Accent6 - 40%" xfId="3724"/>
    <cellStyle name="Accent6 - 40% 2" xfId="3725"/>
    <cellStyle name="Accent6 - 60%" xfId="3726"/>
    <cellStyle name="Accent6 - 60% 2" xfId="3727"/>
    <cellStyle name="Accent6 10" xfId="3728"/>
    <cellStyle name="Accent6 11" xfId="3729"/>
    <cellStyle name="Accent6 12" xfId="3730"/>
    <cellStyle name="Accent6 13" xfId="3731"/>
    <cellStyle name="Accent6 14" xfId="3732"/>
    <cellStyle name="Accent6 15" xfId="3733"/>
    <cellStyle name="Accent6 2" xfId="3734"/>
    <cellStyle name="Accent6 3" xfId="3735"/>
    <cellStyle name="Accent6 4" xfId="3736"/>
    <cellStyle name="Accent6 5" xfId="3737"/>
    <cellStyle name="Accent6 6" xfId="3738"/>
    <cellStyle name="Accent6 7" xfId="3739"/>
    <cellStyle name="Accent6 8" xfId="3740"/>
    <cellStyle name="Accent6 9" xfId="3741"/>
    <cellStyle name="Accent6_Критерии RAB" xfId="3742"/>
    <cellStyle name="account" xfId="3743"/>
    <cellStyle name="Accounting" xfId="3744"/>
    <cellStyle name="Accounting 2" xfId="3745"/>
    <cellStyle name="acct" xfId="3746"/>
    <cellStyle name="Ăčďĺđńńűëęŕ" xfId="155"/>
    <cellStyle name="AeE­ [0]_?A°??µAoC?" xfId="3747"/>
    <cellStyle name="AeE­_?A°??µAoC?" xfId="3748"/>
    <cellStyle name="Aeia?nnueea" xfId="3749"/>
    <cellStyle name="AFE" xfId="3750"/>
    <cellStyle name="Áĺççŕůčňíűé" xfId="156"/>
    <cellStyle name="Áĺççŕůčňíűé 2" xfId="3751"/>
    <cellStyle name="Äĺíĺćíűé [0]_(ňŕá 3č)" xfId="157"/>
    <cellStyle name="Äĺíĺćíűé_(ňŕá 3č)" xfId="158"/>
    <cellStyle name="alternate" xfId="3752"/>
    <cellStyle name="aluminium" xfId="3753"/>
    <cellStyle name="Analyst Name" xfId="3754"/>
    <cellStyle name="Anna" xfId="3755"/>
    <cellStyle name="AP_AR_UPS" xfId="3756"/>
    <cellStyle name="Arial 10" xfId="3757"/>
    <cellStyle name="Arial 12" xfId="3758"/>
    <cellStyle name="Assumption - Normal" xfId="3759"/>
    <cellStyle name="Assumption - Normal 10" xfId="3760"/>
    <cellStyle name="Assumption - Normal 2" xfId="3761"/>
    <cellStyle name="Assumption - Normal 2 10" xfId="3762"/>
    <cellStyle name="Assumption - Normal 2 11" xfId="3763"/>
    <cellStyle name="Assumption - Normal 2 12" xfId="3764"/>
    <cellStyle name="Assumption - Normal 2 2" xfId="3765"/>
    <cellStyle name="Assumption - Normal 2 3" xfId="3766"/>
    <cellStyle name="Assumption - Normal 2 4" xfId="3767"/>
    <cellStyle name="Assumption - Normal 2 5" xfId="3768"/>
    <cellStyle name="Assumption - Normal 2 6" xfId="3769"/>
    <cellStyle name="Assumption - Normal 2 7" xfId="3770"/>
    <cellStyle name="Assumption - Normal 2 8" xfId="3771"/>
    <cellStyle name="Assumption - Normal 2 9" xfId="3772"/>
    <cellStyle name="Assumption - Normal 3" xfId="3773"/>
    <cellStyle name="Assumption - Normal 3 10" xfId="3774"/>
    <cellStyle name="Assumption - Normal 3 11" xfId="3775"/>
    <cellStyle name="Assumption - Normal 3 12" xfId="3776"/>
    <cellStyle name="Assumption - Normal 3 13" xfId="3777"/>
    <cellStyle name="Assumption - Normal 3 14" xfId="3778"/>
    <cellStyle name="Assumption - Normal 3 15" xfId="3779"/>
    <cellStyle name="Assumption - Normal 3 16" xfId="3780"/>
    <cellStyle name="Assumption - Normal 3 17" xfId="3781"/>
    <cellStyle name="Assumption - Normal 3 18" xfId="3782"/>
    <cellStyle name="Assumption - Normal 3 2" xfId="3783"/>
    <cellStyle name="Assumption - Normal 3 3" xfId="3784"/>
    <cellStyle name="Assumption - Normal 3 4" xfId="3785"/>
    <cellStyle name="Assumption - Normal 3 5" xfId="3786"/>
    <cellStyle name="Assumption - Normal 3 6" xfId="3787"/>
    <cellStyle name="Assumption - Normal 3 7" xfId="3788"/>
    <cellStyle name="Assumption - Normal 3 8" xfId="3789"/>
    <cellStyle name="Assumption - Normal 3 9" xfId="3790"/>
    <cellStyle name="Assumption - Normal 4" xfId="3791"/>
    <cellStyle name="Assumption - Normal 4 2" xfId="3792"/>
    <cellStyle name="Assumption - Normal 4 3" xfId="3793"/>
    <cellStyle name="Assumption - Normal 4 4" xfId="3794"/>
    <cellStyle name="Assumption - Normal 4 5" xfId="3795"/>
    <cellStyle name="Assumption - Normal 4 6" xfId="3796"/>
    <cellStyle name="Assumption - Normal 5" xfId="3797"/>
    <cellStyle name="Assumption - Normal 5 10" xfId="3798"/>
    <cellStyle name="Assumption - Normal 5 11" xfId="3799"/>
    <cellStyle name="Assumption - Normal 5 12" xfId="3800"/>
    <cellStyle name="Assumption - Normal 5 13" xfId="3801"/>
    <cellStyle name="Assumption - Normal 5 14" xfId="3802"/>
    <cellStyle name="Assumption - Normal 5 15" xfId="3803"/>
    <cellStyle name="Assumption - Normal 5 2" xfId="3804"/>
    <cellStyle name="Assumption - Normal 5 3" xfId="3805"/>
    <cellStyle name="Assumption - Normal 5 4" xfId="3806"/>
    <cellStyle name="Assumption - Normal 5 5" xfId="3807"/>
    <cellStyle name="Assumption - Normal 5 6" xfId="3808"/>
    <cellStyle name="Assumption - Normal 5 7" xfId="3809"/>
    <cellStyle name="Assumption - Normal 5 8" xfId="3810"/>
    <cellStyle name="Assumption - Normal 5 9" xfId="3811"/>
    <cellStyle name="Assumption - Normal 6" xfId="3812"/>
    <cellStyle name="Assumption - Normal 7" xfId="3813"/>
    <cellStyle name="Assumption - Normal 8" xfId="3814"/>
    <cellStyle name="Assumption - Normal 9" xfId="3815"/>
    <cellStyle name="Availability" xfId="3816"/>
    <cellStyle name="b lue" xfId="3817"/>
    <cellStyle name="BackGround_General" xfId="3818"/>
    <cellStyle name="Bad" xfId="159"/>
    <cellStyle name="Bad 2" xfId="3819"/>
    <cellStyle name="Bad 3" xfId="3820"/>
    <cellStyle name="Big" xfId="3821"/>
    <cellStyle name="Big 2" xfId="3822"/>
    <cellStyle name="BLACK" xfId="3823"/>
    <cellStyle name="blank" xfId="3824"/>
    <cellStyle name="Blue" xfId="3825"/>
    <cellStyle name="blur" xfId="3826"/>
    <cellStyle name="Body" xfId="3827"/>
    <cellStyle name="Bold/Border" xfId="3828"/>
    <cellStyle name="Bold/Border 2" xfId="3829"/>
    <cellStyle name="Bold/Border 2 2" xfId="3830"/>
    <cellStyle name="Bold/Border 3" xfId="3831"/>
    <cellStyle name="Bold/Border 3 2" xfId="3832"/>
    <cellStyle name="Bold/Border 4" xfId="3833"/>
    <cellStyle name="Bold/Border 4 2" xfId="3834"/>
    <cellStyle name="Bold/Border 5" xfId="3835"/>
    <cellStyle name="Bold/Border 6" xfId="3836"/>
    <cellStyle name="Bold/Border 7" xfId="3837"/>
    <cellStyle name="Bold/Border 8" xfId="3838"/>
    <cellStyle name="British Pound" xfId="3839"/>
    <cellStyle name="Bullet" xfId="3840"/>
    <cellStyle name="C" xfId="3841"/>
    <cellStyle name="C?AO_?A°??µAoC?" xfId="3842"/>
    <cellStyle name="Calc Currency (0)" xfId="3843"/>
    <cellStyle name="Calc Currency (2)" xfId="3844"/>
    <cellStyle name="Calc Percent (0)" xfId="3845"/>
    <cellStyle name="Calc Percent (1)" xfId="3846"/>
    <cellStyle name="Calc Percent (2)" xfId="3847"/>
    <cellStyle name="Calc Units (0)" xfId="3848"/>
    <cellStyle name="Calc Units (1)" xfId="3849"/>
    <cellStyle name="Calc Units (2)" xfId="3850"/>
    <cellStyle name="Calculation" xfId="160"/>
    <cellStyle name="Calculation 2" xfId="3851"/>
    <cellStyle name="Calculation 2 10" xfId="3852"/>
    <cellStyle name="Calculation 2 11" xfId="3853"/>
    <cellStyle name="Calculation 2 12" xfId="3854"/>
    <cellStyle name="Calculation 2 2" xfId="3855"/>
    <cellStyle name="Calculation 2 3" xfId="3856"/>
    <cellStyle name="Calculation 2 4" xfId="3857"/>
    <cellStyle name="Calculation 2 5" xfId="3858"/>
    <cellStyle name="Calculation 2 6" xfId="3859"/>
    <cellStyle name="Calculation 2 7" xfId="3860"/>
    <cellStyle name="Calculation 2 8" xfId="3861"/>
    <cellStyle name="Calculation 2 9" xfId="3862"/>
    <cellStyle name="Calculation 3" xfId="3863"/>
    <cellStyle name="Calculation 3 10" xfId="3864"/>
    <cellStyle name="Calculation 3 11" xfId="3865"/>
    <cellStyle name="Calculation 3 12" xfId="3866"/>
    <cellStyle name="Calculation 3 2" xfId="3867"/>
    <cellStyle name="Calculation 3 3" xfId="3868"/>
    <cellStyle name="Calculation 3 4" xfId="3869"/>
    <cellStyle name="Calculation 3 5" xfId="3870"/>
    <cellStyle name="Calculation 3 6" xfId="3871"/>
    <cellStyle name="Calculation 3 7" xfId="3872"/>
    <cellStyle name="Calculation 3 8" xfId="3873"/>
    <cellStyle name="Calculation 3 9" xfId="3874"/>
    <cellStyle name="Calculation 4" xfId="3875"/>
    <cellStyle name="Calculation 4 10" xfId="3876"/>
    <cellStyle name="Calculation 4 2" xfId="3877"/>
    <cellStyle name="Calculation 4 3" xfId="3878"/>
    <cellStyle name="Calculation 4 4" xfId="3879"/>
    <cellStyle name="Calculation 4 5" xfId="3880"/>
    <cellStyle name="Calculation 4 6" xfId="3881"/>
    <cellStyle name="Calculation 4 7" xfId="3882"/>
    <cellStyle name="Calculation 4 8" xfId="3883"/>
    <cellStyle name="Calculation 4 9" xfId="3884"/>
    <cellStyle name="Calculation 5" xfId="3885"/>
    <cellStyle name="Calculation 6" xfId="3886"/>
    <cellStyle name="Calculation 7" xfId="3887"/>
    <cellStyle name="Case" xfId="3888"/>
    <cellStyle name="Cells 2" xfId="161"/>
    <cellStyle name="Center Across" xfId="3889"/>
    <cellStyle name="Center Across 2" xfId="3890"/>
    <cellStyle name="Center Across 2 2" xfId="3891"/>
    <cellStyle name="Center Across 3" xfId="3892"/>
    <cellStyle name="Center Across 3 2" xfId="3893"/>
    <cellStyle name="Center Across 4" xfId="3894"/>
    <cellStyle name="Center Across 4 2" xfId="3895"/>
    <cellStyle name="Center Across 5" xfId="3896"/>
    <cellStyle name="Center Across 6" xfId="3897"/>
    <cellStyle name="Center Across 7" xfId="3898"/>
    <cellStyle name="Center Across 8" xfId="3899"/>
    <cellStyle name="Changeable" xfId="3900"/>
    <cellStyle name="Check" xfId="3901"/>
    <cellStyle name="Check 2" xfId="3902"/>
    <cellStyle name="Check 2 2" xfId="3903"/>
    <cellStyle name="Check 2 3" xfId="3904"/>
    <cellStyle name="Check 3" xfId="3905"/>
    <cellStyle name="Check 3 2" xfId="3906"/>
    <cellStyle name="Check 3 3" xfId="3907"/>
    <cellStyle name="Check 4" xfId="3908"/>
    <cellStyle name="Check 5" xfId="3909"/>
    <cellStyle name="Check 6" xfId="3910"/>
    <cellStyle name="Check Cell" xfId="162"/>
    <cellStyle name="Check Cell 2" xfId="3911"/>
    <cellStyle name="Check Cell 3" xfId="3912"/>
    <cellStyle name="Code" xfId="3913"/>
    <cellStyle name="Code 10" xfId="3914"/>
    <cellStyle name="Code 11" xfId="3915"/>
    <cellStyle name="Code 12" xfId="3916"/>
    <cellStyle name="Code 13" xfId="3917"/>
    <cellStyle name="Code 14" xfId="3918"/>
    <cellStyle name="Code 15" xfId="3919"/>
    <cellStyle name="Code 16" xfId="3920"/>
    <cellStyle name="Code 17" xfId="3921"/>
    <cellStyle name="Code 18" xfId="3922"/>
    <cellStyle name="Code 19" xfId="3923"/>
    <cellStyle name="Code 2" xfId="3924"/>
    <cellStyle name="Code 2 10" xfId="3925"/>
    <cellStyle name="Code 2 11" xfId="3926"/>
    <cellStyle name="Code 2 12" xfId="3927"/>
    <cellStyle name="Code 2 13" xfId="3928"/>
    <cellStyle name="Code 2 14" xfId="3929"/>
    <cellStyle name="Code 2 15" xfId="3930"/>
    <cellStyle name="Code 2 16" xfId="3931"/>
    <cellStyle name="Code 2 17" xfId="3932"/>
    <cellStyle name="Code 2 18" xfId="3933"/>
    <cellStyle name="Code 2 19" xfId="3934"/>
    <cellStyle name="Code 2 2" xfId="3935"/>
    <cellStyle name="Code 2 20" xfId="3936"/>
    <cellStyle name="Code 2 21" xfId="3937"/>
    <cellStyle name="Code 2 22" xfId="3938"/>
    <cellStyle name="Code 2 3" xfId="3939"/>
    <cellStyle name="Code 2 4" xfId="3940"/>
    <cellStyle name="Code 2 5" xfId="3941"/>
    <cellStyle name="Code 2 6" xfId="3942"/>
    <cellStyle name="Code 2 7" xfId="3943"/>
    <cellStyle name="Code 2 8" xfId="3944"/>
    <cellStyle name="Code 2 9" xfId="3945"/>
    <cellStyle name="Code 20" xfId="3946"/>
    <cellStyle name="Code 21" xfId="3947"/>
    <cellStyle name="Code 22" xfId="3948"/>
    <cellStyle name="Code 23" xfId="3949"/>
    <cellStyle name="Code 24" xfId="3950"/>
    <cellStyle name="Code 25" xfId="3951"/>
    <cellStyle name="Code 26" xfId="3952"/>
    <cellStyle name="Code 27" xfId="3953"/>
    <cellStyle name="Code 28" xfId="3954"/>
    <cellStyle name="Code 29" xfId="3955"/>
    <cellStyle name="Code 3" xfId="3956"/>
    <cellStyle name="Code 3 10" xfId="3957"/>
    <cellStyle name="Code 3 11" xfId="3958"/>
    <cellStyle name="Code 3 12" xfId="3959"/>
    <cellStyle name="Code 3 13" xfId="3960"/>
    <cellStyle name="Code 3 14" xfId="3961"/>
    <cellStyle name="Code 3 15" xfId="3962"/>
    <cellStyle name="Code 3 16" xfId="3963"/>
    <cellStyle name="Code 3 17" xfId="3964"/>
    <cellStyle name="Code 3 18" xfId="3965"/>
    <cellStyle name="Code 3 19" xfId="3966"/>
    <cellStyle name="Code 3 2" xfId="3967"/>
    <cellStyle name="Code 3 20" xfId="3968"/>
    <cellStyle name="Code 3 21" xfId="3969"/>
    <cellStyle name="Code 3 22" xfId="3970"/>
    <cellStyle name="Code 3 3" xfId="3971"/>
    <cellStyle name="Code 3 4" xfId="3972"/>
    <cellStyle name="Code 3 5" xfId="3973"/>
    <cellStyle name="Code 3 6" xfId="3974"/>
    <cellStyle name="Code 3 7" xfId="3975"/>
    <cellStyle name="Code 3 8" xfId="3976"/>
    <cellStyle name="Code 3 9" xfId="3977"/>
    <cellStyle name="Code 30" xfId="3978"/>
    <cellStyle name="Code 31" xfId="3979"/>
    <cellStyle name="Code 32" xfId="3980"/>
    <cellStyle name="Code 33" xfId="3981"/>
    <cellStyle name="Code 34" xfId="3982"/>
    <cellStyle name="Code 35" xfId="3983"/>
    <cellStyle name="Code 36" xfId="3984"/>
    <cellStyle name="Code 37" xfId="3985"/>
    <cellStyle name="Code 4" xfId="3986"/>
    <cellStyle name="Code 4 10" xfId="3987"/>
    <cellStyle name="Code 4 11" xfId="3988"/>
    <cellStyle name="Code 4 12" xfId="3989"/>
    <cellStyle name="Code 4 13" xfId="3990"/>
    <cellStyle name="Code 4 14" xfId="3991"/>
    <cellStyle name="Code 4 15" xfId="3992"/>
    <cellStyle name="Code 4 16" xfId="3993"/>
    <cellStyle name="Code 4 17" xfId="3994"/>
    <cellStyle name="Code 4 18" xfId="3995"/>
    <cellStyle name="Code 4 19" xfId="3996"/>
    <cellStyle name="Code 4 2" xfId="3997"/>
    <cellStyle name="Code 4 20" xfId="3998"/>
    <cellStyle name="Code 4 21" xfId="3999"/>
    <cellStyle name="Code 4 22" xfId="4000"/>
    <cellStyle name="Code 4 3" xfId="4001"/>
    <cellStyle name="Code 4 4" xfId="4002"/>
    <cellStyle name="Code 4 5" xfId="4003"/>
    <cellStyle name="Code 4 6" xfId="4004"/>
    <cellStyle name="Code 4 7" xfId="4005"/>
    <cellStyle name="Code 4 8" xfId="4006"/>
    <cellStyle name="Code 4 9" xfId="4007"/>
    <cellStyle name="Code 5" xfId="4008"/>
    <cellStyle name="Code 5 10" xfId="4009"/>
    <cellStyle name="Code 5 11" xfId="4010"/>
    <cellStyle name="Code 5 12" xfId="4011"/>
    <cellStyle name="Code 5 13" xfId="4012"/>
    <cellStyle name="Code 5 14" xfId="4013"/>
    <cellStyle name="Code 5 15" xfId="4014"/>
    <cellStyle name="Code 5 16" xfId="4015"/>
    <cellStyle name="Code 5 17" xfId="4016"/>
    <cellStyle name="Code 5 18" xfId="4017"/>
    <cellStyle name="Code 5 19" xfId="4018"/>
    <cellStyle name="Code 5 2" xfId="4019"/>
    <cellStyle name="Code 5 20" xfId="4020"/>
    <cellStyle name="Code 5 21" xfId="4021"/>
    <cellStyle name="Code 5 22" xfId="4022"/>
    <cellStyle name="Code 5 3" xfId="4023"/>
    <cellStyle name="Code 5 4" xfId="4024"/>
    <cellStyle name="Code 5 5" xfId="4025"/>
    <cellStyle name="Code 5 6" xfId="4026"/>
    <cellStyle name="Code 5 7" xfId="4027"/>
    <cellStyle name="Code 5 8" xfId="4028"/>
    <cellStyle name="Code 5 9" xfId="4029"/>
    <cellStyle name="Code 6" xfId="4030"/>
    <cellStyle name="Code 6 10" xfId="4031"/>
    <cellStyle name="Code 6 11" xfId="4032"/>
    <cellStyle name="Code 6 12" xfId="4033"/>
    <cellStyle name="Code 6 13" xfId="4034"/>
    <cellStyle name="Code 6 14" xfId="4035"/>
    <cellStyle name="Code 6 15" xfId="4036"/>
    <cellStyle name="Code 6 16" xfId="4037"/>
    <cellStyle name="Code 6 17" xfId="4038"/>
    <cellStyle name="Code 6 18" xfId="4039"/>
    <cellStyle name="Code 6 19" xfId="4040"/>
    <cellStyle name="Code 6 2" xfId="4041"/>
    <cellStyle name="Code 6 20" xfId="4042"/>
    <cellStyle name="Code 6 21" xfId="4043"/>
    <cellStyle name="Code 6 22" xfId="4044"/>
    <cellStyle name="Code 6 3" xfId="4045"/>
    <cellStyle name="Code 6 4" xfId="4046"/>
    <cellStyle name="Code 6 5" xfId="4047"/>
    <cellStyle name="Code 6 6" xfId="4048"/>
    <cellStyle name="Code 6 7" xfId="4049"/>
    <cellStyle name="Code 6 8" xfId="4050"/>
    <cellStyle name="Code 6 9" xfId="4051"/>
    <cellStyle name="Code 7" xfId="4052"/>
    <cellStyle name="Code 7 10" xfId="4053"/>
    <cellStyle name="Code 7 11" xfId="4054"/>
    <cellStyle name="Code 7 12" xfId="4055"/>
    <cellStyle name="Code 7 13" xfId="4056"/>
    <cellStyle name="Code 7 14" xfId="4057"/>
    <cellStyle name="Code 7 15" xfId="4058"/>
    <cellStyle name="Code 7 16" xfId="4059"/>
    <cellStyle name="Code 7 17" xfId="4060"/>
    <cellStyle name="Code 7 18" xfId="4061"/>
    <cellStyle name="Code 7 19" xfId="4062"/>
    <cellStyle name="Code 7 2" xfId="4063"/>
    <cellStyle name="Code 7 20" xfId="4064"/>
    <cellStyle name="Code 7 21" xfId="4065"/>
    <cellStyle name="Code 7 22" xfId="4066"/>
    <cellStyle name="Code 7 3" xfId="4067"/>
    <cellStyle name="Code 7 4" xfId="4068"/>
    <cellStyle name="Code 7 5" xfId="4069"/>
    <cellStyle name="Code 7 6" xfId="4070"/>
    <cellStyle name="Code 7 7" xfId="4071"/>
    <cellStyle name="Code 7 8" xfId="4072"/>
    <cellStyle name="Code 7 9" xfId="4073"/>
    <cellStyle name="Code 8" xfId="4074"/>
    <cellStyle name="Code 8 10" xfId="4075"/>
    <cellStyle name="Code 8 11" xfId="4076"/>
    <cellStyle name="Code 8 12" xfId="4077"/>
    <cellStyle name="Code 8 13" xfId="4078"/>
    <cellStyle name="Code 8 14" xfId="4079"/>
    <cellStyle name="Code 8 15" xfId="4080"/>
    <cellStyle name="Code 8 16" xfId="4081"/>
    <cellStyle name="Code 8 17" xfId="4082"/>
    <cellStyle name="Code 8 18" xfId="4083"/>
    <cellStyle name="Code 8 19" xfId="4084"/>
    <cellStyle name="Code 8 2" xfId="4085"/>
    <cellStyle name="Code 8 20" xfId="4086"/>
    <cellStyle name="Code 8 21" xfId="4087"/>
    <cellStyle name="Code 8 22" xfId="4088"/>
    <cellStyle name="Code 8 3" xfId="4089"/>
    <cellStyle name="Code 8 4" xfId="4090"/>
    <cellStyle name="Code 8 5" xfId="4091"/>
    <cellStyle name="Code 8 6" xfId="4092"/>
    <cellStyle name="Code 8 7" xfId="4093"/>
    <cellStyle name="Code 8 8" xfId="4094"/>
    <cellStyle name="Code 8 9" xfId="4095"/>
    <cellStyle name="Code 9" xfId="4096"/>
    <cellStyle name="Code 9 10" xfId="4097"/>
    <cellStyle name="Code 9 11" xfId="4098"/>
    <cellStyle name="Code 9 12" xfId="4099"/>
    <cellStyle name="Code 9 13" xfId="4100"/>
    <cellStyle name="Code 9 14" xfId="4101"/>
    <cellStyle name="Code 9 15" xfId="4102"/>
    <cellStyle name="Code 9 16" xfId="4103"/>
    <cellStyle name="Code 9 17" xfId="4104"/>
    <cellStyle name="Code 9 18" xfId="4105"/>
    <cellStyle name="Code 9 19" xfId="4106"/>
    <cellStyle name="Code 9 2" xfId="4107"/>
    <cellStyle name="Code 9 20" xfId="4108"/>
    <cellStyle name="Code 9 21" xfId="4109"/>
    <cellStyle name="Code 9 22" xfId="4110"/>
    <cellStyle name="Code 9 3" xfId="4111"/>
    <cellStyle name="Code 9 4" xfId="4112"/>
    <cellStyle name="Code 9 5" xfId="4113"/>
    <cellStyle name="Code 9 6" xfId="4114"/>
    <cellStyle name="Code 9 7" xfId="4115"/>
    <cellStyle name="Code 9 8" xfId="4116"/>
    <cellStyle name="Code 9 9" xfId="4117"/>
    <cellStyle name="Code Section" xfId="4118"/>
    <cellStyle name="Code Section 10" xfId="4119"/>
    <cellStyle name="Code Section 11" xfId="4120"/>
    <cellStyle name="Code Section 12" xfId="4121"/>
    <cellStyle name="Code Section 2" xfId="4122"/>
    <cellStyle name="Code Section 2 2" xfId="4123"/>
    <cellStyle name="Code Section 3" xfId="4124"/>
    <cellStyle name="Code Section 3 2" xfId="4125"/>
    <cellStyle name="Code Section 4" xfId="4126"/>
    <cellStyle name="Code Section 4 2" xfId="4127"/>
    <cellStyle name="Code Section 5" xfId="4128"/>
    <cellStyle name="Code Section 5 2" xfId="4129"/>
    <cellStyle name="Code Section 6" xfId="4130"/>
    <cellStyle name="Code Section 6 2" xfId="4131"/>
    <cellStyle name="Code Section 7" xfId="4132"/>
    <cellStyle name="Code Section 7 2" xfId="4133"/>
    <cellStyle name="Code Section 8" xfId="4134"/>
    <cellStyle name="Code Section 8 2" xfId="4135"/>
    <cellStyle name="Code Section 9" xfId="4136"/>
    <cellStyle name="Code Section 9 2" xfId="4137"/>
    <cellStyle name="ColHeading" xfId="4138"/>
    <cellStyle name="Column Heading" xfId="4139"/>
    <cellStyle name="Column Title" xfId="4140"/>
    <cellStyle name="Comma  - Style1" xfId="4141"/>
    <cellStyle name="Comma  - Style2" xfId="4142"/>
    <cellStyle name="Comma  - Style3" xfId="4143"/>
    <cellStyle name="Comma  - Style4" xfId="4144"/>
    <cellStyle name="Comma  - Style5" xfId="4145"/>
    <cellStyle name="Comma  - Style6" xfId="4146"/>
    <cellStyle name="Comma  - Style7" xfId="4147"/>
    <cellStyle name="Comma  - Style8" xfId="4148"/>
    <cellStyle name="Comma [0]_irl tel sep5" xfId="777"/>
    <cellStyle name="Comma [00]" xfId="4149"/>
    <cellStyle name="Comma [1]" xfId="4150"/>
    <cellStyle name="Comma [2]" xfId="4151"/>
    <cellStyle name="Comma [3]" xfId="4152"/>
    <cellStyle name="Comma 0" xfId="4153"/>
    <cellStyle name="Comma 0*" xfId="4154"/>
    <cellStyle name="Comma 2" xfId="4155"/>
    <cellStyle name="Comma 3" xfId="4156"/>
    <cellStyle name="Comma(1)" xfId="4157"/>
    <cellStyle name="Comma(1) 2" xfId="4158"/>
    <cellStyle name="Comma_Axmann Utopia toolbox all_in_one" xfId="4159"/>
    <cellStyle name="Comma0" xfId="163"/>
    <cellStyle name="Comma0 - Modelo1" xfId="4160"/>
    <cellStyle name="Comma0 - Style1" xfId="4161"/>
    <cellStyle name="Comma0 2" xfId="4162"/>
    <cellStyle name="Comma0 3" xfId="4163"/>
    <cellStyle name="Comma0 4" xfId="4164"/>
    <cellStyle name="Comma0 5" xfId="4165"/>
    <cellStyle name="Comma0 6" xfId="4166"/>
    <cellStyle name="Comma1 - Modelo2" xfId="4167"/>
    <cellStyle name="Comma1 - Style2" xfId="4168"/>
    <cellStyle name="Company" xfId="4169"/>
    <cellStyle name="CompanyName" xfId="4170"/>
    <cellStyle name="Coname" xfId="4171"/>
    <cellStyle name="Coname 2" xfId="4172"/>
    <cellStyle name="Coname 2 2" xfId="4173"/>
    <cellStyle name="Coname 2 3" xfId="4174"/>
    <cellStyle name="Coname 2 4" xfId="4175"/>
    <cellStyle name="Coname 2 5" xfId="4176"/>
    <cellStyle name="Coname 3" xfId="4177"/>
    <cellStyle name="Coname 3 2" xfId="4178"/>
    <cellStyle name="Coname 3 3" xfId="4179"/>
    <cellStyle name="Coname 3 4" xfId="4180"/>
    <cellStyle name="Coname 4" xfId="4181"/>
    <cellStyle name="Coname 4 10" xfId="4182"/>
    <cellStyle name="Coname 4 11" xfId="4183"/>
    <cellStyle name="Coname 4 12" xfId="4184"/>
    <cellStyle name="Coname 4 13" xfId="4185"/>
    <cellStyle name="Coname 4 14" xfId="4186"/>
    <cellStyle name="Coname 4 15" xfId="4187"/>
    <cellStyle name="Coname 4 16" xfId="4188"/>
    <cellStyle name="Coname 4 17" xfId="4189"/>
    <cellStyle name="Coname 4 18" xfId="4190"/>
    <cellStyle name="Coname 4 19" xfId="4191"/>
    <cellStyle name="Coname 4 2" xfId="4192"/>
    <cellStyle name="Coname 4 20" xfId="4193"/>
    <cellStyle name="Coname 4 21" xfId="4194"/>
    <cellStyle name="Coname 4 22" xfId="4195"/>
    <cellStyle name="Coname 4 3" xfId="4196"/>
    <cellStyle name="Coname 4 4" xfId="4197"/>
    <cellStyle name="Coname 4 5" xfId="4198"/>
    <cellStyle name="Coname 4 6" xfId="4199"/>
    <cellStyle name="Coname 4 7" xfId="4200"/>
    <cellStyle name="Coname 4 8" xfId="4201"/>
    <cellStyle name="Coname 4 9" xfId="4202"/>
    <cellStyle name="Coname 5" xfId="4203"/>
    <cellStyle name="Coname 6" xfId="4204"/>
    <cellStyle name="Coname 7" xfId="4205"/>
    <cellStyle name="Coname 8" xfId="4206"/>
    <cellStyle name="Conor 1" xfId="4207"/>
    <cellStyle name="Conor1" xfId="4208"/>
    <cellStyle name="Conor2" xfId="4209"/>
    <cellStyle name="Credit" xfId="4210"/>
    <cellStyle name="Credit subtotal" xfId="4211"/>
    <cellStyle name="Credit subtotal 10" xfId="4212"/>
    <cellStyle name="Credit subtotal 2" xfId="4213"/>
    <cellStyle name="Credit subtotal 2 10" xfId="4214"/>
    <cellStyle name="Credit subtotal 2 11" xfId="4215"/>
    <cellStyle name="Credit subtotal 2 2" xfId="4216"/>
    <cellStyle name="Credit subtotal 2 3" xfId="4217"/>
    <cellStyle name="Credit subtotal 2 4" xfId="4218"/>
    <cellStyle name="Credit subtotal 2 5" xfId="4219"/>
    <cellStyle name="Credit subtotal 2 6" xfId="4220"/>
    <cellStyle name="Credit subtotal 2 7" xfId="4221"/>
    <cellStyle name="Credit subtotal 2 8" xfId="4222"/>
    <cellStyle name="Credit subtotal 2 9" xfId="4223"/>
    <cellStyle name="Credit subtotal 3" xfId="4224"/>
    <cellStyle name="Credit subtotal 3 10" xfId="4225"/>
    <cellStyle name="Credit subtotal 3 11" xfId="4226"/>
    <cellStyle name="Credit subtotal 3 12" xfId="4227"/>
    <cellStyle name="Credit subtotal 3 13" xfId="4228"/>
    <cellStyle name="Credit subtotal 3 2" xfId="4229"/>
    <cellStyle name="Credit subtotal 3 3" xfId="4230"/>
    <cellStyle name="Credit subtotal 3 4" xfId="4231"/>
    <cellStyle name="Credit subtotal 3 5" xfId="4232"/>
    <cellStyle name="Credit subtotal 3 6" xfId="4233"/>
    <cellStyle name="Credit subtotal 3 7" xfId="4234"/>
    <cellStyle name="Credit subtotal 3 8" xfId="4235"/>
    <cellStyle name="Credit subtotal 3 9" xfId="4236"/>
    <cellStyle name="Credit subtotal 4" xfId="4237"/>
    <cellStyle name="Credit subtotal 4 10" xfId="4238"/>
    <cellStyle name="Credit subtotal 4 11" xfId="4239"/>
    <cellStyle name="Credit subtotal 4 12" xfId="4240"/>
    <cellStyle name="Credit subtotal 4 13" xfId="4241"/>
    <cellStyle name="Credit subtotal 4 2" xfId="4242"/>
    <cellStyle name="Credit subtotal 4 3" xfId="4243"/>
    <cellStyle name="Credit subtotal 4 4" xfId="4244"/>
    <cellStyle name="Credit subtotal 4 5" xfId="4245"/>
    <cellStyle name="Credit subtotal 4 6" xfId="4246"/>
    <cellStyle name="Credit subtotal 4 7" xfId="4247"/>
    <cellStyle name="Credit subtotal 4 8" xfId="4248"/>
    <cellStyle name="Credit subtotal 4 9" xfId="4249"/>
    <cellStyle name="Credit subtotal 5" xfId="4250"/>
    <cellStyle name="Credit subtotal 5 10" xfId="4251"/>
    <cellStyle name="Credit subtotal 5 2" xfId="4252"/>
    <cellStyle name="Credit subtotal 5 3" xfId="4253"/>
    <cellStyle name="Credit subtotal 5 4" xfId="4254"/>
    <cellStyle name="Credit subtotal 5 5" xfId="4255"/>
    <cellStyle name="Credit subtotal 5 6" xfId="4256"/>
    <cellStyle name="Credit subtotal 5 7" xfId="4257"/>
    <cellStyle name="Credit subtotal 5 8" xfId="4258"/>
    <cellStyle name="Credit subtotal 5 9" xfId="4259"/>
    <cellStyle name="Credit subtotal 6" xfId="4260"/>
    <cellStyle name="Credit subtotal 6 10" xfId="4261"/>
    <cellStyle name="Credit subtotal 6 2" xfId="4262"/>
    <cellStyle name="Credit subtotal 6 3" xfId="4263"/>
    <cellStyle name="Credit subtotal 6 4" xfId="4264"/>
    <cellStyle name="Credit subtotal 6 5" xfId="4265"/>
    <cellStyle name="Credit subtotal 6 6" xfId="4266"/>
    <cellStyle name="Credit subtotal 6 7" xfId="4267"/>
    <cellStyle name="Credit subtotal 6 8" xfId="4268"/>
    <cellStyle name="Credit subtotal 6 9" xfId="4269"/>
    <cellStyle name="Credit subtotal 7" xfId="4270"/>
    <cellStyle name="Credit subtotal 8" xfId="4271"/>
    <cellStyle name="Credit subtotal 9" xfId="4272"/>
    <cellStyle name="Credit Total" xfId="4273"/>
    <cellStyle name="Credit_Tickmarks" xfId="4274"/>
    <cellStyle name="Çŕůčňíűé" xfId="164"/>
    <cellStyle name="Çŕůčňíűé 2" xfId="4275"/>
    <cellStyle name="CurRatio" xfId="4276"/>
    <cellStyle name="Currency [0]" xfId="165"/>
    <cellStyle name="Currency [0] 2" xfId="778"/>
    <cellStyle name="Currency [0] 2 2" xfId="779"/>
    <cellStyle name="Currency [0] 2 3" xfId="780"/>
    <cellStyle name="Currency [0] 2 4" xfId="781"/>
    <cellStyle name="Currency [0] 2 5" xfId="782"/>
    <cellStyle name="Currency [0] 2 6" xfId="783"/>
    <cellStyle name="Currency [0] 2 7" xfId="784"/>
    <cellStyle name="Currency [0] 2 8" xfId="785"/>
    <cellStyle name="Currency [0] 3" xfId="786"/>
    <cellStyle name="Currency [0] 3 2" xfId="787"/>
    <cellStyle name="Currency [0] 3 3" xfId="788"/>
    <cellStyle name="Currency [0] 3 4" xfId="789"/>
    <cellStyle name="Currency [0] 3 5" xfId="790"/>
    <cellStyle name="Currency [0] 3 6" xfId="791"/>
    <cellStyle name="Currency [0] 3 7" xfId="792"/>
    <cellStyle name="Currency [0] 3 8" xfId="793"/>
    <cellStyle name="Currency [0] 4" xfId="794"/>
    <cellStyle name="Currency [0] 4 2" xfId="795"/>
    <cellStyle name="Currency [0] 4 3" xfId="796"/>
    <cellStyle name="Currency [0] 4 4" xfId="797"/>
    <cellStyle name="Currency [0] 4 5" xfId="798"/>
    <cellStyle name="Currency [0] 4 6" xfId="799"/>
    <cellStyle name="Currency [0] 4 7" xfId="800"/>
    <cellStyle name="Currency [0] 4 8" xfId="801"/>
    <cellStyle name="Currency [0] 5" xfId="802"/>
    <cellStyle name="Currency [0] 5 2" xfId="803"/>
    <cellStyle name="Currency [0] 5 3" xfId="804"/>
    <cellStyle name="Currency [0] 5 4" xfId="805"/>
    <cellStyle name="Currency [0] 5 5" xfId="806"/>
    <cellStyle name="Currency [0] 5 6" xfId="807"/>
    <cellStyle name="Currency [0] 5 7" xfId="808"/>
    <cellStyle name="Currency [0] 5 8" xfId="809"/>
    <cellStyle name="Currency [0] 6" xfId="810"/>
    <cellStyle name="Currency [0] 6 2" xfId="811"/>
    <cellStyle name="Currency [0] 7" xfId="812"/>
    <cellStyle name="Currency [0] 7 2" xfId="813"/>
    <cellStyle name="Currency [0] 8" xfId="814"/>
    <cellStyle name="Currency [0] 8 2" xfId="815"/>
    <cellStyle name="Currency [00]" xfId="4277"/>
    <cellStyle name="Currency [1]" xfId="4278"/>
    <cellStyle name="Currency [2]" xfId="4279"/>
    <cellStyle name="Currency [3]" xfId="4280"/>
    <cellStyle name="Currency 0" xfId="4281"/>
    <cellStyle name="Currency 2" xfId="4282"/>
    <cellStyle name="Currency_irl tel sep5" xfId="816"/>
    <cellStyle name="Currency0" xfId="166"/>
    <cellStyle name="Currency0 2" xfId="4283"/>
    <cellStyle name="Currency2" xfId="167"/>
    <cellStyle name="CUS.Work.Area" xfId="4284"/>
    <cellStyle name="d" xfId="4285"/>
    <cellStyle name="Đ_x0010_" xfId="4286"/>
    <cellStyle name="d 2" xfId="4287"/>
    <cellStyle name="d 3" xfId="4288"/>
    <cellStyle name="Dash" xfId="4289"/>
    <cellStyle name="Date" xfId="168"/>
    <cellStyle name="date 2" xfId="4290"/>
    <cellStyle name="date 3" xfId="4291"/>
    <cellStyle name="Date Aligned" xfId="4292"/>
    <cellStyle name="Date Short" xfId="4293"/>
    <cellStyle name="Date, Long" xfId="4294"/>
    <cellStyle name="Date, Short" xfId="4295"/>
    <cellStyle name="Date_BV204 DCF Model" xfId="4296"/>
    <cellStyle name="Dateline" xfId="4297"/>
    <cellStyle name="Dateline 2" xfId="4298"/>
    <cellStyle name="Dateline 3" xfId="4299"/>
    <cellStyle name="Dateline 3 2" xfId="4300"/>
    <cellStyle name="Dates" xfId="169"/>
    <cellStyle name="Dates 2" xfId="4301"/>
    <cellStyle name="DateTime" xfId="4302"/>
    <cellStyle name="Debit" xfId="4303"/>
    <cellStyle name="Debit subtotal" xfId="4304"/>
    <cellStyle name="Debit subtotal 10" xfId="4305"/>
    <cellStyle name="Debit subtotal 2" xfId="4306"/>
    <cellStyle name="Debit subtotal 2 10" xfId="4307"/>
    <cellStyle name="Debit subtotal 2 11" xfId="4308"/>
    <cellStyle name="Debit subtotal 2 2" xfId="4309"/>
    <cellStyle name="Debit subtotal 2 3" xfId="4310"/>
    <cellStyle name="Debit subtotal 2 4" xfId="4311"/>
    <cellStyle name="Debit subtotal 2 5" xfId="4312"/>
    <cellStyle name="Debit subtotal 2 6" xfId="4313"/>
    <cellStyle name="Debit subtotal 2 7" xfId="4314"/>
    <cellStyle name="Debit subtotal 2 8" xfId="4315"/>
    <cellStyle name="Debit subtotal 2 9" xfId="4316"/>
    <cellStyle name="Debit subtotal 3" xfId="4317"/>
    <cellStyle name="Debit subtotal 3 10" xfId="4318"/>
    <cellStyle name="Debit subtotal 3 11" xfId="4319"/>
    <cellStyle name="Debit subtotal 3 12" xfId="4320"/>
    <cellStyle name="Debit subtotal 3 13" xfId="4321"/>
    <cellStyle name="Debit subtotal 3 2" xfId="4322"/>
    <cellStyle name="Debit subtotal 3 3" xfId="4323"/>
    <cellStyle name="Debit subtotal 3 4" xfId="4324"/>
    <cellStyle name="Debit subtotal 3 5" xfId="4325"/>
    <cellStyle name="Debit subtotal 3 6" xfId="4326"/>
    <cellStyle name="Debit subtotal 3 7" xfId="4327"/>
    <cellStyle name="Debit subtotal 3 8" xfId="4328"/>
    <cellStyle name="Debit subtotal 3 9" xfId="4329"/>
    <cellStyle name="Debit subtotal 4" xfId="4330"/>
    <cellStyle name="Debit subtotal 4 10" xfId="4331"/>
    <cellStyle name="Debit subtotal 4 11" xfId="4332"/>
    <cellStyle name="Debit subtotal 4 12" xfId="4333"/>
    <cellStyle name="Debit subtotal 4 13" xfId="4334"/>
    <cellStyle name="Debit subtotal 4 2" xfId="4335"/>
    <cellStyle name="Debit subtotal 4 3" xfId="4336"/>
    <cellStyle name="Debit subtotal 4 4" xfId="4337"/>
    <cellStyle name="Debit subtotal 4 5" xfId="4338"/>
    <cellStyle name="Debit subtotal 4 6" xfId="4339"/>
    <cellStyle name="Debit subtotal 4 7" xfId="4340"/>
    <cellStyle name="Debit subtotal 4 8" xfId="4341"/>
    <cellStyle name="Debit subtotal 4 9" xfId="4342"/>
    <cellStyle name="Debit subtotal 5" xfId="4343"/>
    <cellStyle name="Debit subtotal 5 10" xfId="4344"/>
    <cellStyle name="Debit subtotal 5 2" xfId="4345"/>
    <cellStyle name="Debit subtotal 5 3" xfId="4346"/>
    <cellStyle name="Debit subtotal 5 4" xfId="4347"/>
    <cellStyle name="Debit subtotal 5 5" xfId="4348"/>
    <cellStyle name="Debit subtotal 5 6" xfId="4349"/>
    <cellStyle name="Debit subtotal 5 7" xfId="4350"/>
    <cellStyle name="Debit subtotal 5 8" xfId="4351"/>
    <cellStyle name="Debit subtotal 5 9" xfId="4352"/>
    <cellStyle name="Debit subtotal 6" xfId="4353"/>
    <cellStyle name="Debit subtotal 6 10" xfId="4354"/>
    <cellStyle name="Debit subtotal 6 2" xfId="4355"/>
    <cellStyle name="Debit subtotal 6 3" xfId="4356"/>
    <cellStyle name="Debit subtotal 6 4" xfId="4357"/>
    <cellStyle name="Debit subtotal 6 5" xfId="4358"/>
    <cellStyle name="Debit subtotal 6 6" xfId="4359"/>
    <cellStyle name="Debit subtotal 6 7" xfId="4360"/>
    <cellStyle name="Debit subtotal 6 8" xfId="4361"/>
    <cellStyle name="Debit subtotal 6 9" xfId="4362"/>
    <cellStyle name="Debit subtotal 7" xfId="4363"/>
    <cellStyle name="Debit subtotal 8" xfId="4364"/>
    <cellStyle name="Debit subtotal 9" xfId="4365"/>
    <cellStyle name="Debit Total" xfId="4366"/>
    <cellStyle name="Debit_Tickmarks" xfId="4367"/>
    <cellStyle name="Dec_0" xfId="4368"/>
    <cellStyle name="Default" xfId="4369"/>
    <cellStyle name="DELTA" xfId="4370"/>
    <cellStyle name="Dezimal [0]_Bilanz" xfId="4371"/>
    <cellStyle name="Dezimal__Utopia Index Index und Guidance (Deutsch)" xfId="4372"/>
    <cellStyle name="Dia" xfId="4373"/>
    <cellStyle name="Diary" xfId="4374"/>
    <cellStyle name="Dollar" xfId="4375"/>
    <cellStyle name="Dollars" xfId="4376"/>
    <cellStyle name="done" xfId="4377"/>
    <cellStyle name="Dotted Line" xfId="4378"/>
    <cellStyle name="Double Accounting" xfId="4379"/>
    <cellStyle name="Dziesiêtny [0]_1" xfId="4380"/>
    <cellStyle name="Dziesiêtny_1" xfId="4381"/>
    <cellStyle name="E&amp;Y House" xfId="4382"/>
    <cellStyle name="ein" xfId="4383"/>
    <cellStyle name="ein 10" xfId="4384"/>
    <cellStyle name="ein 2" xfId="4385"/>
    <cellStyle name="ein 2 10" xfId="4386"/>
    <cellStyle name="ein 2 11" xfId="4387"/>
    <cellStyle name="ein 2 12" xfId="4388"/>
    <cellStyle name="ein 2 2" xfId="4389"/>
    <cellStyle name="ein 2 3" xfId="4390"/>
    <cellStyle name="ein 2 4" xfId="4391"/>
    <cellStyle name="ein 2 5" xfId="4392"/>
    <cellStyle name="ein 2 6" xfId="4393"/>
    <cellStyle name="ein 2 7" xfId="4394"/>
    <cellStyle name="ein 2 8" xfId="4395"/>
    <cellStyle name="ein 2 9" xfId="4396"/>
    <cellStyle name="ein 3" xfId="4397"/>
    <cellStyle name="ein 3 10" xfId="4398"/>
    <cellStyle name="ein 3 11" xfId="4399"/>
    <cellStyle name="ein 3 12" xfId="4400"/>
    <cellStyle name="ein 3 13" xfId="4401"/>
    <cellStyle name="ein 3 14" xfId="4402"/>
    <cellStyle name="ein 3 15" xfId="4403"/>
    <cellStyle name="ein 3 16" xfId="4404"/>
    <cellStyle name="ein 3 17" xfId="4405"/>
    <cellStyle name="ein 3 18" xfId="4406"/>
    <cellStyle name="ein 3 2" xfId="4407"/>
    <cellStyle name="ein 3 3" xfId="4408"/>
    <cellStyle name="ein 3 4" xfId="4409"/>
    <cellStyle name="ein 3 5" xfId="4410"/>
    <cellStyle name="ein 3 6" xfId="4411"/>
    <cellStyle name="ein 3 7" xfId="4412"/>
    <cellStyle name="ein 3 8" xfId="4413"/>
    <cellStyle name="ein 3 9" xfId="4414"/>
    <cellStyle name="ein 4" xfId="4415"/>
    <cellStyle name="ein 4 2" xfId="4416"/>
    <cellStyle name="ein 4 3" xfId="4417"/>
    <cellStyle name="ein 4 4" xfId="4418"/>
    <cellStyle name="ein 4 5" xfId="4419"/>
    <cellStyle name="ein 4 6" xfId="4420"/>
    <cellStyle name="ein 5" xfId="4421"/>
    <cellStyle name="ein 5 10" xfId="4422"/>
    <cellStyle name="ein 5 11" xfId="4423"/>
    <cellStyle name="ein 5 12" xfId="4424"/>
    <cellStyle name="ein 5 13" xfId="4425"/>
    <cellStyle name="ein 5 14" xfId="4426"/>
    <cellStyle name="ein 5 15" xfId="4427"/>
    <cellStyle name="ein 5 2" xfId="4428"/>
    <cellStyle name="ein 5 3" xfId="4429"/>
    <cellStyle name="ein 5 4" xfId="4430"/>
    <cellStyle name="ein 5 5" xfId="4431"/>
    <cellStyle name="ein 5 6" xfId="4432"/>
    <cellStyle name="ein 5 7" xfId="4433"/>
    <cellStyle name="ein 5 8" xfId="4434"/>
    <cellStyle name="ein 5 9" xfId="4435"/>
    <cellStyle name="ein 6" xfId="4436"/>
    <cellStyle name="ein 7" xfId="4437"/>
    <cellStyle name="ein 8" xfId="4438"/>
    <cellStyle name="ein 9" xfId="4439"/>
    <cellStyle name="E-mail" xfId="170"/>
    <cellStyle name="E-mail 2" xfId="4440"/>
    <cellStyle name="Emphasis 1" xfId="4441"/>
    <cellStyle name="Emphasis 1 2" xfId="4442"/>
    <cellStyle name="Emphasis 2" xfId="4443"/>
    <cellStyle name="Emphasis 2 2" xfId="4444"/>
    <cellStyle name="Emphasis 3" xfId="4445"/>
    <cellStyle name="Encabez1" xfId="4446"/>
    <cellStyle name="Encabez2" xfId="4447"/>
    <cellStyle name="Enter Currency (0)" xfId="4448"/>
    <cellStyle name="Enter Currency (2)" xfId="4449"/>
    <cellStyle name="Enter Units (0)" xfId="4450"/>
    <cellStyle name="Enter Units (1)" xfId="4451"/>
    <cellStyle name="Enter Units (2)" xfId="4452"/>
    <cellStyle name="Euro" xfId="171"/>
    <cellStyle name="Euro 2" xfId="4453"/>
    <cellStyle name="Euro 3" xfId="4454"/>
    <cellStyle name="Excel Built-in Normal" xfId="4455"/>
    <cellStyle name="Excel Built-in Normal 2" xfId="4456"/>
    <cellStyle name="Excel Built-in Normal 3" xfId="4457"/>
    <cellStyle name="Excel Built-in Normal 4" xfId="4458"/>
    <cellStyle name="Excel Built-in Normal 5" xfId="4459"/>
    <cellStyle name="Excel Built-in Normal 6" xfId="4460"/>
    <cellStyle name="Excel Built-in Normal 7" xfId="4461"/>
    <cellStyle name="Excel Built-in Normal 8" xfId="4462"/>
    <cellStyle name="Excel Built-in Normal_Красноярскэнерго" xfId="4463"/>
    <cellStyle name="Explanatory Text" xfId="172"/>
    <cellStyle name="Explanatory Text 2" xfId="4464"/>
    <cellStyle name="Ezres [0]_Document" xfId="4465"/>
    <cellStyle name="Ezres_Document" xfId="4466"/>
    <cellStyle name="F2" xfId="817"/>
    <cellStyle name="F3" xfId="818"/>
    <cellStyle name="F4" xfId="819"/>
    <cellStyle name="F5" xfId="820"/>
    <cellStyle name="F6" xfId="821"/>
    <cellStyle name="F7" xfId="822"/>
    <cellStyle name="F8" xfId="823"/>
    <cellStyle name="Fijo" xfId="4467"/>
    <cellStyle name="Financiero" xfId="4468"/>
    <cellStyle name="Fixed" xfId="173"/>
    <cellStyle name="Fixed 2" xfId="4469"/>
    <cellStyle name="Flag" xfId="4470"/>
    <cellStyle name="Followed Hyperlink" xfId="174"/>
    <cellStyle name="footer" xfId="4471"/>
    <cellStyle name="Footnote" xfId="4472"/>
    <cellStyle name="Footnotes" xfId="4473"/>
    <cellStyle name="g" xfId="4474"/>
    <cellStyle name="g 2" xfId="4475"/>
    <cellStyle name="g 2 2" xfId="4476"/>
    <cellStyle name="g 2 3" xfId="4477"/>
    <cellStyle name="g 2 4" xfId="4478"/>
    <cellStyle name="g 2 5" xfId="4479"/>
    <cellStyle name="g 3" xfId="4480"/>
    <cellStyle name="g 3 2" xfId="4481"/>
    <cellStyle name="g 3 3" xfId="4482"/>
    <cellStyle name="g 3 4" xfId="4483"/>
    <cellStyle name="g 4" xfId="4484"/>
    <cellStyle name="g 4 10" xfId="4485"/>
    <cellStyle name="g 4 11" xfId="4486"/>
    <cellStyle name="g 4 12" xfId="4487"/>
    <cellStyle name="g 4 13" xfId="4488"/>
    <cellStyle name="g 4 14" xfId="4489"/>
    <cellStyle name="g 4 15" xfId="4490"/>
    <cellStyle name="g 4 16" xfId="4491"/>
    <cellStyle name="g 4 17" xfId="4492"/>
    <cellStyle name="g 4 18" xfId="4493"/>
    <cellStyle name="g 4 19" xfId="4494"/>
    <cellStyle name="g 4 2" xfId="4495"/>
    <cellStyle name="g 4 20" xfId="4496"/>
    <cellStyle name="g 4 21" xfId="4497"/>
    <cellStyle name="g 4 22" xfId="4498"/>
    <cellStyle name="g 4 3" xfId="4499"/>
    <cellStyle name="g 4 4" xfId="4500"/>
    <cellStyle name="g 4 5" xfId="4501"/>
    <cellStyle name="g 4 6" xfId="4502"/>
    <cellStyle name="g 4 7" xfId="4503"/>
    <cellStyle name="g 4 8" xfId="4504"/>
    <cellStyle name="g 4 9" xfId="4505"/>
    <cellStyle name="g 5" xfId="4506"/>
    <cellStyle name="g 6" xfId="4507"/>
    <cellStyle name="g 7" xfId="4508"/>
    <cellStyle name="g 8" xfId="4509"/>
    <cellStyle name="g_Invoice GI" xfId="4510"/>
    <cellStyle name="g_Invoice GI 2" xfId="4511"/>
    <cellStyle name="g_Invoice GI 2 2" xfId="4512"/>
    <cellStyle name="g_Invoice GI 2 3" xfId="4513"/>
    <cellStyle name="g_Invoice GI 2 4" xfId="4514"/>
    <cellStyle name="g_Invoice GI 2 5" xfId="4515"/>
    <cellStyle name="g_Invoice GI 3" xfId="4516"/>
    <cellStyle name="g_Invoice GI 3 2" xfId="4517"/>
    <cellStyle name="g_Invoice GI 3 3" xfId="4518"/>
    <cellStyle name="g_Invoice GI 3 4" xfId="4519"/>
    <cellStyle name="g_Invoice GI 4" xfId="4520"/>
    <cellStyle name="g_Invoice GI 4 10" xfId="4521"/>
    <cellStyle name="g_Invoice GI 4 11" xfId="4522"/>
    <cellStyle name="g_Invoice GI 4 12" xfId="4523"/>
    <cellStyle name="g_Invoice GI 4 13" xfId="4524"/>
    <cellStyle name="g_Invoice GI 4 14" xfId="4525"/>
    <cellStyle name="g_Invoice GI 4 15" xfId="4526"/>
    <cellStyle name="g_Invoice GI 4 16" xfId="4527"/>
    <cellStyle name="g_Invoice GI 4 17" xfId="4528"/>
    <cellStyle name="g_Invoice GI 4 18" xfId="4529"/>
    <cellStyle name="g_Invoice GI 4 19" xfId="4530"/>
    <cellStyle name="g_Invoice GI 4 2" xfId="4531"/>
    <cellStyle name="g_Invoice GI 4 20" xfId="4532"/>
    <cellStyle name="g_Invoice GI 4 21" xfId="4533"/>
    <cellStyle name="g_Invoice GI 4 22" xfId="4534"/>
    <cellStyle name="g_Invoice GI 4 3" xfId="4535"/>
    <cellStyle name="g_Invoice GI 4 4" xfId="4536"/>
    <cellStyle name="g_Invoice GI 4 5" xfId="4537"/>
    <cellStyle name="g_Invoice GI 4 6" xfId="4538"/>
    <cellStyle name="g_Invoice GI 4 7" xfId="4539"/>
    <cellStyle name="g_Invoice GI 4 8" xfId="4540"/>
    <cellStyle name="g_Invoice GI 4 9" xfId="4541"/>
    <cellStyle name="g_Invoice GI 5" xfId="4542"/>
    <cellStyle name="g_Invoice GI 6" xfId="4543"/>
    <cellStyle name="g_Invoice GI 7" xfId="4544"/>
    <cellStyle name="g_Invoice GI 8" xfId="4545"/>
    <cellStyle name="g_Invoice GI_План ФХД котельной (ТЭЦ) от 22.01.08 последняя версия А3" xfId="4546"/>
    <cellStyle name="g_Invoice GI_План ФХД котельной (ТЭЦ) от 22.01.08 последняя версия А3 2" xfId="4547"/>
    <cellStyle name="g_Invoice GI_План ФХД котельной (ТЭЦ) от 22.01.08 последняя версия А3 2 2" xfId="4548"/>
    <cellStyle name="g_Invoice GI_План ФХД котельной (ТЭЦ) от 22.01.08 последняя версия А3 2 3" xfId="4549"/>
    <cellStyle name="g_Invoice GI_План ФХД котельной (ТЭЦ) от 22.01.08 последняя версия А3 2 4" xfId="4550"/>
    <cellStyle name="g_Invoice GI_План ФХД котельной (ТЭЦ) от 22.01.08 последняя версия А3 2 5" xfId="4551"/>
    <cellStyle name="g_Invoice GI_План ФХД котельной (ТЭЦ) от 22.01.08 последняя версия А3 3" xfId="4552"/>
    <cellStyle name="g_Invoice GI_План ФХД котельной (ТЭЦ) от 22.01.08 последняя версия А3 3 2" xfId="4553"/>
    <cellStyle name="g_Invoice GI_План ФХД котельной (ТЭЦ) от 22.01.08 последняя версия А3 3 3" xfId="4554"/>
    <cellStyle name="g_Invoice GI_План ФХД котельной (ТЭЦ) от 22.01.08 последняя версия А3 3 4" xfId="4555"/>
    <cellStyle name="g_Invoice GI_План ФХД котельной (ТЭЦ) от 22.01.08 последняя версия А3 4" xfId="4556"/>
    <cellStyle name="g_Invoice GI_План ФХД котельной (ТЭЦ) от 22.01.08 последняя версия А3 4 10" xfId="4557"/>
    <cellStyle name="g_Invoice GI_План ФХД котельной (ТЭЦ) от 22.01.08 последняя версия А3 4 11" xfId="4558"/>
    <cellStyle name="g_Invoice GI_План ФХД котельной (ТЭЦ) от 22.01.08 последняя версия А3 4 12" xfId="4559"/>
    <cellStyle name="g_Invoice GI_План ФХД котельной (ТЭЦ) от 22.01.08 последняя версия А3 4 13" xfId="4560"/>
    <cellStyle name="g_Invoice GI_План ФХД котельной (ТЭЦ) от 22.01.08 последняя версия А3 4 14" xfId="4561"/>
    <cellStyle name="g_Invoice GI_План ФХД котельной (ТЭЦ) от 22.01.08 последняя версия А3 4 15" xfId="4562"/>
    <cellStyle name="g_Invoice GI_План ФХД котельной (ТЭЦ) от 22.01.08 последняя версия А3 4 16" xfId="4563"/>
    <cellStyle name="g_Invoice GI_План ФХД котельной (ТЭЦ) от 22.01.08 последняя версия А3 4 17" xfId="4564"/>
    <cellStyle name="g_Invoice GI_План ФХД котельной (ТЭЦ) от 22.01.08 последняя версия А3 4 18" xfId="4565"/>
    <cellStyle name="g_Invoice GI_План ФХД котельной (ТЭЦ) от 22.01.08 последняя версия А3 4 19" xfId="4566"/>
    <cellStyle name="g_Invoice GI_План ФХД котельной (ТЭЦ) от 22.01.08 последняя версия А3 4 2" xfId="4567"/>
    <cellStyle name="g_Invoice GI_План ФХД котельной (ТЭЦ) от 22.01.08 последняя версия А3 4 20" xfId="4568"/>
    <cellStyle name="g_Invoice GI_План ФХД котельной (ТЭЦ) от 22.01.08 последняя версия А3 4 21" xfId="4569"/>
    <cellStyle name="g_Invoice GI_План ФХД котельной (ТЭЦ) от 22.01.08 последняя версия А3 4 22" xfId="4570"/>
    <cellStyle name="g_Invoice GI_План ФХД котельной (ТЭЦ) от 22.01.08 последняя версия А3 4 3" xfId="4571"/>
    <cellStyle name="g_Invoice GI_План ФХД котельной (ТЭЦ) от 22.01.08 последняя версия А3 4 4" xfId="4572"/>
    <cellStyle name="g_Invoice GI_План ФХД котельной (ТЭЦ) от 22.01.08 последняя версия А3 4 5" xfId="4573"/>
    <cellStyle name="g_Invoice GI_План ФХД котельной (ТЭЦ) от 22.01.08 последняя версия А3 4 6" xfId="4574"/>
    <cellStyle name="g_Invoice GI_План ФХД котельной (ТЭЦ) от 22.01.08 последняя версия А3 4 7" xfId="4575"/>
    <cellStyle name="g_Invoice GI_План ФХД котельной (ТЭЦ) от 22.01.08 последняя версия А3 4 8" xfId="4576"/>
    <cellStyle name="g_Invoice GI_План ФХД котельной (ТЭЦ) от 22.01.08 последняя версия А3 4 9" xfId="4577"/>
    <cellStyle name="g_Invoice GI_План ФХД котельной (ТЭЦ) от 22.01.08 последняя версия А3 5" xfId="4578"/>
    <cellStyle name="g_Invoice GI_План ФХД котельной (ТЭЦ) от 22.01.08 последняя версия А3 6" xfId="4579"/>
    <cellStyle name="g_Invoice GI_План ФХД котельной (ТЭЦ) от 22.01.08 последняя версия А3 7" xfId="4580"/>
    <cellStyle name="g_Invoice GI_План ФХД котельной (ТЭЦ) от 22.01.08 последняя версия А3 8" xfId="4581"/>
    <cellStyle name="g_План ФХД котельной (ТЭЦ) от 22.01.08 последняя версия А3" xfId="4582"/>
    <cellStyle name="g_План ФХД котельной (ТЭЦ) от 22.01.08 последняя версия А3 2" xfId="4583"/>
    <cellStyle name="g_План ФХД котельной (ТЭЦ) от 22.01.08 последняя версия А3 2 2" xfId="4584"/>
    <cellStyle name="g_План ФХД котельной (ТЭЦ) от 22.01.08 последняя версия А3 2 3" xfId="4585"/>
    <cellStyle name="g_План ФХД котельной (ТЭЦ) от 22.01.08 последняя версия А3 2 4" xfId="4586"/>
    <cellStyle name="g_План ФХД котельной (ТЭЦ) от 22.01.08 последняя версия А3 2 5" xfId="4587"/>
    <cellStyle name="g_План ФХД котельной (ТЭЦ) от 22.01.08 последняя версия А3 3" xfId="4588"/>
    <cellStyle name="g_План ФХД котельной (ТЭЦ) от 22.01.08 последняя версия А3 3 2" xfId="4589"/>
    <cellStyle name="g_План ФХД котельной (ТЭЦ) от 22.01.08 последняя версия А3 3 3" xfId="4590"/>
    <cellStyle name="g_План ФХД котельной (ТЭЦ) от 22.01.08 последняя версия А3 3 4" xfId="4591"/>
    <cellStyle name="g_План ФХД котельной (ТЭЦ) от 22.01.08 последняя версия А3 4" xfId="4592"/>
    <cellStyle name="g_План ФХД котельной (ТЭЦ) от 22.01.08 последняя версия А3 4 10" xfId="4593"/>
    <cellStyle name="g_План ФХД котельной (ТЭЦ) от 22.01.08 последняя версия А3 4 11" xfId="4594"/>
    <cellStyle name="g_План ФХД котельной (ТЭЦ) от 22.01.08 последняя версия А3 4 12" xfId="4595"/>
    <cellStyle name="g_План ФХД котельной (ТЭЦ) от 22.01.08 последняя версия А3 4 13" xfId="4596"/>
    <cellStyle name="g_План ФХД котельной (ТЭЦ) от 22.01.08 последняя версия А3 4 14" xfId="4597"/>
    <cellStyle name="g_План ФХД котельной (ТЭЦ) от 22.01.08 последняя версия А3 4 15" xfId="4598"/>
    <cellStyle name="g_План ФХД котельной (ТЭЦ) от 22.01.08 последняя версия А3 4 16" xfId="4599"/>
    <cellStyle name="g_План ФХД котельной (ТЭЦ) от 22.01.08 последняя версия А3 4 17" xfId="4600"/>
    <cellStyle name="g_План ФХД котельной (ТЭЦ) от 22.01.08 последняя версия А3 4 18" xfId="4601"/>
    <cellStyle name="g_План ФХД котельной (ТЭЦ) от 22.01.08 последняя версия А3 4 19" xfId="4602"/>
    <cellStyle name="g_План ФХД котельной (ТЭЦ) от 22.01.08 последняя версия А3 4 2" xfId="4603"/>
    <cellStyle name="g_План ФХД котельной (ТЭЦ) от 22.01.08 последняя версия А3 4 20" xfId="4604"/>
    <cellStyle name="g_План ФХД котельной (ТЭЦ) от 22.01.08 последняя версия А3 4 21" xfId="4605"/>
    <cellStyle name="g_План ФХД котельной (ТЭЦ) от 22.01.08 последняя версия А3 4 22" xfId="4606"/>
    <cellStyle name="g_План ФХД котельной (ТЭЦ) от 22.01.08 последняя версия А3 4 3" xfId="4607"/>
    <cellStyle name="g_План ФХД котельной (ТЭЦ) от 22.01.08 последняя версия А3 4 4" xfId="4608"/>
    <cellStyle name="g_План ФХД котельной (ТЭЦ) от 22.01.08 последняя версия А3 4 5" xfId="4609"/>
    <cellStyle name="g_План ФХД котельной (ТЭЦ) от 22.01.08 последняя версия А3 4 6" xfId="4610"/>
    <cellStyle name="g_План ФХД котельной (ТЭЦ) от 22.01.08 последняя версия А3 4 7" xfId="4611"/>
    <cellStyle name="g_План ФХД котельной (ТЭЦ) от 22.01.08 последняя версия А3 4 8" xfId="4612"/>
    <cellStyle name="g_План ФХД котельной (ТЭЦ) от 22.01.08 последняя версия А3 4 9" xfId="4613"/>
    <cellStyle name="g_План ФХД котельной (ТЭЦ) от 22.01.08 последняя версия А3 5" xfId="4614"/>
    <cellStyle name="g_План ФХД котельной (ТЭЦ) от 22.01.08 последняя версия А3 6" xfId="4615"/>
    <cellStyle name="g_План ФХД котельной (ТЭЦ) от 22.01.08 последняя версия А3 7" xfId="4616"/>
    <cellStyle name="g_План ФХД котельной (ТЭЦ) от 22.01.08 последняя версия А3 8" xfId="4617"/>
    <cellStyle name="General_Ledger" xfId="4618"/>
    <cellStyle name="Good" xfId="175"/>
    <cellStyle name="Good 2" xfId="4619"/>
    <cellStyle name="Good 3" xfId="4620"/>
    <cellStyle name="Green" xfId="4621"/>
    <cellStyle name="Grey" xfId="4622"/>
    <cellStyle name="GWN Table Body" xfId="4623"/>
    <cellStyle name="GWN Table Header" xfId="4624"/>
    <cellStyle name="GWN Table Left Header" xfId="4625"/>
    <cellStyle name="GWN Table Note" xfId="4626"/>
    <cellStyle name="GWN Table Title" xfId="4627"/>
    <cellStyle name="hard no" xfId="4628"/>
    <cellStyle name="hard no 10" xfId="4629"/>
    <cellStyle name="hard no 2" xfId="4630"/>
    <cellStyle name="hard no 2 10" xfId="4631"/>
    <cellStyle name="hard no 2 11" xfId="4632"/>
    <cellStyle name="hard no 2 12" xfId="4633"/>
    <cellStyle name="hard no 2 2" xfId="4634"/>
    <cellStyle name="hard no 2 3" xfId="4635"/>
    <cellStyle name="hard no 2 4" xfId="4636"/>
    <cellStyle name="hard no 2 5" xfId="4637"/>
    <cellStyle name="hard no 2 6" xfId="4638"/>
    <cellStyle name="hard no 2 7" xfId="4639"/>
    <cellStyle name="hard no 2 8" xfId="4640"/>
    <cellStyle name="hard no 2 9" xfId="4641"/>
    <cellStyle name="hard no 3" xfId="4642"/>
    <cellStyle name="hard no 3 10" xfId="4643"/>
    <cellStyle name="hard no 3 11" xfId="4644"/>
    <cellStyle name="hard no 3 12" xfId="4645"/>
    <cellStyle name="hard no 3 13" xfId="4646"/>
    <cellStyle name="hard no 3 14" xfId="4647"/>
    <cellStyle name="hard no 3 15" xfId="4648"/>
    <cellStyle name="hard no 3 16" xfId="4649"/>
    <cellStyle name="hard no 3 17" xfId="4650"/>
    <cellStyle name="hard no 3 18" xfId="4651"/>
    <cellStyle name="hard no 3 2" xfId="4652"/>
    <cellStyle name="hard no 3 3" xfId="4653"/>
    <cellStyle name="hard no 3 4" xfId="4654"/>
    <cellStyle name="hard no 3 5" xfId="4655"/>
    <cellStyle name="hard no 3 6" xfId="4656"/>
    <cellStyle name="hard no 3 7" xfId="4657"/>
    <cellStyle name="hard no 3 8" xfId="4658"/>
    <cellStyle name="hard no 3 9" xfId="4659"/>
    <cellStyle name="hard no 4" xfId="4660"/>
    <cellStyle name="hard no 4 2" xfId="4661"/>
    <cellStyle name="hard no 4 3" xfId="4662"/>
    <cellStyle name="hard no 4 4" xfId="4663"/>
    <cellStyle name="hard no 4 5" xfId="4664"/>
    <cellStyle name="hard no 4 6" xfId="4665"/>
    <cellStyle name="hard no 5" xfId="4666"/>
    <cellStyle name="hard no 5 10" xfId="4667"/>
    <cellStyle name="hard no 5 11" xfId="4668"/>
    <cellStyle name="hard no 5 12" xfId="4669"/>
    <cellStyle name="hard no 5 13" xfId="4670"/>
    <cellStyle name="hard no 5 14" xfId="4671"/>
    <cellStyle name="hard no 5 15" xfId="4672"/>
    <cellStyle name="hard no 5 2" xfId="4673"/>
    <cellStyle name="hard no 5 3" xfId="4674"/>
    <cellStyle name="hard no 5 4" xfId="4675"/>
    <cellStyle name="hard no 5 5" xfId="4676"/>
    <cellStyle name="hard no 5 6" xfId="4677"/>
    <cellStyle name="hard no 5 7" xfId="4678"/>
    <cellStyle name="hard no 5 8" xfId="4679"/>
    <cellStyle name="hard no 5 9" xfId="4680"/>
    <cellStyle name="hard no 6" xfId="4681"/>
    <cellStyle name="hard no 7" xfId="4682"/>
    <cellStyle name="hard no 8" xfId="4683"/>
    <cellStyle name="hard no 9" xfId="4684"/>
    <cellStyle name="hard number" xfId="4685"/>
    <cellStyle name="Hard Percent" xfId="4686"/>
    <cellStyle name="hardno" xfId="4687"/>
    <cellStyle name="Header" xfId="4688"/>
    <cellStyle name="Header 3" xfId="176"/>
    <cellStyle name="Header1" xfId="4689"/>
    <cellStyle name="Header1 2" xfId="4690"/>
    <cellStyle name="Header1 2 2" xfId="4691"/>
    <cellStyle name="Header1 2 3" xfId="4692"/>
    <cellStyle name="Header1 2 4" xfId="4693"/>
    <cellStyle name="Header1 2 5" xfId="4694"/>
    <cellStyle name="Header1 3" xfId="4695"/>
    <cellStyle name="Header1 3 2" xfId="4696"/>
    <cellStyle name="Header1 3 3" xfId="4697"/>
    <cellStyle name="Header1 4" xfId="4698"/>
    <cellStyle name="Header1 4 2" xfId="4699"/>
    <cellStyle name="Header1 4 3" xfId="4700"/>
    <cellStyle name="Header1 4 4" xfId="4701"/>
    <cellStyle name="Header1 5" xfId="4702"/>
    <cellStyle name="Header1 6" xfId="4703"/>
    <cellStyle name="Header1 7" xfId="4704"/>
    <cellStyle name="Header1 8" xfId="4705"/>
    <cellStyle name="Header2" xfId="4706"/>
    <cellStyle name="Header2 10" xfId="4707"/>
    <cellStyle name="Header2 11" xfId="4708"/>
    <cellStyle name="Header2 12" xfId="4709"/>
    <cellStyle name="Header2 13" xfId="4710"/>
    <cellStyle name="Header2 2" xfId="4711"/>
    <cellStyle name="Header2 2 10" xfId="4712"/>
    <cellStyle name="Header2 2 11" xfId="4713"/>
    <cellStyle name="Header2 2 12" xfId="4714"/>
    <cellStyle name="Header2 2 2" xfId="4715"/>
    <cellStyle name="Header2 2 3" xfId="4716"/>
    <cellStyle name="Header2 2 4" xfId="4717"/>
    <cellStyle name="Header2 2 5" xfId="4718"/>
    <cellStyle name="Header2 2 6" xfId="4719"/>
    <cellStyle name="Header2 2 7" xfId="4720"/>
    <cellStyle name="Header2 2 8" xfId="4721"/>
    <cellStyle name="Header2 2 9" xfId="4722"/>
    <cellStyle name="Header2 3" xfId="4723"/>
    <cellStyle name="Header2 3 10" xfId="4724"/>
    <cellStyle name="Header2 3 11" xfId="4725"/>
    <cellStyle name="Header2 3 12" xfId="4726"/>
    <cellStyle name="Header2 3 2" xfId="4727"/>
    <cellStyle name="Header2 3 3" xfId="4728"/>
    <cellStyle name="Header2 3 4" xfId="4729"/>
    <cellStyle name="Header2 3 5" xfId="4730"/>
    <cellStyle name="Header2 3 6" xfId="4731"/>
    <cellStyle name="Header2 3 7" xfId="4732"/>
    <cellStyle name="Header2 3 8" xfId="4733"/>
    <cellStyle name="Header2 3 9" xfId="4734"/>
    <cellStyle name="Header2 4" xfId="4735"/>
    <cellStyle name="Header2 4 10" xfId="4736"/>
    <cellStyle name="Header2 4 11" xfId="4737"/>
    <cellStyle name="Header2 4 12" xfId="4738"/>
    <cellStyle name="Header2 4 13" xfId="4739"/>
    <cellStyle name="Header2 4 14" xfId="4740"/>
    <cellStyle name="Header2 4 15" xfId="4741"/>
    <cellStyle name="Header2 4 16" xfId="4742"/>
    <cellStyle name="Header2 4 17" xfId="4743"/>
    <cellStyle name="Header2 4 18" xfId="4744"/>
    <cellStyle name="Header2 4 19" xfId="4745"/>
    <cellStyle name="Header2 4 2" xfId="4746"/>
    <cellStyle name="Header2 4 20" xfId="4747"/>
    <cellStyle name="Header2 4 3" xfId="4748"/>
    <cellStyle name="Header2 4 4" xfId="4749"/>
    <cellStyle name="Header2 4 5" xfId="4750"/>
    <cellStyle name="Header2 4 6" xfId="4751"/>
    <cellStyle name="Header2 4 7" xfId="4752"/>
    <cellStyle name="Header2 4 8" xfId="4753"/>
    <cellStyle name="Header2 4 9" xfId="4754"/>
    <cellStyle name="Header2 5" xfId="4755"/>
    <cellStyle name="Header2 5 10" xfId="4756"/>
    <cellStyle name="Header2 5 11" xfId="4757"/>
    <cellStyle name="Header2 5 12" xfId="4758"/>
    <cellStyle name="Header2 5 13" xfId="4759"/>
    <cellStyle name="Header2 5 14" xfId="4760"/>
    <cellStyle name="Header2 5 15" xfId="4761"/>
    <cellStyle name="Header2 5 16" xfId="4762"/>
    <cellStyle name="Header2 5 17" xfId="4763"/>
    <cellStyle name="Header2 5 2" xfId="4764"/>
    <cellStyle name="Header2 5 3" xfId="4765"/>
    <cellStyle name="Header2 5 4" xfId="4766"/>
    <cellStyle name="Header2 5 5" xfId="4767"/>
    <cellStyle name="Header2 5 6" xfId="4768"/>
    <cellStyle name="Header2 5 7" xfId="4769"/>
    <cellStyle name="Header2 5 8" xfId="4770"/>
    <cellStyle name="Header2 5 9" xfId="4771"/>
    <cellStyle name="Header2 6" xfId="4772"/>
    <cellStyle name="Header2 6 10" xfId="4773"/>
    <cellStyle name="Header2 6 11" xfId="4774"/>
    <cellStyle name="Header2 6 12" xfId="4775"/>
    <cellStyle name="Header2 6 13" xfId="4776"/>
    <cellStyle name="Header2 6 14" xfId="4777"/>
    <cellStyle name="Header2 6 15" xfId="4778"/>
    <cellStyle name="Header2 6 16" xfId="4779"/>
    <cellStyle name="Header2 6 17" xfId="4780"/>
    <cellStyle name="Header2 6 18" xfId="4781"/>
    <cellStyle name="Header2 6 2" xfId="4782"/>
    <cellStyle name="Header2 6 3" xfId="4783"/>
    <cellStyle name="Header2 6 4" xfId="4784"/>
    <cellStyle name="Header2 6 5" xfId="4785"/>
    <cellStyle name="Header2 6 6" xfId="4786"/>
    <cellStyle name="Header2 6 7" xfId="4787"/>
    <cellStyle name="Header2 6 8" xfId="4788"/>
    <cellStyle name="Header2 6 9" xfId="4789"/>
    <cellStyle name="Header2 7" xfId="4790"/>
    <cellStyle name="Header2 7 10" xfId="4791"/>
    <cellStyle name="Header2 7 11" xfId="4792"/>
    <cellStyle name="Header2 7 12" xfId="4793"/>
    <cellStyle name="Header2 7 13" xfId="4794"/>
    <cellStyle name="Header2 7 14" xfId="4795"/>
    <cellStyle name="Header2 7 2" xfId="4796"/>
    <cellStyle name="Header2 7 3" xfId="4797"/>
    <cellStyle name="Header2 7 4" xfId="4798"/>
    <cellStyle name="Header2 7 5" xfId="4799"/>
    <cellStyle name="Header2 7 6" xfId="4800"/>
    <cellStyle name="Header2 7 7" xfId="4801"/>
    <cellStyle name="Header2 7 8" xfId="4802"/>
    <cellStyle name="Header2 7 9" xfId="4803"/>
    <cellStyle name="Header2 8" xfId="4804"/>
    <cellStyle name="Header2 9" xfId="4805"/>
    <cellStyle name="Heading" xfId="177"/>
    <cellStyle name="Heading 1" xfId="178"/>
    <cellStyle name="Heading 1 1" xfId="4806"/>
    <cellStyle name="Heading 1 2" xfId="4807"/>
    <cellStyle name="Heading 1 2 2" xfId="4808"/>
    <cellStyle name="Heading 1 3" xfId="4809"/>
    <cellStyle name="Heading 2" xfId="179"/>
    <cellStyle name="Heading 2 2" xfId="4810"/>
    <cellStyle name="Heading 2 2 2" xfId="4811"/>
    <cellStyle name="Heading 2 3" xfId="4812"/>
    <cellStyle name="Heading 3" xfId="180"/>
    <cellStyle name="Heading 3 2" xfId="4813"/>
    <cellStyle name="Heading 3 2 2" xfId="4814"/>
    <cellStyle name="Heading 3 3" xfId="4815"/>
    <cellStyle name="Heading 3 4" xfId="4816"/>
    <cellStyle name="Heading 3 4 2" xfId="4817"/>
    <cellStyle name="Heading 4" xfId="181"/>
    <cellStyle name="Heading 4 2" xfId="4818"/>
    <cellStyle name="Heading 5" xfId="4819"/>
    <cellStyle name="heading_a2" xfId="4820"/>
    <cellStyle name="Heading1" xfId="4821"/>
    <cellStyle name="Heading1 1" xfId="4822"/>
    <cellStyle name="Heading1_лизинг и страхование" xfId="4823"/>
    <cellStyle name="Heading2" xfId="182"/>
    <cellStyle name="Heading2 2" xfId="4824"/>
    <cellStyle name="Heading3" xfId="4825"/>
    <cellStyle name="Heading4" xfId="4826"/>
    <cellStyle name="Heading5" xfId="4827"/>
    <cellStyle name="Heading6" xfId="4828"/>
    <cellStyle name="HeadingS" xfId="4829"/>
    <cellStyle name="Headline2" xfId="4830"/>
    <cellStyle name="Headline3" xfId="4831"/>
    <cellStyle name="Hidden" xfId="4832"/>
    <cellStyle name="Hidden 2" xfId="4833"/>
    <cellStyle name="Hidden 2 2" xfId="4834"/>
    <cellStyle name="Hidden 2 3" xfId="4835"/>
    <cellStyle name="Hidden 3" xfId="4836"/>
    <cellStyle name="Hidden 3 2" xfId="4837"/>
    <cellStyle name="Hidden 3 3" xfId="4838"/>
    <cellStyle name="Hidden 4" xfId="4839"/>
    <cellStyle name="Hidden 5" xfId="4840"/>
    <cellStyle name="Hide" xfId="4841"/>
    <cellStyle name="Horizontal" xfId="4842"/>
    <cellStyle name="Hyperlink" xfId="183"/>
    <cellStyle name="í â› [0.00]_Sheet1" xfId="4843"/>
    <cellStyle name="Iau?iue_Cia-l ccaldcec" xfId="4844"/>
    <cellStyle name="Îáű÷íűé__FES" xfId="184"/>
    <cellStyle name="Îáû÷íûé_vaqduGfTSN7qyUJNWHRlcWo3H" xfId="4845"/>
    <cellStyle name="Index" xfId="4846"/>
    <cellStyle name="Index 2" xfId="4847"/>
    <cellStyle name="Îňęđűâŕâřŕ˙ń˙ ăčďĺđńńűëęŕ" xfId="185"/>
    <cellStyle name="Input" xfId="186"/>
    <cellStyle name="Input [yellow]" xfId="4848"/>
    <cellStyle name="Input [yellow] 10" xfId="4849"/>
    <cellStyle name="Input [yellow] 2" xfId="4850"/>
    <cellStyle name="Input [yellow] 2 10" xfId="4851"/>
    <cellStyle name="Input [yellow] 2 11" xfId="4852"/>
    <cellStyle name="Input [yellow] 2 12" xfId="4853"/>
    <cellStyle name="Input [yellow] 2 2" xfId="4854"/>
    <cellStyle name="Input [yellow] 2 3" xfId="4855"/>
    <cellStyle name="Input [yellow] 2 4" xfId="4856"/>
    <cellStyle name="Input [yellow] 2 5" xfId="4857"/>
    <cellStyle name="Input [yellow] 2 6" xfId="4858"/>
    <cellStyle name="Input [yellow] 2 7" xfId="4859"/>
    <cellStyle name="Input [yellow] 2 8" xfId="4860"/>
    <cellStyle name="Input [yellow] 2 9" xfId="4861"/>
    <cellStyle name="Input [yellow] 3" xfId="4862"/>
    <cellStyle name="Input [yellow] 3 10" xfId="4863"/>
    <cellStyle name="Input [yellow] 3 11" xfId="4864"/>
    <cellStyle name="Input [yellow] 3 12" xfId="4865"/>
    <cellStyle name="Input [yellow] 3 13" xfId="4866"/>
    <cellStyle name="Input [yellow] 3 14" xfId="4867"/>
    <cellStyle name="Input [yellow] 3 15" xfId="4868"/>
    <cellStyle name="Input [yellow] 3 16" xfId="4869"/>
    <cellStyle name="Input [yellow] 3 17" xfId="4870"/>
    <cellStyle name="Input [yellow] 3 18" xfId="4871"/>
    <cellStyle name="Input [yellow] 3 2" xfId="4872"/>
    <cellStyle name="Input [yellow] 3 3" xfId="4873"/>
    <cellStyle name="Input [yellow] 3 4" xfId="4874"/>
    <cellStyle name="Input [yellow] 3 5" xfId="4875"/>
    <cellStyle name="Input [yellow] 3 6" xfId="4876"/>
    <cellStyle name="Input [yellow] 3 7" xfId="4877"/>
    <cellStyle name="Input [yellow] 3 8" xfId="4878"/>
    <cellStyle name="Input [yellow] 3 9" xfId="4879"/>
    <cellStyle name="Input [yellow] 4" xfId="4880"/>
    <cellStyle name="Input [yellow] 4 2" xfId="4881"/>
    <cellStyle name="Input [yellow] 4 3" xfId="4882"/>
    <cellStyle name="Input [yellow] 4 4" xfId="4883"/>
    <cellStyle name="Input [yellow] 4 5" xfId="4884"/>
    <cellStyle name="Input [yellow] 4 6" xfId="4885"/>
    <cellStyle name="Input [yellow] 5" xfId="4886"/>
    <cellStyle name="Input [yellow] 5 10" xfId="4887"/>
    <cellStyle name="Input [yellow] 5 11" xfId="4888"/>
    <cellStyle name="Input [yellow] 5 12" xfId="4889"/>
    <cellStyle name="Input [yellow] 5 13" xfId="4890"/>
    <cellStyle name="Input [yellow] 5 14" xfId="4891"/>
    <cellStyle name="Input [yellow] 5 15" xfId="4892"/>
    <cellStyle name="Input [yellow] 5 2" xfId="4893"/>
    <cellStyle name="Input [yellow] 5 3" xfId="4894"/>
    <cellStyle name="Input [yellow] 5 4" xfId="4895"/>
    <cellStyle name="Input [yellow] 5 5" xfId="4896"/>
    <cellStyle name="Input [yellow] 5 6" xfId="4897"/>
    <cellStyle name="Input [yellow] 5 7" xfId="4898"/>
    <cellStyle name="Input [yellow] 5 8" xfId="4899"/>
    <cellStyle name="Input [yellow] 5 9" xfId="4900"/>
    <cellStyle name="Input [yellow] 6" xfId="4901"/>
    <cellStyle name="Input [yellow] 7" xfId="4902"/>
    <cellStyle name="Input [yellow] 8" xfId="4903"/>
    <cellStyle name="Input [yellow] 9" xfId="4904"/>
    <cellStyle name="Input 10" xfId="4905"/>
    <cellStyle name="Input 10 10" xfId="4906"/>
    <cellStyle name="Input 10 2" xfId="4907"/>
    <cellStyle name="Input 10 3" xfId="4908"/>
    <cellStyle name="Input 10 4" xfId="4909"/>
    <cellStyle name="Input 10 5" xfId="4910"/>
    <cellStyle name="Input 10 6" xfId="4911"/>
    <cellStyle name="Input 10 7" xfId="4912"/>
    <cellStyle name="Input 10 8" xfId="4913"/>
    <cellStyle name="Input 10 9" xfId="4914"/>
    <cellStyle name="Input 11" xfId="4915"/>
    <cellStyle name="Input 12" xfId="4916"/>
    <cellStyle name="Input 13" xfId="4917"/>
    <cellStyle name="Input 14" xfId="4918"/>
    <cellStyle name="Input 15" xfId="4919"/>
    <cellStyle name="Input 16" xfId="4920"/>
    <cellStyle name="Input 17" xfId="4921"/>
    <cellStyle name="Input 18" xfId="4922"/>
    <cellStyle name="Input 19" xfId="4923"/>
    <cellStyle name="Input 2" xfId="4924"/>
    <cellStyle name="Input 2 2" xfId="4925"/>
    <cellStyle name="Input 2 3" xfId="4926"/>
    <cellStyle name="Input 20" xfId="4927"/>
    <cellStyle name="Input 21" xfId="4928"/>
    <cellStyle name="Input 22" xfId="4929"/>
    <cellStyle name="Input 23" xfId="4930"/>
    <cellStyle name="Input 24" xfId="4931"/>
    <cellStyle name="Input 25" xfId="4932"/>
    <cellStyle name="Input 26" xfId="4933"/>
    <cellStyle name="Input 27" xfId="4934"/>
    <cellStyle name="Input 28" xfId="4935"/>
    <cellStyle name="Input 29" xfId="4936"/>
    <cellStyle name="Input 3" xfId="4937"/>
    <cellStyle name="Input 3 10" xfId="4938"/>
    <cellStyle name="Input 3 11" xfId="4939"/>
    <cellStyle name="Input 3 12" xfId="4940"/>
    <cellStyle name="Input 3 2" xfId="4941"/>
    <cellStyle name="Input 3 3" xfId="4942"/>
    <cellStyle name="Input 3 4" xfId="4943"/>
    <cellStyle name="Input 3 5" xfId="4944"/>
    <cellStyle name="Input 3 6" xfId="4945"/>
    <cellStyle name="Input 3 7" xfId="4946"/>
    <cellStyle name="Input 3 8" xfId="4947"/>
    <cellStyle name="Input 3 9" xfId="4948"/>
    <cellStyle name="Input 30" xfId="4949"/>
    <cellStyle name="Input 31" xfId="4950"/>
    <cellStyle name="Input 32" xfId="4951"/>
    <cellStyle name="Input 33" xfId="4952"/>
    <cellStyle name="Input 34" xfId="4953"/>
    <cellStyle name="Input 35" xfId="4954"/>
    <cellStyle name="Input 36" xfId="4955"/>
    <cellStyle name="Input 37" xfId="4956"/>
    <cellStyle name="Input 4" xfId="4957"/>
    <cellStyle name="Input 4 10" xfId="4958"/>
    <cellStyle name="Input 4 11" xfId="4959"/>
    <cellStyle name="Input 4 12" xfId="4960"/>
    <cellStyle name="Input 4 2" xfId="4961"/>
    <cellStyle name="Input 4 3" xfId="4962"/>
    <cellStyle name="Input 4 4" xfId="4963"/>
    <cellStyle name="Input 4 5" xfId="4964"/>
    <cellStyle name="Input 4 6" xfId="4965"/>
    <cellStyle name="Input 4 7" xfId="4966"/>
    <cellStyle name="Input 4 8" xfId="4967"/>
    <cellStyle name="Input 4 9" xfId="4968"/>
    <cellStyle name="Input 5" xfId="4969"/>
    <cellStyle name="Input 5 10" xfId="4970"/>
    <cellStyle name="Input 5 2" xfId="4971"/>
    <cellStyle name="Input 5 3" xfId="4972"/>
    <cellStyle name="Input 5 4" xfId="4973"/>
    <cellStyle name="Input 5 5" xfId="4974"/>
    <cellStyle name="Input 5 6" xfId="4975"/>
    <cellStyle name="Input 5 7" xfId="4976"/>
    <cellStyle name="Input 5 8" xfId="4977"/>
    <cellStyle name="Input 5 9" xfId="4978"/>
    <cellStyle name="Input 6" xfId="4979"/>
    <cellStyle name="Input 6 10" xfId="4980"/>
    <cellStyle name="Input 6 2" xfId="4981"/>
    <cellStyle name="Input 6 3" xfId="4982"/>
    <cellStyle name="Input 6 4" xfId="4983"/>
    <cellStyle name="Input 6 5" xfId="4984"/>
    <cellStyle name="Input 6 6" xfId="4985"/>
    <cellStyle name="Input 6 7" xfId="4986"/>
    <cellStyle name="Input 6 8" xfId="4987"/>
    <cellStyle name="Input 6 9" xfId="4988"/>
    <cellStyle name="Input 7" xfId="4989"/>
    <cellStyle name="Input 7 10" xfId="4990"/>
    <cellStyle name="Input 7 2" xfId="4991"/>
    <cellStyle name="Input 7 3" xfId="4992"/>
    <cellStyle name="Input 7 4" xfId="4993"/>
    <cellStyle name="Input 7 5" xfId="4994"/>
    <cellStyle name="Input 7 6" xfId="4995"/>
    <cellStyle name="Input 7 7" xfId="4996"/>
    <cellStyle name="Input 7 8" xfId="4997"/>
    <cellStyle name="Input 7 9" xfId="4998"/>
    <cellStyle name="Input 8" xfId="4999"/>
    <cellStyle name="Input 8 10" xfId="5000"/>
    <cellStyle name="Input 8 2" xfId="5001"/>
    <cellStyle name="Input 8 3" xfId="5002"/>
    <cellStyle name="Input 8 4" xfId="5003"/>
    <cellStyle name="Input 8 5" xfId="5004"/>
    <cellStyle name="Input 8 6" xfId="5005"/>
    <cellStyle name="Input 8 7" xfId="5006"/>
    <cellStyle name="Input 8 8" xfId="5007"/>
    <cellStyle name="Input 8 9" xfId="5008"/>
    <cellStyle name="Input 9" xfId="5009"/>
    <cellStyle name="Input 9 10" xfId="5010"/>
    <cellStyle name="Input 9 2" xfId="5011"/>
    <cellStyle name="Input 9 3" xfId="5012"/>
    <cellStyle name="Input 9 4" xfId="5013"/>
    <cellStyle name="Input 9 5" xfId="5014"/>
    <cellStyle name="Input 9 6" xfId="5015"/>
    <cellStyle name="Input 9 7" xfId="5016"/>
    <cellStyle name="Input 9 8" xfId="5017"/>
    <cellStyle name="Input 9 9" xfId="5018"/>
    <cellStyle name="Input%" xfId="5019"/>
    <cellStyle name="Input, 0 dec" xfId="5020"/>
    <cellStyle name="Input, 1 dec" xfId="5021"/>
    <cellStyle name="Input, 2 dec" xfId="5022"/>
    <cellStyle name="Input_Cell" xfId="5023"/>
    <cellStyle name="InputBlueFont" xfId="5024"/>
    <cellStyle name="InputDate" xfId="5025"/>
    <cellStyle name="InputDecimal" xfId="5026"/>
    <cellStyle name="InputDecimal 10" xfId="5027"/>
    <cellStyle name="InputDecimal 11" xfId="5028"/>
    <cellStyle name="InputDecimal 12" xfId="5029"/>
    <cellStyle name="InputDecimal 2" xfId="5030"/>
    <cellStyle name="InputDecimal 2 2" xfId="5031"/>
    <cellStyle name="InputDecimal 3" xfId="5032"/>
    <cellStyle name="InputDecimal 3 2" xfId="5033"/>
    <cellStyle name="InputDecimal 4" xfId="5034"/>
    <cellStyle name="InputDecimal 4 2" xfId="5035"/>
    <cellStyle name="InputDecimal 5" xfId="5036"/>
    <cellStyle name="InputDecimal 5 2" xfId="5037"/>
    <cellStyle name="InputDecimal 6" xfId="5038"/>
    <cellStyle name="InputDecimal 6 2" xfId="5039"/>
    <cellStyle name="InputDecimal 7" xfId="5040"/>
    <cellStyle name="InputDecimal 7 2" xfId="5041"/>
    <cellStyle name="InputDecimal 8" xfId="5042"/>
    <cellStyle name="InputDecimal 8 2" xfId="5043"/>
    <cellStyle name="InputDecimal 9" xfId="5044"/>
    <cellStyle name="InputDecimal 9 2" xfId="5045"/>
    <cellStyle name="InputGen" xfId="5046"/>
    <cellStyle name="Inputs" xfId="187"/>
    <cellStyle name="Inputs (const)" xfId="188"/>
    <cellStyle name="Inputs Co" xfId="189"/>
    <cellStyle name="Inputs_46EE.2011(v1.0)" xfId="824"/>
    <cellStyle name="InputValue" xfId="5047"/>
    <cellStyle name="Integer" xfId="5048"/>
    <cellStyle name="Invisible" xfId="5049"/>
    <cellStyle name="Ioe?uaaaoayny aeia?nnueea" xfId="5050"/>
    <cellStyle name="ISO" xfId="5051"/>
    <cellStyle name="Italic" xfId="5052"/>
    <cellStyle name="Item" xfId="5053"/>
    <cellStyle name="ItemTypeClass" xfId="5054"/>
    <cellStyle name="ItemTypeClass 2" xfId="5055"/>
    <cellStyle name="ItemTypeClass 2 2" xfId="5056"/>
    <cellStyle name="ItemTypeClass 2 3" xfId="5057"/>
    <cellStyle name="ItemTypeClass 2 4" xfId="5058"/>
    <cellStyle name="ItemTypeClass 3" xfId="5059"/>
    <cellStyle name="ItemTypeClass 3 2" xfId="5060"/>
    <cellStyle name="ItemTypeClass 3 3" xfId="5061"/>
    <cellStyle name="ItemTypeClass 3 4" xfId="5062"/>
    <cellStyle name="ItemTypeClass 4" xfId="5063"/>
    <cellStyle name="ItemTypeClass 4 2" xfId="5064"/>
    <cellStyle name="ItemTypeClass 4 3" xfId="5065"/>
    <cellStyle name="ItemTypeClass 4 4" xfId="5066"/>
    <cellStyle name="ItemTypeClass 4 5" xfId="5067"/>
    <cellStyle name="ItemTypeClass 5" xfId="5068"/>
    <cellStyle name="ItemTypeClass 6" xfId="5069"/>
    <cellStyle name="ItemTypeClass 7" xfId="5070"/>
    <cellStyle name="Ivedimas" xfId="5071"/>
    <cellStyle name="Ivedimas 2" xfId="5072"/>
    <cellStyle name="Ivedimas 2 2" xfId="5073"/>
    <cellStyle name="Ivedimas 2 3" xfId="5074"/>
    <cellStyle name="Ivedimas 2 4" xfId="5075"/>
    <cellStyle name="Ivedimas 3" xfId="5076"/>
    <cellStyle name="Ivedimas 3 2" xfId="5077"/>
    <cellStyle name="Ivedimas 3 3" xfId="5078"/>
    <cellStyle name="Ivedimas 3 4" xfId="5079"/>
    <cellStyle name="Ivedimas 4" xfId="5080"/>
    <cellStyle name="Ivedimas 4 2" xfId="5081"/>
    <cellStyle name="Ivedimas 4 3" xfId="5082"/>
    <cellStyle name="Ivedimas 4 4" xfId="5083"/>
    <cellStyle name="Ivedimas 4 5" xfId="5084"/>
    <cellStyle name="Ivedimas 5" xfId="5085"/>
    <cellStyle name="Ivedimas 6" xfId="5086"/>
    <cellStyle name="Ivedimas 7" xfId="5087"/>
    <cellStyle name="Ivedimo1" xfId="5088"/>
    <cellStyle name="Ivedimo1 2" xfId="5089"/>
    <cellStyle name="Ivedimo1 2 2" xfId="5090"/>
    <cellStyle name="Ivedimo1 2 3" xfId="5091"/>
    <cellStyle name="Ivedimo1 2 4" xfId="5092"/>
    <cellStyle name="Ivedimo1 3" xfId="5093"/>
    <cellStyle name="Ivedimo1 3 2" xfId="5094"/>
    <cellStyle name="Ivedimo1 3 3" xfId="5095"/>
    <cellStyle name="Ivedimo1 3 4" xfId="5096"/>
    <cellStyle name="Ivedimo1 4" xfId="5097"/>
    <cellStyle name="Ivedimo1 4 2" xfId="5098"/>
    <cellStyle name="Ivedimo1 4 3" xfId="5099"/>
    <cellStyle name="Ivedimo1 4 4" xfId="5100"/>
    <cellStyle name="Ivedimo1 4 5" xfId="5101"/>
    <cellStyle name="Ivedimo1 5" xfId="5102"/>
    <cellStyle name="Ivedimo1 6" xfId="5103"/>
    <cellStyle name="Ivedimo1 7" xfId="5104"/>
    <cellStyle name="Ivedimo2" xfId="5105"/>
    <cellStyle name="Ivedimo2 2" xfId="5106"/>
    <cellStyle name="Ivedimo2 2 2" xfId="5107"/>
    <cellStyle name="Ivedimo2 2 3" xfId="5108"/>
    <cellStyle name="Ivedimo2 2 4" xfId="5109"/>
    <cellStyle name="Ivedimo2 3" xfId="5110"/>
    <cellStyle name="Ivedimo2 3 2" xfId="5111"/>
    <cellStyle name="Ivedimo2 3 3" xfId="5112"/>
    <cellStyle name="Ivedimo2 3 4" xfId="5113"/>
    <cellStyle name="Ivedimo2 4" xfId="5114"/>
    <cellStyle name="Ivedimo2 4 2" xfId="5115"/>
    <cellStyle name="Ivedimo2 4 3" xfId="5116"/>
    <cellStyle name="Ivedimo2 4 4" xfId="5117"/>
    <cellStyle name="Ivedimo2 4 5" xfId="5118"/>
    <cellStyle name="Ivedimo2 5" xfId="5119"/>
    <cellStyle name="Ivedimo2 6" xfId="5120"/>
    <cellStyle name="Ivedimo2 7" xfId="5121"/>
    <cellStyle name="Ivedimo5" xfId="5122"/>
    <cellStyle name="Ivedimo5 2" xfId="5123"/>
    <cellStyle name="Ivedimo5 2 2" xfId="5124"/>
    <cellStyle name="Ivedimo5 2 3" xfId="5125"/>
    <cellStyle name="Ivedimo5 2 4" xfId="5126"/>
    <cellStyle name="Ivedimo5 3" xfId="5127"/>
    <cellStyle name="Ivedimo5 3 2" xfId="5128"/>
    <cellStyle name="Ivedimo5 3 3" xfId="5129"/>
    <cellStyle name="Ivedimo5 3 4" xfId="5130"/>
    <cellStyle name="Ivedimo5 4" xfId="5131"/>
    <cellStyle name="Ivedimo5 4 2" xfId="5132"/>
    <cellStyle name="Ivedimo5 4 3" xfId="5133"/>
    <cellStyle name="Ivedimo5 4 4" xfId="5134"/>
    <cellStyle name="Ivedimo5 4 5" xfId="5135"/>
    <cellStyle name="Ivedimo5 5" xfId="5136"/>
    <cellStyle name="Ivedimo5 6" xfId="5137"/>
    <cellStyle name="Ivedimo5 7" xfId="5138"/>
    <cellStyle name="Just_Table" xfId="5139"/>
    <cellStyle name="Komma [0]_Arcen" xfId="5140"/>
    <cellStyle name="Komma_Arcen" xfId="5141"/>
    <cellStyle name="KPMG Heading 1" xfId="5142"/>
    <cellStyle name="KPMG Heading 2" xfId="5143"/>
    <cellStyle name="KPMG Heading 3" xfId="5144"/>
    <cellStyle name="KPMG Heading 4" xfId="5145"/>
    <cellStyle name="KPMG Normal" xfId="5146"/>
    <cellStyle name="KPMG Normal Text" xfId="5147"/>
    <cellStyle name="LeftTitle" xfId="5148"/>
    <cellStyle name="LeftTitle 2" xfId="5149"/>
    <cellStyle name="Line Number" xfId="5150"/>
    <cellStyle name="Link Currency (0)" xfId="5151"/>
    <cellStyle name="Link Currency (2)" xfId="5152"/>
    <cellStyle name="Link Units (0)" xfId="5153"/>
    <cellStyle name="Link Units (1)" xfId="5154"/>
    <cellStyle name="Link Units (2)" xfId="5155"/>
    <cellStyle name="Linked Cell" xfId="190"/>
    <cellStyle name="Linked Cell 2" xfId="5156"/>
    <cellStyle name="Linked Cell 3" xfId="5157"/>
    <cellStyle name="lue" xfId="5158"/>
    <cellStyle name="Main text" xfId="5159"/>
    <cellStyle name="Margin" xfId="5160"/>
    <cellStyle name="Matrix" xfId="5161"/>
    <cellStyle name="Millares [0]_10 AVERIAS MASIVAS + ANT" xfId="5162"/>
    <cellStyle name="Millares_10 AVERIAS MASIVAS + ANT" xfId="5163"/>
    <cellStyle name="Milliers [0]_BUDGET" xfId="5164"/>
    <cellStyle name="Milliers_BUDGET" xfId="5165"/>
    <cellStyle name="Millions" xfId="5166"/>
    <cellStyle name="Millions 10" xfId="5167"/>
    <cellStyle name="Millions 11" xfId="5168"/>
    <cellStyle name="Millions 12" xfId="5169"/>
    <cellStyle name="Millions 13" xfId="5170"/>
    <cellStyle name="Millions 14" xfId="5171"/>
    <cellStyle name="Millions 15" xfId="5172"/>
    <cellStyle name="Millions 16" xfId="5173"/>
    <cellStyle name="Millions 17" xfId="5174"/>
    <cellStyle name="Millions 18" xfId="5175"/>
    <cellStyle name="Millions 19" xfId="5176"/>
    <cellStyle name="Millions 2" xfId="5177"/>
    <cellStyle name="Millions 2 10" xfId="5178"/>
    <cellStyle name="Millions 2 11" xfId="5179"/>
    <cellStyle name="Millions 2 12" xfId="5180"/>
    <cellStyle name="Millions 2 13" xfId="5181"/>
    <cellStyle name="Millions 2 14" xfId="5182"/>
    <cellStyle name="Millions 2 15" xfId="5183"/>
    <cellStyle name="Millions 2 16" xfId="5184"/>
    <cellStyle name="Millions 2 17" xfId="5185"/>
    <cellStyle name="Millions 2 18" xfId="5186"/>
    <cellStyle name="Millions 2 19" xfId="5187"/>
    <cellStyle name="Millions 2 2" xfId="5188"/>
    <cellStyle name="Millions 2 20" xfId="5189"/>
    <cellStyle name="Millions 2 21" xfId="5190"/>
    <cellStyle name="Millions 2 22" xfId="5191"/>
    <cellStyle name="Millions 2 3" xfId="5192"/>
    <cellStyle name="Millions 2 4" xfId="5193"/>
    <cellStyle name="Millions 2 5" xfId="5194"/>
    <cellStyle name="Millions 2 6" xfId="5195"/>
    <cellStyle name="Millions 2 7" xfId="5196"/>
    <cellStyle name="Millions 2 8" xfId="5197"/>
    <cellStyle name="Millions 2 9" xfId="5198"/>
    <cellStyle name="Millions 20" xfId="5199"/>
    <cellStyle name="Millions 21" xfId="5200"/>
    <cellStyle name="Millions 22" xfId="5201"/>
    <cellStyle name="Millions 23" xfId="5202"/>
    <cellStyle name="Millions 24" xfId="5203"/>
    <cellStyle name="Millions 25" xfId="5204"/>
    <cellStyle name="Millions 26" xfId="5205"/>
    <cellStyle name="Millions 27" xfId="5206"/>
    <cellStyle name="Millions 28" xfId="5207"/>
    <cellStyle name="Millions 29" xfId="5208"/>
    <cellStyle name="Millions 3" xfId="5209"/>
    <cellStyle name="Millions 3 10" xfId="5210"/>
    <cellStyle name="Millions 3 11" xfId="5211"/>
    <cellStyle name="Millions 3 12" xfId="5212"/>
    <cellStyle name="Millions 3 13" xfId="5213"/>
    <cellStyle name="Millions 3 14" xfId="5214"/>
    <cellStyle name="Millions 3 15" xfId="5215"/>
    <cellStyle name="Millions 3 16" xfId="5216"/>
    <cellStyle name="Millions 3 17" xfId="5217"/>
    <cellStyle name="Millions 3 18" xfId="5218"/>
    <cellStyle name="Millions 3 19" xfId="5219"/>
    <cellStyle name="Millions 3 2" xfId="5220"/>
    <cellStyle name="Millions 3 20" xfId="5221"/>
    <cellStyle name="Millions 3 21" xfId="5222"/>
    <cellStyle name="Millions 3 22" xfId="5223"/>
    <cellStyle name="Millions 3 3" xfId="5224"/>
    <cellStyle name="Millions 3 4" xfId="5225"/>
    <cellStyle name="Millions 3 5" xfId="5226"/>
    <cellStyle name="Millions 3 6" xfId="5227"/>
    <cellStyle name="Millions 3 7" xfId="5228"/>
    <cellStyle name="Millions 3 8" xfId="5229"/>
    <cellStyle name="Millions 3 9" xfId="5230"/>
    <cellStyle name="Millions 30" xfId="5231"/>
    <cellStyle name="Millions 31" xfId="5232"/>
    <cellStyle name="Millions 32" xfId="5233"/>
    <cellStyle name="Millions 33" xfId="5234"/>
    <cellStyle name="Millions 34" xfId="5235"/>
    <cellStyle name="Millions 35" xfId="5236"/>
    <cellStyle name="Millions 36" xfId="5237"/>
    <cellStyle name="Millions 37" xfId="5238"/>
    <cellStyle name="Millions 4" xfId="5239"/>
    <cellStyle name="Millions 4 10" xfId="5240"/>
    <cellStyle name="Millions 4 11" xfId="5241"/>
    <cellStyle name="Millions 4 12" xfId="5242"/>
    <cellStyle name="Millions 4 13" xfId="5243"/>
    <cellStyle name="Millions 4 14" xfId="5244"/>
    <cellStyle name="Millions 4 15" xfId="5245"/>
    <cellStyle name="Millions 4 16" xfId="5246"/>
    <cellStyle name="Millions 4 17" xfId="5247"/>
    <cellStyle name="Millions 4 18" xfId="5248"/>
    <cellStyle name="Millions 4 19" xfId="5249"/>
    <cellStyle name="Millions 4 2" xfId="5250"/>
    <cellStyle name="Millions 4 20" xfId="5251"/>
    <cellStyle name="Millions 4 21" xfId="5252"/>
    <cellStyle name="Millions 4 22" xfId="5253"/>
    <cellStyle name="Millions 4 3" xfId="5254"/>
    <cellStyle name="Millions 4 4" xfId="5255"/>
    <cellStyle name="Millions 4 5" xfId="5256"/>
    <cellStyle name="Millions 4 6" xfId="5257"/>
    <cellStyle name="Millions 4 7" xfId="5258"/>
    <cellStyle name="Millions 4 8" xfId="5259"/>
    <cellStyle name="Millions 4 9" xfId="5260"/>
    <cellStyle name="Millions 5" xfId="5261"/>
    <cellStyle name="Millions 5 10" xfId="5262"/>
    <cellStyle name="Millions 5 11" xfId="5263"/>
    <cellStyle name="Millions 5 12" xfId="5264"/>
    <cellStyle name="Millions 5 13" xfId="5265"/>
    <cellStyle name="Millions 5 14" xfId="5266"/>
    <cellStyle name="Millions 5 15" xfId="5267"/>
    <cellStyle name="Millions 5 16" xfId="5268"/>
    <cellStyle name="Millions 5 17" xfId="5269"/>
    <cellStyle name="Millions 5 18" xfId="5270"/>
    <cellStyle name="Millions 5 19" xfId="5271"/>
    <cellStyle name="Millions 5 2" xfId="5272"/>
    <cellStyle name="Millions 5 20" xfId="5273"/>
    <cellStyle name="Millions 5 21" xfId="5274"/>
    <cellStyle name="Millions 5 22" xfId="5275"/>
    <cellStyle name="Millions 5 3" xfId="5276"/>
    <cellStyle name="Millions 5 4" xfId="5277"/>
    <cellStyle name="Millions 5 5" xfId="5278"/>
    <cellStyle name="Millions 5 6" xfId="5279"/>
    <cellStyle name="Millions 5 7" xfId="5280"/>
    <cellStyle name="Millions 5 8" xfId="5281"/>
    <cellStyle name="Millions 5 9" xfId="5282"/>
    <cellStyle name="Millions 6" xfId="5283"/>
    <cellStyle name="Millions 6 10" xfId="5284"/>
    <cellStyle name="Millions 6 11" xfId="5285"/>
    <cellStyle name="Millions 6 12" xfId="5286"/>
    <cellStyle name="Millions 6 13" xfId="5287"/>
    <cellStyle name="Millions 6 14" xfId="5288"/>
    <cellStyle name="Millions 6 15" xfId="5289"/>
    <cellStyle name="Millions 6 16" xfId="5290"/>
    <cellStyle name="Millions 6 17" xfId="5291"/>
    <cellStyle name="Millions 6 18" xfId="5292"/>
    <cellStyle name="Millions 6 19" xfId="5293"/>
    <cellStyle name="Millions 6 2" xfId="5294"/>
    <cellStyle name="Millions 6 20" xfId="5295"/>
    <cellStyle name="Millions 6 21" xfId="5296"/>
    <cellStyle name="Millions 6 22" xfId="5297"/>
    <cellStyle name="Millions 6 3" xfId="5298"/>
    <cellStyle name="Millions 6 4" xfId="5299"/>
    <cellStyle name="Millions 6 5" xfId="5300"/>
    <cellStyle name="Millions 6 6" xfId="5301"/>
    <cellStyle name="Millions 6 7" xfId="5302"/>
    <cellStyle name="Millions 6 8" xfId="5303"/>
    <cellStyle name="Millions 6 9" xfId="5304"/>
    <cellStyle name="Millions 7" xfId="5305"/>
    <cellStyle name="Millions 7 10" xfId="5306"/>
    <cellStyle name="Millions 7 11" xfId="5307"/>
    <cellStyle name="Millions 7 12" xfId="5308"/>
    <cellStyle name="Millions 7 13" xfId="5309"/>
    <cellStyle name="Millions 7 14" xfId="5310"/>
    <cellStyle name="Millions 7 15" xfId="5311"/>
    <cellStyle name="Millions 7 16" xfId="5312"/>
    <cellStyle name="Millions 7 17" xfId="5313"/>
    <cellStyle name="Millions 7 18" xfId="5314"/>
    <cellStyle name="Millions 7 19" xfId="5315"/>
    <cellStyle name="Millions 7 2" xfId="5316"/>
    <cellStyle name="Millions 7 20" xfId="5317"/>
    <cellStyle name="Millions 7 21" xfId="5318"/>
    <cellStyle name="Millions 7 22" xfId="5319"/>
    <cellStyle name="Millions 7 3" xfId="5320"/>
    <cellStyle name="Millions 7 4" xfId="5321"/>
    <cellStyle name="Millions 7 5" xfId="5322"/>
    <cellStyle name="Millions 7 6" xfId="5323"/>
    <cellStyle name="Millions 7 7" xfId="5324"/>
    <cellStyle name="Millions 7 8" xfId="5325"/>
    <cellStyle name="Millions 7 9" xfId="5326"/>
    <cellStyle name="Millions 8" xfId="5327"/>
    <cellStyle name="Millions 8 10" xfId="5328"/>
    <cellStyle name="Millions 8 11" xfId="5329"/>
    <cellStyle name="Millions 8 12" xfId="5330"/>
    <cellStyle name="Millions 8 13" xfId="5331"/>
    <cellStyle name="Millions 8 14" xfId="5332"/>
    <cellStyle name="Millions 8 15" xfId="5333"/>
    <cellStyle name="Millions 8 16" xfId="5334"/>
    <cellStyle name="Millions 8 17" xfId="5335"/>
    <cellStyle name="Millions 8 18" xfId="5336"/>
    <cellStyle name="Millions 8 19" xfId="5337"/>
    <cellStyle name="Millions 8 2" xfId="5338"/>
    <cellStyle name="Millions 8 20" xfId="5339"/>
    <cellStyle name="Millions 8 21" xfId="5340"/>
    <cellStyle name="Millions 8 22" xfId="5341"/>
    <cellStyle name="Millions 8 3" xfId="5342"/>
    <cellStyle name="Millions 8 4" xfId="5343"/>
    <cellStyle name="Millions 8 5" xfId="5344"/>
    <cellStyle name="Millions 8 6" xfId="5345"/>
    <cellStyle name="Millions 8 7" xfId="5346"/>
    <cellStyle name="Millions 8 8" xfId="5347"/>
    <cellStyle name="Millions 8 9" xfId="5348"/>
    <cellStyle name="Millions 9" xfId="5349"/>
    <cellStyle name="Millions 9 10" xfId="5350"/>
    <cellStyle name="Millions 9 11" xfId="5351"/>
    <cellStyle name="Millions 9 12" xfId="5352"/>
    <cellStyle name="Millions 9 13" xfId="5353"/>
    <cellStyle name="Millions 9 14" xfId="5354"/>
    <cellStyle name="Millions 9 15" xfId="5355"/>
    <cellStyle name="Millions 9 16" xfId="5356"/>
    <cellStyle name="Millions 9 17" xfId="5357"/>
    <cellStyle name="Millions 9 18" xfId="5358"/>
    <cellStyle name="Millions 9 19" xfId="5359"/>
    <cellStyle name="Millions 9 2" xfId="5360"/>
    <cellStyle name="Millions 9 20" xfId="5361"/>
    <cellStyle name="Millions 9 21" xfId="5362"/>
    <cellStyle name="Millions 9 22" xfId="5363"/>
    <cellStyle name="Millions 9 3" xfId="5364"/>
    <cellStyle name="Millions 9 4" xfId="5365"/>
    <cellStyle name="Millions 9 5" xfId="5366"/>
    <cellStyle name="Millions 9 6" xfId="5367"/>
    <cellStyle name="Millions 9 7" xfId="5368"/>
    <cellStyle name="Millions 9 8" xfId="5369"/>
    <cellStyle name="Millions 9 9" xfId="5370"/>
    <cellStyle name="mnb" xfId="5371"/>
    <cellStyle name="mnb 10" xfId="5372"/>
    <cellStyle name="mnb 2" xfId="5373"/>
    <cellStyle name="mnb 2 10" xfId="5374"/>
    <cellStyle name="mnb 2 11" xfId="5375"/>
    <cellStyle name="mnb 2 12" xfId="5376"/>
    <cellStyle name="mnb 2 2" xfId="5377"/>
    <cellStyle name="mnb 2 3" xfId="5378"/>
    <cellStyle name="mnb 2 4" xfId="5379"/>
    <cellStyle name="mnb 2 5" xfId="5380"/>
    <cellStyle name="mnb 2 6" xfId="5381"/>
    <cellStyle name="mnb 2 7" xfId="5382"/>
    <cellStyle name="mnb 2 8" xfId="5383"/>
    <cellStyle name="mnb 2 9" xfId="5384"/>
    <cellStyle name="mnb 3" xfId="5385"/>
    <cellStyle name="mnb 3 10" xfId="5386"/>
    <cellStyle name="mnb 3 11" xfId="5387"/>
    <cellStyle name="mnb 3 12" xfId="5388"/>
    <cellStyle name="mnb 3 13" xfId="5389"/>
    <cellStyle name="mnb 3 14" xfId="5390"/>
    <cellStyle name="mnb 3 15" xfId="5391"/>
    <cellStyle name="mnb 3 16" xfId="5392"/>
    <cellStyle name="mnb 3 17" xfId="5393"/>
    <cellStyle name="mnb 3 18" xfId="5394"/>
    <cellStyle name="mnb 3 2" xfId="5395"/>
    <cellStyle name="mnb 3 3" xfId="5396"/>
    <cellStyle name="mnb 3 4" xfId="5397"/>
    <cellStyle name="mnb 3 5" xfId="5398"/>
    <cellStyle name="mnb 3 6" xfId="5399"/>
    <cellStyle name="mnb 3 7" xfId="5400"/>
    <cellStyle name="mnb 3 8" xfId="5401"/>
    <cellStyle name="mnb 3 9" xfId="5402"/>
    <cellStyle name="mnb 4" xfId="5403"/>
    <cellStyle name="mnb 4 2" xfId="5404"/>
    <cellStyle name="mnb 4 3" xfId="5405"/>
    <cellStyle name="mnb 4 4" xfId="5406"/>
    <cellStyle name="mnb 4 5" xfId="5407"/>
    <cellStyle name="mnb 4 6" xfId="5408"/>
    <cellStyle name="mnb 5" xfId="5409"/>
    <cellStyle name="mnb 5 10" xfId="5410"/>
    <cellStyle name="mnb 5 11" xfId="5411"/>
    <cellStyle name="mnb 5 12" xfId="5412"/>
    <cellStyle name="mnb 5 13" xfId="5413"/>
    <cellStyle name="mnb 5 14" xfId="5414"/>
    <cellStyle name="mnb 5 15" xfId="5415"/>
    <cellStyle name="mnb 5 2" xfId="5416"/>
    <cellStyle name="mnb 5 3" xfId="5417"/>
    <cellStyle name="mnb 5 4" xfId="5418"/>
    <cellStyle name="mnb 5 5" xfId="5419"/>
    <cellStyle name="mnb 5 6" xfId="5420"/>
    <cellStyle name="mnb 5 7" xfId="5421"/>
    <cellStyle name="mnb 5 8" xfId="5422"/>
    <cellStyle name="mnb 5 9" xfId="5423"/>
    <cellStyle name="mnb 6" xfId="5424"/>
    <cellStyle name="mnb 7" xfId="5425"/>
    <cellStyle name="mnb 8" xfId="5426"/>
    <cellStyle name="mnb 9" xfId="5427"/>
    <cellStyle name="Moneda [0]_10 AVERIAS MASIVAS + ANT" xfId="5428"/>
    <cellStyle name="Moneda_10 AVERIAS MASIVAS + ANT" xfId="5429"/>
    <cellStyle name="Monétaire [0]_BUDGET" xfId="5430"/>
    <cellStyle name="Monétaire_BUDGET" xfId="5431"/>
    <cellStyle name="Multiple" xfId="5432"/>
    <cellStyle name="Multiple [0]" xfId="5433"/>
    <cellStyle name="Multiple [1]" xfId="5434"/>
    <cellStyle name="Multiple [2]" xfId="5435"/>
    <cellStyle name="Multiple [3]" xfId="5436"/>
    <cellStyle name="Multiple, 1 dec" xfId="5437"/>
    <cellStyle name="Multiple, 2 dec" xfId="5438"/>
    <cellStyle name="Multiple_1 Dec" xfId="5439"/>
    <cellStyle name="mystil" xfId="5440"/>
    <cellStyle name="n" xfId="5441"/>
    <cellStyle name="Neutral" xfId="191"/>
    <cellStyle name="Neutral 2" xfId="5442"/>
    <cellStyle name="Neutral 3" xfId="5443"/>
    <cellStyle name="no" xfId="5444"/>
    <cellStyle name="no dec" xfId="5445"/>
    <cellStyle name="No.s to 1dp" xfId="5446"/>
    <cellStyle name="No_Input" xfId="5447"/>
    <cellStyle name="nor" xfId="5448"/>
    <cellStyle name="Norma11l" xfId="5449"/>
    <cellStyle name="normail" xfId="5450"/>
    <cellStyle name="normal" xfId="192"/>
    <cellStyle name="Normal - Style1" xfId="5451"/>
    <cellStyle name="Normal 2" xfId="825"/>
    <cellStyle name="Normal 2 2" xfId="5452"/>
    <cellStyle name="Normal 2 2 2" xfId="5453"/>
    <cellStyle name="Normal 2 3" xfId="5454"/>
    <cellStyle name="normal 3" xfId="826"/>
    <cellStyle name="Normal 3 2" xfId="5455"/>
    <cellStyle name="Normal 3 2 2" xfId="5456"/>
    <cellStyle name="Normal 3 3" xfId="5457"/>
    <cellStyle name="normal 4" xfId="827"/>
    <cellStyle name="Normal 4 2" xfId="5458"/>
    <cellStyle name="Normal 4 2 2" xfId="5459"/>
    <cellStyle name="Normal 4 3" xfId="5460"/>
    <cellStyle name="normal 5" xfId="828"/>
    <cellStyle name="Normal 5 2" xfId="5461"/>
    <cellStyle name="Normal 5 2 2" xfId="5462"/>
    <cellStyle name="Normal 5 3" xfId="5463"/>
    <cellStyle name="Normal 5 4" xfId="5464"/>
    <cellStyle name="normal 6" xfId="829"/>
    <cellStyle name="Normal 6 2" xfId="5465"/>
    <cellStyle name="normal 7" xfId="830"/>
    <cellStyle name="Normal 7 2" xfId="5466"/>
    <cellStyle name="normal 8" xfId="831"/>
    <cellStyle name="normal 9" xfId="832"/>
    <cellStyle name="Normal." xfId="5467"/>
    <cellStyle name="normal_1" xfId="833"/>
    <cellStyle name="Normál_1." xfId="5468"/>
    <cellStyle name="Normal_16" xfId="5469"/>
    <cellStyle name="Normál_VERZIOK" xfId="5470"/>
    <cellStyle name="Normal_WACC Calculations" xfId="5471"/>
    <cellStyle name="Normal1" xfId="193"/>
    <cellStyle name="Normal1 2" xfId="5472"/>
    <cellStyle name="Normal2" xfId="194"/>
    <cellStyle name="Normale_MODELLO DI CONSOLIDAMENTO" xfId="5473"/>
    <cellStyle name="NormalGB" xfId="5474"/>
    <cellStyle name="normální_Rozvaha - aktiva" xfId="5475"/>
    <cellStyle name="Normalny_0" xfId="5476"/>
    <cellStyle name="normбlnм_laroux" xfId="834"/>
    <cellStyle name="Note" xfId="195"/>
    <cellStyle name="Note 10" xfId="5477"/>
    <cellStyle name="Note 2" xfId="5478"/>
    <cellStyle name="Note 2 10" xfId="5479"/>
    <cellStyle name="Note 2 11" xfId="5480"/>
    <cellStyle name="Note 2 2" xfId="5481"/>
    <cellStyle name="Note 2 2 10" xfId="5482"/>
    <cellStyle name="Note 2 2 2" xfId="5483"/>
    <cellStyle name="Note 2 2 2 10" xfId="5484"/>
    <cellStyle name="Note 2 2 2 2" xfId="5485"/>
    <cellStyle name="Note 2 2 2 3" xfId="5486"/>
    <cellStyle name="Note 2 2 2 4" xfId="5487"/>
    <cellStyle name="Note 2 2 2 5" xfId="5488"/>
    <cellStyle name="Note 2 2 2 6" xfId="5489"/>
    <cellStyle name="Note 2 2 2 7" xfId="5490"/>
    <cellStyle name="Note 2 2 2 8" xfId="5491"/>
    <cellStyle name="Note 2 2 2 9" xfId="5492"/>
    <cellStyle name="Note 2 2 3" xfId="5493"/>
    <cellStyle name="Note 2 2 3 10" xfId="5494"/>
    <cellStyle name="Note 2 2 3 11" xfId="5495"/>
    <cellStyle name="Note 2 2 3 12" xfId="5496"/>
    <cellStyle name="Note 2 2 3 2" xfId="5497"/>
    <cellStyle name="Note 2 2 3 3" xfId="5498"/>
    <cellStyle name="Note 2 2 3 4" xfId="5499"/>
    <cellStyle name="Note 2 2 3 5" xfId="5500"/>
    <cellStyle name="Note 2 2 3 6" xfId="5501"/>
    <cellStyle name="Note 2 2 3 7" xfId="5502"/>
    <cellStyle name="Note 2 2 3 8" xfId="5503"/>
    <cellStyle name="Note 2 2 3 9" xfId="5504"/>
    <cellStyle name="Note 2 2 4" xfId="5505"/>
    <cellStyle name="Note 2 2 4 10" xfId="5506"/>
    <cellStyle name="Note 2 2 4 11" xfId="5507"/>
    <cellStyle name="Note 2 2 4 12" xfId="5508"/>
    <cellStyle name="Note 2 2 4 2" xfId="5509"/>
    <cellStyle name="Note 2 2 4 3" xfId="5510"/>
    <cellStyle name="Note 2 2 4 4" xfId="5511"/>
    <cellStyle name="Note 2 2 4 5" xfId="5512"/>
    <cellStyle name="Note 2 2 4 6" xfId="5513"/>
    <cellStyle name="Note 2 2 4 7" xfId="5514"/>
    <cellStyle name="Note 2 2 4 8" xfId="5515"/>
    <cellStyle name="Note 2 2 4 9" xfId="5516"/>
    <cellStyle name="Note 2 2 5" xfId="5517"/>
    <cellStyle name="Note 2 2 5 10" xfId="5518"/>
    <cellStyle name="Note 2 2 5 2" xfId="5519"/>
    <cellStyle name="Note 2 2 5 3" xfId="5520"/>
    <cellStyle name="Note 2 2 5 4" xfId="5521"/>
    <cellStyle name="Note 2 2 5 5" xfId="5522"/>
    <cellStyle name="Note 2 2 5 6" xfId="5523"/>
    <cellStyle name="Note 2 2 5 7" xfId="5524"/>
    <cellStyle name="Note 2 2 5 8" xfId="5525"/>
    <cellStyle name="Note 2 2 5 9" xfId="5526"/>
    <cellStyle name="Note 2 2 6" xfId="5527"/>
    <cellStyle name="Note 2 2 6 10" xfId="5528"/>
    <cellStyle name="Note 2 2 6 2" xfId="5529"/>
    <cellStyle name="Note 2 2 6 3" xfId="5530"/>
    <cellStyle name="Note 2 2 6 4" xfId="5531"/>
    <cellStyle name="Note 2 2 6 5" xfId="5532"/>
    <cellStyle name="Note 2 2 6 6" xfId="5533"/>
    <cellStyle name="Note 2 2 6 7" xfId="5534"/>
    <cellStyle name="Note 2 2 6 8" xfId="5535"/>
    <cellStyle name="Note 2 2 6 9" xfId="5536"/>
    <cellStyle name="Note 2 2 7" xfId="5537"/>
    <cellStyle name="Note 2 2 8" xfId="5538"/>
    <cellStyle name="Note 2 2 9" xfId="5539"/>
    <cellStyle name="Note 2 3" xfId="5540"/>
    <cellStyle name="Note 2 3 10" xfId="5541"/>
    <cellStyle name="Note 2 3 2" xfId="5542"/>
    <cellStyle name="Note 2 3 3" xfId="5543"/>
    <cellStyle name="Note 2 3 4" xfId="5544"/>
    <cellStyle name="Note 2 3 5" xfId="5545"/>
    <cellStyle name="Note 2 3 6" xfId="5546"/>
    <cellStyle name="Note 2 3 7" xfId="5547"/>
    <cellStyle name="Note 2 3 8" xfId="5548"/>
    <cellStyle name="Note 2 3 9" xfId="5549"/>
    <cellStyle name="Note 2 4" xfId="5550"/>
    <cellStyle name="Note 2 4 10" xfId="5551"/>
    <cellStyle name="Note 2 4 11" xfId="5552"/>
    <cellStyle name="Note 2 4 12" xfId="5553"/>
    <cellStyle name="Note 2 4 2" xfId="5554"/>
    <cellStyle name="Note 2 4 3" xfId="5555"/>
    <cellStyle name="Note 2 4 4" xfId="5556"/>
    <cellStyle name="Note 2 4 5" xfId="5557"/>
    <cellStyle name="Note 2 4 6" xfId="5558"/>
    <cellStyle name="Note 2 4 7" xfId="5559"/>
    <cellStyle name="Note 2 4 8" xfId="5560"/>
    <cellStyle name="Note 2 4 9" xfId="5561"/>
    <cellStyle name="Note 2 5" xfId="5562"/>
    <cellStyle name="Note 2 5 10" xfId="5563"/>
    <cellStyle name="Note 2 5 11" xfId="5564"/>
    <cellStyle name="Note 2 5 12" xfId="5565"/>
    <cellStyle name="Note 2 5 2" xfId="5566"/>
    <cellStyle name="Note 2 5 3" xfId="5567"/>
    <cellStyle name="Note 2 5 4" xfId="5568"/>
    <cellStyle name="Note 2 5 5" xfId="5569"/>
    <cellStyle name="Note 2 5 6" xfId="5570"/>
    <cellStyle name="Note 2 5 7" xfId="5571"/>
    <cellStyle name="Note 2 5 8" xfId="5572"/>
    <cellStyle name="Note 2 5 9" xfId="5573"/>
    <cellStyle name="Note 2 6" xfId="5574"/>
    <cellStyle name="Note 2 6 10" xfId="5575"/>
    <cellStyle name="Note 2 6 2" xfId="5576"/>
    <cellStyle name="Note 2 6 3" xfId="5577"/>
    <cellStyle name="Note 2 6 4" xfId="5578"/>
    <cellStyle name="Note 2 6 5" xfId="5579"/>
    <cellStyle name="Note 2 6 6" xfId="5580"/>
    <cellStyle name="Note 2 6 7" xfId="5581"/>
    <cellStyle name="Note 2 6 8" xfId="5582"/>
    <cellStyle name="Note 2 6 9" xfId="5583"/>
    <cellStyle name="Note 2 7" xfId="5584"/>
    <cellStyle name="Note 2 7 10" xfId="5585"/>
    <cellStyle name="Note 2 7 2" xfId="5586"/>
    <cellStyle name="Note 2 7 3" xfId="5587"/>
    <cellStyle name="Note 2 7 4" xfId="5588"/>
    <cellStyle name="Note 2 7 5" xfId="5589"/>
    <cellStyle name="Note 2 7 6" xfId="5590"/>
    <cellStyle name="Note 2 7 7" xfId="5591"/>
    <cellStyle name="Note 2 7 8" xfId="5592"/>
    <cellStyle name="Note 2 7 9" xfId="5593"/>
    <cellStyle name="Note 2 8" xfId="5594"/>
    <cellStyle name="Note 2 9" xfId="5595"/>
    <cellStyle name="Note 3" xfId="5596"/>
    <cellStyle name="Note 3 10" xfId="5597"/>
    <cellStyle name="Note 3 2" xfId="5598"/>
    <cellStyle name="Note 3 2 10" xfId="5599"/>
    <cellStyle name="Note 3 2 2" xfId="5600"/>
    <cellStyle name="Note 3 2 3" xfId="5601"/>
    <cellStyle name="Note 3 2 4" xfId="5602"/>
    <cellStyle name="Note 3 2 5" xfId="5603"/>
    <cellStyle name="Note 3 2 6" xfId="5604"/>
    <cellStyle name="Note 3 2 7" xfId="5605"/>
    <cellStyle name="Note 3 2 8" xfId="5606"/>
    <cellStyle name="Note 3 2 9" xfId="5607"/>
    <cellStyle name="Note 3 3" xfId="5608"/>
    <cellStyle name="Note 3 3 10" xfId="5609"/>
    <cellStyle name="Note 3 3 11" xfId="5610"/>
    <cellStyle name="Note 3 3 12" xfId="5611"/>
    <cellStyle name="Note 3 3 2" xfId="5612"/>
    <cellStyle name="Note 3 3 3" xfId="5613"/>
    <cellStyle name="Note 3 3 4" xfId="5614"/>
    <cellStyle name="Note 3 3 5" xfId="5615"/>
    <cellStyle name="Note 3 3 6" xfId="5616"/>
    <cellStyle name="Note 3 3 7" xfId="5617"/>
    <cellStyle name="Note 3 3 8" xfId="5618"/>
    <cellStyle name="Note 3 3 9" xfId="5619"/>
    <cellStyle name="Note 3 4" xfId="5620"/>
    <cellStyle name="Note 3 4 10" xfId="5621"/>
    <cellStyle name="Note 3 4 11" xfId="5622"/>
    <cellStyle name="Note 3 4 12" xfId="5623"/>
    <cellStyle name="Note 3 4 2" xfId="5624"/>
    <cellStyle name="Note 3 4 3" xfId="5625"/>
    <cellStyle name="Note 3 4 4" xfId="5626"/>
    <cellStyle name="Note 3 4 5" xfId="5627"/>
    <cellStyle name="Note 3 4 6" xfId="5628"/>
    <cellStyle name="Note 3 4 7" xfId="5629"/>
    <cellStyle name="Note 3 4 8" xfId="5630"/>
    <cellStyle name="Note 3 4 9" xfId="5631"/>
    <cellStyle name="Note 3 5" xfId="5632"/>
    <cellStyle name="Note 3 5 10" xfId="5633"/>
    <cellStyle name="Note 3 5 2" xfId="5634"/>
    <cellStyle name="Note 3 5 3" xfId="5635"/>
    <cellStyle name="Note 3 5 4" xfId="5636"/>
    <cellStyle name="Note 3 5 5" xfId="5637"/>
    <cellStyle name="Note 3 5 6" xfId="5638"/>
    <cellStyle name="Note 3 5 7" xfId="5639"/>
    <cellStyle name="Note 3 5 8" xfId="5640"/>
    <cellStyle name="Note 3 5 9" xfId="5641"/>
    <cellStyle name="Note 3 6" xfId="5642"/>
    <cellStyle name="Note 3 6 10" xfId="5643"/>
    <cellStyle name="Note 3 6 2" xfId="5644"/>
    <cellStyle name="Note 3 6 3" xfId="5645"/>
    <cellStyle name="Note 3 6 4" xfId="5646"/>
    <cellStyle name="Note 3 6 5" xfId="5647"/>
    <cellStyle name="Note 3 6 6" xfId="5648"/>
    <cellStyle name="Note 3 6 7" xfId="5649"/>
    <cellStyle name="Note 3 6 8" xfId="5650"/>
    <cellStyle name="Note 3 6 9" xfId="5651"/>
    <cellStyle name="Note 3 7" xfId="5652"/>
    <cellStyle name="Note 3 8" xfId="5653"/>
    <cellStyle name="Note 3 9" xfId="5654"/>
    <cellStyle name="Note 4" xfId="5655"/>
    <cellStyle name="Note 4 10" xfId="5656"/>
    <cellStyle name="Note 4 2" xfId="5657"/>
    <cellStyle name="Note 4 2 10" xfId="5658"/>
    <cellStyle name="Note 4 2 2" xfId="5659"/>
    <cellStyle name="Note 4 2 3" xfId="5660"/>
    <cellStyle name="Note 4 2 4" xfId="5661"/>
    <cellStyle name="Note 4 2 5" xfId="5662"/>
    <cellStyle name="Note 4 2 6" xfId="5663"/>
    <cellStyle name="Note 4 2 7" xfId="5664"/>
    <cellStyle name="Note 4 2 8" xfId="5665"/>
    <cellStyle name="Note 4 2 9" xfId="5666"/>
    <cellStyle name="Note 4 3" xfId="5667"/>
    <cellStyle name="Note 4 3 10" xfId="5668"/>
    <cellStyle name="Note 4 3 11" xfId="5669"/>
    <cellStyle name="Note 4 3 12" xfId="5670"/>
    <cellStyle name="Note 4 3 2" xfId="5671"/>
    <cellStyle name="Note 4 3 3" xfId="5672"/>
    <cellStyle name="Note 4 3 4" xfId="5673"/>
    <cellStyle name="Note 4 3 5" xfId="5674"/>
    <cellStyle name="Note 4 3 6" xfId="5675"/>
    <cellStyle name="Note 4 3 7" xfId="5676"/>
    <cellStyle name="Note 4 3 8" xfId="5677"/>
    <cellStyle name="Note 4 3 9" xfId="5678"/>
    <cellStyle name="Note 4 4" xfId="5679"/>
    <cellStyle name="Note 4 4 10" xfId="5680"/>
    <cellStyle name="Note 4 4 11" xfId="5681"/>
    <cellStyle name="Note 4 4 12" xfId="5682"/>
    <cellStyle name="Note 4 4 2" xfId="5683"/>
    <cellStyle name="Note 4 4 3" xfId="5684"/>
    <cellStyle name="Note 4 4 4" xfId="5685"/>
    <cellStyle name="Note 4 4 5" xfId="5686"/>
    <cellStyle name="Note 4 4 6" xfId="5687"/>
    <cellStyle name="Note 4 4 7" xfId="5688"/>
    <cellStyle name="Note 4 4 8" xfId="5689"/>
    <cellStyle name="Note 4 4 9" xfId="5690"/>
    <cellStyle name="Note 4 5" xfId="5691"/>
    <cellStyle name="Note 4 5 10" xfId="5692"/>
    <cellStyle name="Note 4 5 2" xfId="5693"/>
    <cellStyle name="Note 4 5 3" xfId="5694"/>
    <cellStyle name="Note 4 5 4" xfId="5695"/>
    <cellStyle name="Note 4 5 5" xfId="5696"/>
    <cellStyle name="Note 4 5 6" xfId="5697"/>
    <cellStyle name="Note 4 5 7" xfId="5698"/>
    <cellStyle name="Note 4 5 8" xfId="5699"/>
    <cellStyle name="Note 4 5 9" xfId="5700"/>
    <cellStyle name="Note 4 6" xfId="5701"/>
    <cellStyle name="Note 4 6 10" xfId="5702"/>
    <cellStyle name="Note 4 6 2" xfId="5703"/>
    <cellStyle name="Note 4 6 3" xfId="5704"/>
    <cellStyle name="Note 4 6 4" xfId="5705"/>
    <cellStyle name="Note 4 6 5" xfId="5706"/>
    <cellStyle name="Note 4 6 6" xfId="5707"/>
    <cellStyle name="Note 4 6 7" xfId="5708"/>
    <cellStyle name="Note 4 6 8" xfId="5709"/>
    <cellStyle name="Note 4 6 9" xfId="5710"/>
    <cellStyle name="Note 4 7" xfId="5711"/>
    <cellStyle name="Note 4 8" xfId="5712"/>
    <cellStyle name="Note 4 9" xfId="5713"/>
    <cellStyle name="Note 5" xfId="5714"/>
    <cellStyle name="Note 5 10" xfId="5715"/>
    <cellStyle name="Note 5 11" xfId="5716"/>
    <cellStyle name="Note 5 12" xfId="5717"/>
    <cellStyle name="Note 5 2" xfId="5718"/>
    <cellStyle name="Note 5 3" xfId="5719"/>
    <cellStyle name="Note 5 4" xfId="5720"/>
    <cellStyle name="Note 5 5" xfId="5721"/>
    <cellStyle name="Note 5 6" xfId="5722"/>
    <cellStyle name="Note 5 7" xfId="5723"/>
    <cellStyle name="Note 5 8" xfId="5724"/>
    <cellStyle name="Note 5 9" xfId="5725"/>
    <cellStyle name="Note 6" xfId="5726"/>
    <cellStyle name="Note 6 10" xfId="5727"/>
    <cellStyle name="Note 6 11" xfId="5728"/>
    <cellStyle name="Note 6 12" xfId="5729"/>
    <cellStyle name="Note 6 2" xfId="5730"/>
    <cellStyle name="Note 6 3" xfId="5731"/>
    <cellStyle name="Note 6 4" xfId="5732"/>
    <cellStyle name="Note 6 5" xfId="5733"/>
    <cellStyle name="Note 6 6" xfId="5734"/>
    <cellStyle name="Note 6 7" xfId="5735"/>
    <cellStyle name="Note 6 8" xfId="5736"/>
    <cellStyle name="Note 6 9" xfId="5737"/>
    <cellStyle name="Note 7" xfId="5738"/>
    <cellStyle name="Note 7 10" xfId="5739"/>
    <cellStyle name="Note 7 2" xfId="5740"/>
    <cellStyle name="Note 7 3" xfId="5741"/>
    <cellStyle name="Note 7 4" xfId="5742"/>
    <cellStyle name="Note 7 5" xfId="5743"/>
    <cellStyle name="Note 7 6" xfId="5744"/>
    <cellStyle name="Note 7 7" xfId="5745"/>
    <cellStyle name="Note 7 8" xfId="5746"/>
    <cellStyle name="Note 7 9" xfId="5747"/>
    <cellStyle name="Note 8" xfId="5748"/>
    <cellStyle name="Note 9" xfId="5749"/>
    <cellStyle name="Note_Критерии RAB" xfId="5750"/>
    <cellStyle name="Nr 0 dec" xfId="5751"/>
    <cellStyle name="Nr 0 dec - Input" xfId="5752"/>
    <cellStyle name="Nr 0 dec - Subtotal" xfId="5753"/>
    <cellStyle name="Nr 0 dec - Subtotal 10" xfId="5754"/>
    <cellStyle name="Nr 0 dec - Subtotal 11" xfId="5755"/>
    <cellStyle name="Nr 0 dec - Subtotal 12" xfId="5756"/>
    <cellStyle name="Nr 0 dec - Subtotal 13" xfId="5757"/>
    <cellStyle name="Nr 0 dec - Subtotal 2" xfId="5758"/>
    <cellStyle name="Nr 0 dec - Subtotal 2 10" xfId="5759"/>
    <cellStyle name="Nr 0 dec - Subtotal 2 11" xfId="5760"/>
    <cellStyle name="Nr 0 dec - Subtotal 2 12" xfId="5761"/>
    <cellStyle name="Nr 0 dec - Subtotal 2 2" xfId="5762"/>
    <cellStyle name="Nr 0 dec - Subtotal 2 3" xfId="5763"/>
    <cellStyle name="Nr 0 dec - Subtotal 2 4" xfId="5764"/>
    <cellStyle name="Nr 0 dec - Subtotal 2 5" xfId="5765"/>
    <cellStyle name="Nr 0 dec - Subtotal 2 6" xfId="5766"/>
    <cellStyle name="Nr 0 dec - Subtotal 2 7" xfId="5767"/>
    <cellStyle name="Nr 0 dec - Subtotal 2 8" xfId="5768"/>
    <cellStyle name="Nr 0 dec - Subtotal 2 9" xfId="5769"/>
    <cellStyle name="Nr 0 dec - Subtotal 3" xfId="5770"/>
    <cellStyle name="Nr 0 dec - Subtotal 3 10" xfId="5771"/>
    <cellStyle name="Nr 0 dec - Subtotal 3 11" xfId="5772"/>
    <cellStyle name="Nr 0 dec - Subtotal 3 12" xfId="5773"/>
    <cellStyle name="Nr 0 dec - Subtotal 3 2" xfId="5774"/>
    <cellStyle name="Nr 0 dec - Subtotal 3 3" xfId="5775"/>
    <cellStyle name="Nr 0 dec - Subtotal 3 4" xfId="5776"/>
    <cellStyle name="Nr 0 dec - Subtotal 3 5" xfId="5777"/>
    <cellStyle name="Nr 0 dec - Subtotal 3 6" xfId="5778"/>
    <cellStyle name="Nr 0 dec - Subtotal 3 7" xfId="5779"/>
    <cellStyle name="Nr 0 dec - Subtotal 3 8" xfId="5780"/>
    <cellStyle name="Nr 0 dec - Subtotal 3 9" xfId="5781"/>
    <cellStyle name="Nr 0 dec - Subtotal 4" xfId="5782"/>
    <cellStyle name="Nr 0 dec - Subtotal 4 10" xfId="5783"/>
    <cellStyle name="Nr 0 dec - Subtotal 4 11" xfId="5784"/>
    <cellStyle name="Nr 0 dec - Subtotal 4 12" xfId="5785"/>
    <cellStyle name="Nr 0 dec - Subtotal 4 13" xfId="5786"/>
    <cellStyle name="Nr 0 dec - Subtotal 4 14" xfId="5787"/>
    <cellStyle name="Nr 0 dec - Subtotal 4 15" xfId="5788"/>
    <cellStyle name="Nr 0 dec - Subtotal 4 16" xfId="5789"/>
    <cellStyle name="Nr 0 dec - Subtotal 4 17" xfId="5790"/>
    <cellStyle name="Nr 0 dec - Subtotal 4 18" xfId="5791"/>
    <cellStyle name="Nr 0 dec - Subtotal 4 19" xfId="5792"/>
    <cellStyle name="Nr 0 dec - Subtotal 4 2" xfId="5793"/>
    <cellStyle name="Nr 0 dec - Subtotal 4 20" xfId="5794"/>
    <cellStyle name="Nr 0 dec - Subtotal 4 3" xfId="5795"/>
    <cellStyle name="Nr 0 dec - Subtotal 4 4" xfId="5796"/>
    <cellStyle name="Nr 0 dec - Subtotal 4 5" xfId="5797"/>
    <cellStyle name="Nr 0 dec - Subtotal 4 6" xfId="5798"/>
    <cellStyle name="Nr 0 dec - Subtotal 4 7" xfId="5799"/>
    <cellStyle name="Nr 0 dec - Subtotal 4 8" xfId="5800"/>
    <cellStyle name="Nr 0 dec - Subtotal 4 9" xfId="5801"/>
    <cellStyle name="Nr 0 dec - Subtotal 5" xfId="5802"/>
    <cellStyle name="Nr 0 dec - Subtotal 5 10" xfId="5803"/>
    <cellStyle name="Nr 0 dec - Subtotal 5 11" xfId="5804"/>
    <cellStyle name="Nr 0 dec - Subtotal 5 12" xfId="5805"/>
    <cellStyle name="Nr 0 dec - Subtotal 5 13" xfId="5806"/>
    <cellStyle name="Nr 0 dec - Subtotal 5 14" xfId="5807"/>
    <cellStyle name="Nr 0 dec - Subtotal 5 15" xfId="5808"/>
    <cellStyle name="Nr 0 dec - Subtotal 5 16" xfId="5809"/>
    <cellStyle name="Nr 0 dec - Subtotal 5 17" xfId="5810"/>
    <cellStyle name="Nr 0 dec - Subtotal 5 2" xfId="5811"/>
    <cellStyle name="Nr 0 dec - Subtotal 5 3" xfId="5812"/>
    <cellStyle name="Nr 0 dec - Subtotal 5 4" xfId="5813"/>
    <cellStyle name="Nr 0 dec - Subtotal 5 5" xfId="5814"/>
    <cellStyle name="Nr 0 dec - Subtotal 5 6" xfId="5815"/>
    <cellStyle name="Nr 0 dec - Subtotal 5 7" xfId="5816"/>
    <cellStyle name="Nr 0 dec - Subtotal 5 8" xfId="5817"/>
    <cellStyle name="Nr 0 dec - Subtotal 5 9" xfId="5818"/>
    <cellStyle name="Nr 0 dec - Subtotal 6" xfId="5819"/>
    <cellStyle name="Nr 0 dec - Subtotal 6 10" xfId="5820"/>
    <cellStyle name="Nr 0 dec - Subtotal 6 11" xfId="5821"/>
    <cellStyle name="Nr 0 dec - Subtotal 6 12" xfId="5822"/>
    <cellStyle name="Nr 0 dec - Subtotal 6 13" xfId="5823"/>
    <cellStyle name="Nr 0 dec - Subtotal 6 14" xfId="5824"/>
    <cellStyle name="Nr 0 dec - Subtotal 6 15" xfId="5825"/>
    <cellStyle name="Nr 0 dec - Subtotal 6 16" xfId="5826"/>
    <cellStyle name="Nr 0 dec - Subtotal 6 17" xfId="5827"/>
    <cellStyle name="Nr 0 dec - Subtotal 6 18" xfId="5828"/>
    <cellStyle name="Nr 0 dec - Subtotal 6 2" xfId="5829"/>
    <cellStyle name="Nr 0 dec - Subtotal 6 3" xfId="5830"/>
    <cellStyle name="Nr 0 dec - Subtotal 6 4" xfId="5831"/>
    <cellStyle name="Nr 0 dec - Subtotal 6 5" xfId="5832"/>
    <cellStyle name="Nr 0 dec - Subtotal 6 6" xfId="5833"/>
    <cellStyle name="Nr 0 dec - Subtotal 6 7" xfId="5834"/>
    <cellStyle name="Nr 0 dec - Subtotal 6 8" xfId="5835"/>
    <cellStyle name="Nr 0 dec - Subtotal 6 9" xfId="5836"/>
    <cellStyle name="Nr 0 dec - Subtotal 7" xfId="5837"/>
    <cellStyle name="Nr 0 dec - Subtotal 7 10" xfId="5838"/>
    <cellStyle name="Nr 0 dec - Subtotal 7 11" xfId="5839"/>
    <cellStyle name="Nr 0 dec - Subtotal 7 12" xfId="5840"/>
    <cellStyle name="Nr 0 dec - Subtotal 7 13" xfId="5841"/>
    <cellStyle name="Nr 0 dec - Subtotal 7 14" xfId="5842"/>
    <cellStyle name="Nr 0 dec - Subtotal 7 2" xfId="5843"/>
    <cellStyle name="Nr 0 dec - Subtotal 7 3" xfId="5844"/>
    <cellStyle name="Nr 0 dec - Subtotal 7 4" xfId="5845"/>
    <cellStyle name="Nr 0 dec - Subtotal 7 5" xfId="5846"/>
    <cellStyle name="Nr 0 dec - Subtotal 7 6" xfId="5847"/>
    <cellStyle name="Nr 0 dec - Subtotal 7 7" xfId="5848"/>
    <cellStyle name="Nr 0 dec - Subtotal 7 8" xfId="5849"/>
    <cellStyle name="Nr 0 dec - Subtotal 7 9" xfId="5850"/>
    <cellStyle name="Nr 0 dec - Subtotal 8" xfId="5851"/>
    <cellStyle name="Nr 0 dec - Subtotal 9" xfId="5852"/>
    <cellStyle name="Nr 0 dec_Data" xfId="5853"/>
    <cellStyle name="Nr 1 dec" xfId="5854"/>
    <cellStyle name="Nr 1 dec - Input" xfId="5855"/>
    <cellStyle name="Nr, 0 dec" xfId="5856"/>
    <cellStyle name="Number" xfId="5857"/>
    <cellStyle name="Number entry" xfId="5858"/>
    <cellStyle name="Number entry 10" xfId="5859"/>
    <cellStyle name="Number entry 2" xfId="5860"/>
    <cellStyle name="Number entry 2 10" xfId="5861"/>
    <cellStyle name="Number entry 2 11" xfId="5862"/>
    <cellStyle name="Number entry 2 12" xfId="5863"/>
    <cellStyle name="Number entry 2 2" xfId="5864"/>
    <cellStyle name="Number entry 2 3" xfId="5865"/>
    <cellStyle name="Number entry 2 4" xfId="5866"/>
    <cellStyle name="Number entry 2 5" xfId="5867"/>
    <cellStyle name="Number entry 2 6" xfId="5868"/>
    <cellStyle name="Number entry 2 7" xfId="5869"/>
    <cellStyle name="Number entry 2 8" xfId="5870"/>
    <cellStyle name="Number entry 2 9" xfId="5871"/>
    <cellStyle name="Number entry 3" xfId="5872"/>
    <cellStyle name="Number entry 3 10" xfId="5873"/>
    <cellStyle name="Number entry 3 11" xfId="5874"/>
    <cellStyle name="Number entry 3 12" xfId="5875"/>
    <cellStyle name="Number entry 3 13" xfId="5876"/>
    <cellStyle name="Number entry 3 14" xfId="5877"/>
    <cellStyle name="Number entry 3 15" xfId="5878"/>
    <cellStyle name="Number entry 3 16" xfId="5879"/>
    <cellStyle name="Number entry 3 17" xfId="5880"/>
    <cellStyle name="Number entry 3 18" xfId="5881"/>
    <cellStyle name="Number entry 3 2" xfId="5882"/>
    <cellStyle name="Number entry 3 3" xfId="5883"/>
    <cellStyle name="Number entry 3 4" xfId="5884"/>
    <cellStyle name="Number entry 3 5" xfId="5885"/>
    <cellStyle name="Number entry 3 6" xfId="5886"/>
    <cellStyle name="Number entry 3 7" xfId="5887"/>
    <cellStyle name="Number entry 3 8" xfId="5888"/>
    <cellStyle name="Number entry 3 9" xfId="5889"/>
    <cellStyle name="Number entry 4" xfId="5890"/>
    <cellStyle name="Number entry 4 2" xfId="5891"/>
    <cellStyle name="Number entry 4 3" xfId="5892"/>
    <cellStyle name="Number entry 4 4" xfId="5893"/>
    <cellStyle name="Number entry 4 5" xfId="5894"/>
    <cellStyle name="Number entry 4 6" xfId="5895"/>
    <cellStyle name="Number entry 5" xfId="5896"/>
    <cellStyle name="Number entry 5 10" xfId="5897"/>
    <cellStyle name="Number entry 5 11" xfId="5898"/>
    <cellStyle name="Number entry 5 12" xfId="5899"/>
    <cellStyle name="Number entry 5 13" xfId="5900"/>
    <cellStyle name="Number entry 5 14" xfId="5901"/>
    <cellStyle name="Number entry 5 15" xfId="5902"/>
    <cellStyle name="Number entry 5 2" xfId="5903"/>
    <cellStyle name="Number entry 5 3" xfId="5904"/>
    <cellStyle name="Number entry 5 4" xfId="5905"/>
    <cellStyle name="Number entry 5 5" xfId="5906"/>
    <cellStyle name="Number entry 5 6" xfId="5907"/>
    <cellStyle name="Number entry 5 7" xfId="5908"/>
    <cellStyle name="Number entry 5 8" xfId="5909"/>
    <cellStyle name="Number entry 5 9" xfId="5910"/>
    <cellStyle name="Number entry 6" xfId="5911"/>
    <cellStyle name="Number entry 7" xfId="5912"/>
    <cellStyle name="Number entry 8" xfId="5913"/>
    <cellStyle name="Number entry 9" xfId="5914"/>
    <cellStyle name="Number entry dec" xfId="5915"/>
    <cellStyle name="Number entry dec 10" xfId="5916"/>
    <cellStyle name="Number entry dec 2" xfId="5917"/>
    <cellStyle name="Number entry dec 2 10" xfId="5918"/>
    <cellStyle name="Number entry dec 2 11" xfId="5919"/>
    <cellStyle name="Number entry dec 2 12" xfId="5920"/>
    <cellStyle name="Number entry dec 2 2" xfId="5921"/>
    <cellStyle name="Number entry dec 2 3" xfId="5922"/>
    <cellStyle name="Number entry dec 2 4" xfId="5923"/>
    <cellStyle name="Number entry dec 2 5" xfId="5924"/>
    <cellStyle name="Number entry dec 2 6" xfId="5925"/>
    <cellStyle name="Number entry dec 2 7" xfId="5926"/>
    <cellStyle name="Number entry dec 2 8" xfId="5927"/>
    <cellStyle name="Number entry dec 2 9" xfId="5928"/>
    <cellStyle name="Number entry dec 3" xfId="5929"/>
    <cellStyle name="Number entry dec 3 10" xfId="5930"/>
    <cellStyle name="Number entry dec 3 11" xfId="5931"/>
    <cellStyle name="Number entry dec 3 12" xfId="5932"/>
    <cellStyle name="Number entry dec 3 13" xfId="5933"/>
    <cellStyle name="Number entry dec 3 14" xfId="5934"/>
    <cellStyle name="Number entry dec 3 15" xfId="5935"/>
    <cellStyle name="Number entry dec 3 16" xfId="5936"/>
    <cellStyle name="Number entry dec 3 17" xfId="5937"/>
    <cellStyle name="Number entry dec 3 18" xfId="5938"/>
    <cellStyle name="Number entry dec 3 2" xfId="5939"/>
    <cellStyle name="Number entry dec 3 3" xfId="5940"/>
    <cellStyle name="Number entry dec 3 4" xfId="5941"/>
    <cellStyle name="Number entry dec 3 5" xfId="5942"/>
    <cellStyle name="Number entry dec 3 6" xfId="5943"/>
    <cellStyle name="Number entry dec 3 7" xfId="5944"/>
    <cellStyle name="Number entry dec 3 8" xfId="5945"/>
    <cellStyle name="Number entry dec 3 9" xfId="5946"/>
    <cellStyle name="Number entry dec 4" xfId="5947"/>
    <cellStyle name="Number entry dec 4 2" xfId="5948"/>
    <cellStyle name="Number entry dec 4 3" xfId="5949"/>
    <cellStyle name="Number entry dec 4 4" xfId="5950"/>
    <cellStyle name="Number entry dec 4 5" xfId="5951"/>
    <cellStyle name="Number entry dec 4 6" xfId="5952"/>
    <cellStyle name="Number entry dec 5" xfId="5953"/>
    <cellStyle name="Number entry dec 5 10" xfId="5954"/>
    <cellStyle name="Number entry dec 5 11" xfId="5955"/>
    <cellStyle name="Number entry dec 5 12" xfId="5956"/>
    <cellStyle name="Number entry dec 5 13" xfId="5957"/>
    <cellStyle name="Number entry dec 5 14" xfId="5958"/>
    <cellStyle name="Number entry dec 5 15" xfId="5959"/>
    <cellStyle name="Number entry dec 5 2" xfId="5960"/>
    <cellStyle name="Number entry dec 5 3" xfId="5961"/>
    <cellStyle name="Number entry dec 5 4" xfId="5962"/>
    <cellStyle name="Number entry dec 5 5" xfId="5963"/>
    <cellStyle name="Number entry dec 5 6" xfId="5964"/>
    <cellStyle name="Number entry dec 5 7" xfId="5965"/>
    <cellStyle name="Number entry dec 5 8" xfId="5966"/>
    <cellStyle name="Number entry dec 5 9" xfId="5967"/>
    <cellStyle name="Number entry dec 6" xfId="5968"/>
    <cellStyle name="Number entry dec 7" xfId="5969"/>
    <cellStyle name="Number entry dec 8" xfId="5970"/>
    <cellStyle name="Number entry dec 9" xfId="5971"/>
    <cellStyle name="Number, 0 dec" xfId="5972"/>
    <cellStyle name="Number, 1 dec" xfId="5973"/>
    <cellStyle name="Number, 2 dec" xfId="5974"/>
    <cellStyle name="Nun??c [0]_Cia-l ccaldcec" xfId="5975"/>
    <cellStyle name="Nun??c_Cia-l ccaldcec" xfId="5976"/>
    <cellStyle name="Ňűń˙÷č [0]_Ńĺáĺńňîčěîńňü" xfId="5977"/>
    <cellStyle name="Ňűń˙÷č_Ńĺáĺńňîčěîńňü" xfId="5978"/>
    <cellStyle name="Ôčíŕíńîâűé [0]_(ňŕá 3č)" xfId="196"/>
    <cellStyle name="Ôčíŕíńîâűé_(ňŕá 3č)" xfId="197"/>
    <cellStyle name="Option" xfId="5979"/>
    <cellStyle name="OptionHeading" xfId="5980"/>
    <cellStyle name="Output" xfId="198"/>
    <cellStyle name="Output 2" xfId="5981"/>
    <cellStyle name="Output 2 10" xfId="5982"/>
    <cellStyle name="Output 2 11" xfId="5983"/>
    <cellStyle name="Output 2 12" xfId="5984"/>
    <cellStyle name="Output 2 13" xfId="5985"/>
    <cellStyle name="Output 2 2" xfId="5986"/>
    <cellStyle name="Output 2 3" xfId="5987"/>
    <cellStyle name="Output 2 4" xfId="5988"/>
    <cellStyle name="Output 2 5" xfId="5989"/>
    <cellStyle name="Output 2 6" xfId="5990"/>
    <cellStyle name="Output 2 7" xfId="5991"/>
    <cellStyle name="Output 2 8" xfId="5992"/>
    <cellStyle name="Output 2 9" xfId="5993"/>
    <cellStyle name="Output 3" xfId="5994"/>
    <cellStyle name="Output 3 10" xfId="5995"/>
    <cellStyle name="Output 3 2" xfId="5996"/>
    <cellStyle name="Output 3 3" xfId="5997"/>
    <cellStyle name="Output 3 4" xfId="5998"/>
    <cellStyle name="Output 3 5" xfId="5999"/>
    <cellStyle name="Output 3 6" xfId="6000"/>
    <cellStyle name="Output 3 7" xfId="6001"/>
    <cellStyle name="Output 3 8" xfId="6002"/>
    <cellStyle name="Output 3 9" xfId="6003"/>
    <cellStyle name="Output 4" xfId="6004"/>
    <cellStyle name="Output 4 10" xfId="6005"/>
    <cellStyle name="Output 4 2" xfId="6006"/>
    <cellStyle name="Output 4 3" xfId="6007"/>
    <cellStyle name="Output 4 4" xfId="6008"/>
    <cellStyle name="Output 4 5" xfId="6009"/>
    <cellStyle name="Output 4 6" xfId="6010"/>
    <cellStyle name="Output 4 7" xfId="6011"/>
    <cellStyle name="Output 4 8" xfId="6012"/>
    <cellStyle name="Output 4 9" xfId="6013"/>
    <cellStyle name="Output 5" xfId="6014"/>
    <cellStyle name="Output 6" xfId="6015"/>
    <cellStyle name="Output 7" xfId="6016"/>
    <cellStyle name="Output 8" xfId="6017"/>
    <cellStyle name="Output 9" xfId="6018"/>
    <cellStyle name="Output Amounts" xfId="6019"/>
    <cellStyle name="Output Column Headings" xfId="6020"/>
    <cellStyle name="Output Line Items" xfId="6021"/>
    <cellStyle name="Output Report Heading" xfId="6022"/>
    <cellStyle name="Output Report Title" xfId="6023"/>
    <cellStyle name="Outputtitle" xfId="6024"/>
    <cellStyle name="Paaotsikko" xfId="6025"/>
    <cellStyle name="Page Number" xfId="6026"/>
    <cellStyle name="PageHeading" xfId="6027"/>
    <cellStyle name="PageTitle" xfId="6028"/>
    <cellStyle name="pb_page_heading_LS" xfId="6029"/>
    <cellStyle name="PctLine" xfId="6030"/>
    <cellStyle name="Pénznem [0]_Document" xfId="6031"/>
    <cellStyle name="Pénznem_Document" xfId="6032"/>
    <cellStyle name="perc" xfId="6033"/>
    <cellStyle name="Percent [0]" xfId="6034"/>
    <cellStyle name="Percent [00]" xfId="6035"/>
    <cellStyle name="Percent [1]" xfId="6036"/>
    <cellStyle name="Percent [2]" xfId="6037"/>
    <cellStyle name="Percent [3]" xfId="6038"/>
    <cellStyle name="Percent 1 dec" xfId="6039"/>
    <cellStyle name="Percent 1 dec - Input" xfId="6040"/>
    <cellStyle name="Percent 1 dec_Data" xfId="6041"/>
    <cellStyle name="Percent 2" xfId="6042"/>
    <cellStyle name="Percent 2 2" xfId="6043"/>
    <cellStyle name="Percent 3" xfId="6044"/>
    <cellStyle name="Percent 3 2" xfId="6045"/>
    <cellStyle name="Percent 3 2 2" xfId="6046"/>
    <cellStyle name="Percent 3 2 3" xfId="6047"/>
    <cellStyle name="Percent 3 3" xfId="6048"/>
    <cellStyle name="Percent 3 4" xfId="6049"/>
    <cellStyle name="Percent 4" xfId="6050"/>
    <cellStyle name="Percent 4 2" xfId="6051"/>
    <cellStyle name="Percent 6" xfId="6052"/>
    <cellStyle name="Percent 6 2" xfId="6053"/>
    <cellStyle name="Percent hard no" xfId="6054"/>
    <cellStyle name="Percent(1)" xfId="6055"/>
    <cellStyle name="Percent(2)" xfId="6056"/>
    <cellStyle name="Percent, 0 dec" xfId="6057"/>
    <cellStyle name="Percent, 1 dec" xfId="6058"/>
    <cellStyle name="Percent, 2 dec" xfId="6059"/>
    <cellStyle name="Percent, bp" xfId="6060"/>
    <cellStyle name="Percent_BMU_Fosforit_model_13_formated" xfId="6061"/>
    <cellStyle name="Percent1" xfId="199"/>
    <cellStyle name="PercentChange" xfId="6062"/>
    <cellStyle name="perecnt" xfId="6063"/>
    <cellStyle name="PillarText" xfId="6064"/>
    <cellStyle name="precent" xfId="6065"/>
    <cellStyle name="PrePop Currency (0)" xfId="6066"/>
    <cellStyle name="PrePop Currency (2)" xfId="6067"/>
    <cellStyle name="PrePop Units (0)" xfId="6068"/>
    <cellStyle name="PrePop Units (1)" xfId="6069"/>
    <cellStyle name="PrePop Units (2)" xfId="6070"/>
    <cellStyle name="Price" xfId="6071"/>
    <cellStyle name="prochrek" xfId="6072"/>
    <cellStyle name="prochrek 2" xfId="6073"/>
    <cellStyle name="prochrek 3" xfId="6074"/>
    <cellStyle name="Profit figure" xfId="6075"/>
    <cellStyle name="Puslapis1" xfId="6076"/>
    <cellStyle name="Puslapis2" xfId="6077"/>
    <cellStyle name="QTitle" xfId="6078"/>
    <cellStyle name="QTitle 2" xfId="6079"/>
    <cellStyle name="QTitle 2 2" xfId="6080"/>
    <cellStyle name="QTitle 2 3" xfId="6081"/>
    <cellStyle name="QTitle 3" xfId="6082"/>
    <cellStyle name="QTitle 3 2" xfId="6083"/>
    <cellStyle name="QTitle 3 3" xfId="6084"/>
    <cellStyle name="QTitle 4" xfId="6085"/>
    <cellStyle name="QTitle 5" xfId="6086"/>
    <cellStyle name="range" xfId="6087"/>
    <cellStyle name="Ratio" xfId="6088"/>
    <cellStyle name="RatioX" xfId="6089"/>
    <cellStyle name="Red" xfId="6090"/>
    <cellStyle name="s_Valuation " xfId="6091"/>
    <cellStyle name="s_Valuation  2" xfId="6092"/>
    <cellStyle name="s_Valuation  2 2" xfId="6093"/>
    <cellStyle name="s_Valuation  3" xfId="6094"/>
    <cellStyle name="s_Valuation  3 2" xfId="6095"/>
    <cellStyle name="s_Valuation  4" xfId="6096"/>
    <cellStyle name="s_Valuation  4 2" xfId="6097"/>
    <cellStyle name="s_Valuation  5" xfId="6098"/>
    <cellStyle name="s_Valuation  5 2" xfId="6099"/>
    <cellStyle name="s_Valuation  6" xfId="6100"/>
    <cellStyle name="s_Valuation  7" xfId="6101"/>
    <cellStyle name="s_Valuation  8" xfId="6102"/>
    <cellStyle name="s_Valuation  9" xfId="6103"/>
    <cellStyle name="s_Valuation _WACC Analysis" xfId="6104"/>
    <cellStyle name="s_Valuation _WACC Analysis 2" xfId="6105"/>
    <cellStyle name="s_Valuation _WACC Analysis 2 2" xfId="6106"/>
    <cellStyle name="s_Valuation _WACC Analysis 3" xfId="6107"/>
    <cellStyle name="s_Valuation _WACC Analysis 3 2" xfId="6108"/>
    <cellStyle name="s_Valuation _WACC Analysis 4" xfId="6109"/>
    <cellStyle name="s_Valuation _WACC Analysis 4 2" xfId="6110"/>
    <cellStyle name="s_Valuation _WACC Analysis 5" xfId="6111"/>
    <cellStyle name="s_Valuation _WACC Analysis 5 2" xfId="6112"/>
    <cellStyle name="s_Valuation _WACC Analysis 6" xfId="6113"/>
    <cellStyle name="s_Valuation _WACC Analysis 7" xfId="6114"/>
    <cellStyle name="s_Valuation _WACC Analysis 8" xfId="6115"/>
    <cellStyle name="s_Valuation _WACC Analysis 9" xfId="6116"/>
    <cellStyle name="s_Valuation _WACC Analysis_лизинг и страхование" xfId="6117"/>
    <cellStyle name="s_Valuation _WACC Analysis_лизинг и страхование 2" xfId="6118"/>
    <cellStyle name="s_Valuation _WACC Analysis_лизинг и страхование 2 2" xfId="6119"/>
    <cellStyle name="s_Valuation _WACC Analysis_лизинг и страхование 3" xfId="6120"/>
    <cellStyle name="s_Valuation _WACC Analysis_лизинг и страхование 3 2" xfId="6121"/>
    <cellStyle name="s_Valuation _WACC Analysis_лизинг и страхование 4" xfId="6122"/>
    <cellStyle name="s_Valuation _WACC Analysis_лизинг и страхование 4 2" xfId="6123"/>
    <cellStyle name="s_Valuation _WACC Analysis_лизинг и страхование 5" xfId="6124"/>
    <cellStyle name="s_Valuation _WACC Analysis_лизинг и страхование 5 2" xfId="6125"/>
    <cellStyle name="s_Valuation _WACC Analysis_лизинг и страхование 6" xfId="6126"/>
    <cellStyle name="s_Valuation _WACC Analysis_лизинг и страхование 7" xfId="6127"/>
    <cellStyle name="s_Valuation _WACC Analysis_лизинг и страхование 8" xfId="6128"/>
    <cellStyle name="s_Valuation _WACC Analysis_лизинг и страхование 9" xfId="6129"/>
    <cellStyle name="s_Valuation _WACC Analysis_лизинг и страхование_Денежный поток ЗАО ЭПИ-2008г.(в объемах декабря)2811  ПОСЛЕДНИЙ (Перераб. с изм. старахованием)" xfId="6130"/>
    <cellStyle name="s_Valuation _WACC Analysis_лизинг и страхование_Денежный поток ЗАО ЭПИ-2008г.(в объемах декабря)2811  ПОСЛЕДНИЙ (Перераб. с изм. старахованием) 2" xfId="6131"/>
    <cellStyle name="s_Valuation _WACC Analysis_лизинг и страхование_Денежный поток ЗАО ЭПИ-2008г.(в объемах декабря)2811  ПОСЛЕДНИЙ (Перераб. с изм. старахованием) 2 2" xfId="6132"/>
    <cellStyle name="s_Valuation _WACC Analysis_лизинг и страхование_Денежный поток ЗАО ЭПИ-2008г.(в объемах декабря)2811  ПОСЛЕДНИЙ (Перераб. с изм. старахованием) 3" xfId="6133"/>
    <cellStyle name="s_Valuation _WACC Analysis_лизинг и страхование_Денежный поток ЗАО ЭПИ-2008г.(в объемах декабря)2811  ПОСЛЕДНИЙ (Перераб. с изм. старахованием) 3 2" xfId="6134"/>
    <cellStyle name="s_Valuation _WACC Analysis_лизинг и страхование_Денежный поток ЗАО ЭПИ-2008г.(в объемах декабря)2811  ПОСЛЕДНИЙ (Перераб. с изм. старахованием) 4" xfId="6135"/>
    <cellStyle name="s_Valuation _WACC Analysis_лизинг и страхование_Денежный поток ЗАО ЭПИ-2008г.(в объемах декабря)2811  ПОСЛЕДНИЙ (Перераб. с изм. старахованием) 4 2" xfId="6136"/>
    <cellStyle name="s_Valuation _WACC Analysis_лизинг и страхование_Денежный поток ЗАО ЭПИ-2008г.(в объемах декабря)2811  ПОСЛЕДНИЙ (Перераб. с изм. старахованием) 5" xfId="6137"/>
    <cellStyle name="s_Valuation _WACC Analysis_лизинг и страхование_Денежный поток ЗАО ЭПИ-2008г.(в объемах декабря)2811  ПОСЛЕДНИЙ (Перераб. с изм. старахованием) 5 2" xfId="6138"/>
    <cellStyle name="s_Valuation _WACC Analysis_лизинг и страхование_Денежный поток ЗАО ЭПИ-2008г.(в объемах декабря)2811  ПОСЛЕДНИЙ (Перераб. с изм. старахованием) 6" xfId="6139"/>
    <cellStyle name="s_Valuation _WACC Analysis_лизинг и страхование_Денежный поток ЗАО ЭПИ-2008г.(в объемах декабря)2811  ПОСЛЕДНИЙ (Перераб. с изм. старахованием) 7" xfId="6140"/>
    <cellStyle name="s_Valuation _WACC Analysis_лизинг и страхование_Денежный поток ЗАО ЭПИ-2008г.(в объемах декабря)2811  ПОСЛЕДНИЙ (Перераб. с изм. старахованием) 8" xfId="6141"/>
    <cellStyle name="s_Valuation _WACC Analysis_лизинг и страхование_Денежный поток ЗАО ЭПИ-2008г.(в объемах декабря)2811  ПОСЛЕДНИЙ (Перераб. с изм. старахованием) 9" xfId="6142"/>
    <cellStyle name="s_Valuation _WACC Analysis_ЛИЗИНГовый КАЛЕНДАРЬ" xfId="6143"/>
    <cellStyle name="s_Valuation _WACC Analysis_ЛИЗИНГовый КАЛЕНДАРЬ 2" xfId="6144"/>
    <cellStyle name="s_Valuation _WACC Analysis_ЛИЗИНГовый КАЛЕНДАРЬ 2 2" xfId="6145"/>
    <cellStyle name="s_Valuation _WACC Analysis_ЛИЗИНГовый КАЛЕНДАРЬ 3" xfId="6146"/>
    <cellStyle name="s_Valuation _WACC Analysis_ЛИЗИНГовый КАЛЕНДАРЬ 3 2" xfId="6147"/>
    <cellStyle name="s_Valuation _WACC Analysis_ЛИЗИНГовый КАЛЕНДАРЬ 4" xfId="6148"/>
    <cellStyle name="s_Valuation _WACC Analysis_ЛИЗИНГовый КАЛЕНДАРЬ 4 2" xfId="6149"/>
    <cellStyle name="s_Valuation _WACC Analysis_ЛИЗИНГовый КАЛЕНДАРЬ 5" xfId="6150"/>
    <cellStyle name="s_Valuation _WACC Analysis_ЛИЗИНГовый КАЛЕНДАРЬ 5 2" xfId="6151"/>
    <cellStyle name="s_Valuation _WACC Analysis_ЛИЗИНГовый КАЛЕНДАРЬ 6" xfId="6152"/>
    <cellStyle name="s_Valuation _WACC Analysis_ЛИЗИНГовый КАЛЕНДАРЬ 7" xfId="6153"/>
    <cellStyle name="s_Valuation _WACC Analysis_ЛИЗИНГовый КАЛЕНДАРЬ 8" xfId="6154"/>
    <cellStyle name="s_Valuation _WACC Analysis_ЛИЗИНГовый КАЛЕНДАРЬ 9" xfId="6155"/>
    <cellStyle name="s_Valuation _WACC Analysis_ЛИЗИНГовый КАЛЕНДАРЬ_Денежный поток ЗАО ЭПИ-2008г.(в объемах декабря)2811  ПОСЛЕДНИЙ (Перераб. с изм. старахованием)" xfId="6156"/>
    <cellStyle name="s_Valuation _WACC Analysis_ЛИЗИНГовый КАЛЕНДАРЬ_Денежный поток ЗАО ЭПИ-2008г.(в объемах декабря)2811  ПОСЛЕДНИЙ (Перераб. с изм. старахованием) 2" xfId="6157"/>
    <cellStyle name="s_Valuation _WACC Analysis_ЛИЗИНГовый КАЛЕНДАРЬ_Денежный поток ЗАО ЭПИ-2008г.(в объемах декабря)2811  ПОСЛЕДНИЙ (Перераб. с изм. старахованием) 2 2" xfId="6158"/>
    <cellStyle name="s_Valuation _WACC Analysis_ЛИЗИНГовый КАЛЕНДАРЬ_Денежный поток ЗАО ЭПИ-2008г.(в объемах декабря)2811  ПОСЛЕДНИЙ (Перераб. с изм. старахованием) 3" xfId="6159"/>
    <cellStyle name="s_Valuation _WACC Analysis_ЛИЗИНГовый КАЛЕНДАРЬ_Денежный поток ЗАО ЭПИ-2008г.(в объемах декабря)2811  ПОСЛЕДНИЙ (Перераб. с изм. старахованием) 3 2" xfId="6160"/>
    <cellStyle name="s_Valuation _WACC Analysis_ЛИЗИНГовый КАЛЕНДАРЬ_Денежный поток ЗАО ЭПИ-2008г.(в объемах декабря)2811  ПОСЛЕДНИЙ (Перераб. с изм. старахованием) 4" xfId="6161"/>
    <cellStyle name="s_Valuation _WACC Analysis_ЛИЗИНГовый КАЛЕНДАРЬ_Денежный поток ЗАО ЭПИ-2008г.(в объемах декабря)2811  ПОСЛЕДНИЙ (Перераб. с изм. старахованием) 4 2" xfId="6162"/>
    <cellStyle name="s_Valuation _WACC Analysis_ЛИЗИНГовый КАЛЕНДАРЬ_Денежный поток ЗАО ЭПИ-2008г.(в объемах декабря)2811  ПОСЛЕДНИЙ (Перераб. с изм. старахованием) 5" xfId="6163"/>
    <cellStyle name="s_Valuation _WACC Analysis_ЛИЗИНГовый КАЛЕНДАРЬ_Денежный поток ЗАО ЭПИ-2008г.(в объемах декабря)2811  ПОСЛЕДНИЙ (Перераб. с изм. старахованием) 5 2" xfId="6164"/>
    <cellStyle name="s_Valuation _WACC Analysis_ЛИЗИНГовый КАЛЕНДАРЬ_Денежный поток ЗАО ЭПИ-2008г.(в объемах декабря)2811  ПОСЛЕДНИЙ (Перераб. с изм. старахованием) 6" xfId="6165"/>
    <cellStyle name="s_Valuation _WACC Analysis_ЛИЗИНГовый КАЛЕНДАРЬ_Денежный поток ЗАО ЭПИ-2008г.(в объемах декабря)2811  ПОСЛЕДНИЙ (Перераб. с изм. старахованием) 7" xfId="6166"/>
    <cellStyle name="s_Valuation _WACC Analysis_ЛИЗИНГовый КАЛЕНДАРЬ_Денежный поток ЗАО ЭПИ-2008г.(в объемах декабря)2811  ПОСЛЕДНИЙ (Перераб. с изм. старахованием) 8" xfId="6167"/>
    <cellStyle name="s_Valuation _WACC Analysis_ЛИЗИНГовый КАЛЕНДАРЬ_Денежный поток ЗАО ЭПИ-2008г.(в объемах декабря)2811  ПОСЛЕДНИЙ (Перераб. с изм. старахованием) 9" xfId="6168"/>
    <cellStyle name="s_Valuation _WACC Analysis_План ФХД котельной (ТЭЦ) от 22.01.08 последняя версия А3" xfId="6169"/>
    <cellStyle name="s_Valuation _WACC Analysis_План ФХД котельной (ТЭЦ) от 22.01.08 последняя версия А3 2" xfId="6170"/>
    <cellStyle name="s_Valuation _WACC Analysis_План ФХД котельной (ТЭЦ) от 22.01.08 последняя версия А3 2 2" xfId="6171"/>
    <cellStyle name="s_Valuation _WACC Analysis_План ФХД котельной (ТЭЦ) от 22.01.08 последняя версия А3 3" xfId="6172"/>
    <cellStyle name="s_Valuation _WACC Analysis_План ФХД котельной (ТЭЦ) от 22.01.08 последняя версия А3 3 2" xfId="6173"/>
    <cellStyle name="s_Valuation _WACC Analysis_План ФХД котельной (ТЭЦ) от 22.01.08 последняя версия А3 4" xfId="6174"/>
    <cellStyle name="s_Valuation _WACC Analysis_План ФХД котельной (ТЭЦ) от 22.01.08 последняя версия А3 4 2" xfId="6175"/>
    <cellStyle name="s_Valuation _WACC Analysis_План ФХД котельной (ТЭЦ) от 22.01.08 последняя версия А3 5" xfId="6176"/>
    <cellStyle name="s_Valuation _WACC Analysis_План ФХД котельной (ТЭЦ) от 22.01.08 последняя версия А3 5 2" xfId="6177"/>
    <cellStyle name="s_Valuation _WACC Analysis_План ФХД котельной (ТЭЦ) от 22.01.08 последняя версия А3 6" xfId="6178"/>
    <cellStyle name="s_Valuation _WACC Analysis_План ФХД котельной (ТЭЦ) от 22.01.08 последняя версия А3 7" xfId="6179"/>
    <cellStyle name="s_Valuation _WACC Analysis_План ФХД котельной (ТЭЦ) от 22.01.08 последняя версия А3 8" xfId="6180"/>
    <cellStyle name="s_Valuation _WACC Analysis_План ФХД котельной (ТЭЦ) от 22.01.08 последняя версия А3 9" xfId="6181"/>
    <cellStyle name="s_Valuation _WACC Analysis_ПУШКИНО ( прир.ГАЗ  2009-2014 проектная мощность вар1" xfId="6182"/>
    <cellStyle name="s_Valuation _WACC Analysis_ПУШКИНО ( прир.ГАЗ  2009-2014 проектная мощность вар1 2" xfId="6183"/>
    <cellStyle name="s_Valuation _WACC Analysis_ПУШКИНО ( прир.ГАЗ  2009-2014 проектная мощность вар1 2 2" xfId="6184"/>
    <cellStyle name="s_Valuation _WACC Analysis_ПУШКИНО ( прир.ГАЗ  2009-2014 проектная мощность вар1 3" xfId="6185"/>
    <cellStyle name="s_Valuation _WACC Analysis_ПУШКИНО ( прир.ГАЗ  2009-2014 проектная мощность вар1 3 2" xfId="6186"/>
    <cellStyle name="s_Valuation _WACC Analysis_ПУШКИНО ( прир.ГАЗ  2009-2014 проектная мощность вар1 4" xfId="6187"/>
    <cellStyle name="s_Valuation _WACC Analysis_ПУШКИНО ( прир.ГАЗ  2009-2014 проектная мощность вар1 4 2" xfId="6188"/>
    <cellStyle name="s_Valuation _WACC Analysis_ПУШКИНО ( прир.ГАЗ  2009-2014 проектная мощность вар1 5" xfId="6189"/>
    <cellStyle name="s_Valuation _WACC Analysis_ПУШКИНО ( прир.ГАЗ  2009-2014 проектная мощность вар1 5 2" xfId="6190"/>
    <cellStyle name="s_Valuation _WACC Analysis_ПУШКИНО ( прир.ГАЗ  2009-2014 проектная мощность вар1 6" xfId="6191"/>
    <cellStyle name="s_Valuation _WACC Analysis_ПУШКИНО ( прир.ГАЗ  2009-2014 проектная мощность вар1 7" xfId="6192"/>
    <cellStyle name="s_Valuation _WACC Analysis_ПУШКИНО ( прир.ГАЗ  2009-2014 проектная мощность вар1 8" xfId="6193"/>
    <cellStyle name="s_Valuation _WACC Analysis_ПУШКИНО ( прир.ГАЗ  2009-2014 проектная мощность вар1 9" xfId="619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6195"/>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6196"/>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619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619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2" xfId="619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4" xfId="62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4 2" xfId="620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5" xfId="6202"/>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5 2" xfId="6203"/>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6" xfId="620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7" xfId="6205"/>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8" xfId="6206"/>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9" xfId="6207"/>
    <cellStyle name="s_Valuation _лизинг и страхование" xfId="6208"/>
    <cellStyle name="s_Valuation _лизинг и страхование 2" xfId="6209"/>
    <cellStyle name="s_Valuation _лизинг и страхование 2 2" xfId="6210"/>
    <cellStyle name="s_Valuation _лизинг и страхование 3" xfId="6211"/>
    <cellStyle name="s_Valuation _лизинг и страхование 3 2" xfId="6212"/>
    <cellStyle name="s_Valuation _лизинг и страхование 4" xfId="6213"/>
    <cellStyle name="s_Valuation _лизинг и страхование 4 2" xfId="6214"/>
    <cellStyle name="s_Valuation _лизинг и страхование 5" xfId="6215"/>
    <cellStyle name="s_Valuation _лизинг и страхование 5 2" xfId="6216"/>
    <cellStyle name="s_Valuation _лизинг и страхование 6" xfId="6217"/>
    <cellStyle name="s_Valuation _лизинг и страхование 7" xfId="6218"/>
    <cellStyle name="s_Valuation _лизинг и страхование 8" xfId="6219"/>
    <cellStyle name="s_Valuation _лизинг и страхование 9" xfId="6220"/>
    <cellStyle name="s_Valuation _лизинг и страхование_Денежный поток ЗАО ЭПИ-2008г.(в объемах декабря)2811  ПОСЛЕДНИЙ (Перераб. с изм. старахованием)" xfId="6221"/>
    <cellStyle name="s_Valuation _лизинг и страхование_Денежный поток ЗАО ЭПИ-2008г.(в объемах декабря)2811  ПОСЛЕДНИЙ (Перераб. с изм. старахованием) 2" xfId="6222"/>
    <cellStyle name="s_Valuation _лизинг и страхование_Денежный поток ЗАО ЭПИ-2008г.(в объемах декабря)2811  ПОСЛЕДНИЙ (Перераб. с изм. старахованием) 2 2" xfId="6223"/>
    <cellStyle name="s_Valuation _лизинг и страхование_Денежный поток ЗАО ЭПИ-2008г.(в объемах декабря)2811  ПОСЛЕДНИЙ (Перераб. с изм. старахованием) 3" xfId="6224"/>
    <cellStyle name="s_Valuation _лизинг и страхование_Денежный поток ЗАО ЭПИ-2008г.(в объемах декабря)2811  ПОСЛЕДНИЙ (Перераб. с изм. старахованием) 3 2" xfId="6225"/>
    <cellStyle name="s_Valuation _лизинг и страхование_Денежный поток ЗАО ЭПИ-2008г.(в объемах декабря)2811  ПОСЛЕДНИЙ (Перераб. с изм. старахованием) 4" xfId="6226"/>
    <cellStyle name="s_Valuation _лизинг и страхование_Денежный поток ЗАО ЭПИ-2008г.(в объемах декабря)2811  ПОСЛЕДНИЙ (Перераб. с изм. старахованием) 4 2" xfId="6227"/>
    <cellStyle name="s_Valuation _лизинг и страхование_Денежный поток ЗАО ЭПИ-2008г.(в объемах декабря)2811  ПОСЛЕДНИЙ (Перераб. с изм. старахованием) 5" xfId="6228"/>
    <cellStyle name="s_Valuation _лизинг и страхование_Денежный поток ЗАО ЭПИ-2008г.(в объемах декабря)2811  ПОСЛЕДНИЙ (Перераб. с изм. старахованием) 5 2" xfId="6229"/>
    <cellStyle name="s_Valuation _лизинг и страхование_Денежный поток ЗАО ЭПИ-2008г.(в объемах декабря)2811  ПОСЛЕДНИЙ (Перераб. с изм. старахованием) 6" xfId="6230"/>
    <cellStyle name="s_Valuation _лизинг и страхование_Денежный поток ЗАО ЭПИ-2008г.(в объемах декабря)2811  ПОСЛЕДНИЙ (Перераб. с изм. старахованием) 7" xfId="6231"/>
    <cellStyle name="s_Valuation _лизинг и страхование_Денежный поток ЗАО ЭПИ-2008г.(в объемах декабря)2811  ПОСЛЕДНИЙ (Перераб. с изм. старахованием) 8" xfId="6232"/>
    <cellStyle name="s_Valuation _лизинг и страхование_Денежный поток ЗАО ЭПИ-2008г.(в объемах декабря)2811  ПОСЛЕДНИЙ (Перераб. с изм. старахованием) 9" xfId="6233"/>
    <cellStyle name="s_Valuation _ЛИЗИНГовый КАЛЕНДАРЬ" xfId="6234"/>
    <cellStyle name="s_Valuation _ЛИЗИНГовый КАЛЕНДАРЬ 2" xfId="6235"/>
    <cellStyle name="s_Valuation _ЛИЗИНГовый КАЛЕНДАРЬ 2 2" xfId="6236"/>
    <cellStyle name="s_Valuation _ЛИЗИНГовый КАЛЕНДАРЬ 3" xfId="6237"/>
    <cellStyle name="s_Valuation _ЛИЗИНГовый КАЛЕНДАРЬ 3 2" xfId="6238"/>
    <cellStyle name="s_Valuation _ЛИЗИНГовый КАЛЕНДАРЬ 4" xfId="6239"/>
    <cellStyle name="s_Valuation _ЛИЗИНГовый КАЛЕНДАРЬ 4 2" xfId="6240"/>
    <cellStyle name="s_Valuation _ЛИЗИНГовый КАЛЕНДАРЬ 5" xfId="6241"/>
    <cellStyle name="s_Valuation _ЛИЗИНГовый КАЛЕНДАРЬ 5 2" xfId="6242"/>
    <cellStyle name="s_Valuation _ЛИЗИНГовый КАЛЕНДАРЬ 6" xfId="6243"/>
    <cellStyle name="s_Valuation _ЛИЗИНГовый КАЛЕНДАРЬ 7" xfId="6244"/>
    <cellStyle name="s_Valuation _ЛИЗИНГовый КАЛЕНДАРЬ 8" xfId="6245"/>
    <cellStyle name="s_Valuation _ЛИЗИНГовый КАЛЕНДАРЬ 9" xfId="6246"/>
    <cellStyle name="s_Valuation _ЛИЗИНГовый КАЛЕНДАРЬ_Денежный поток ЗАО ЭПИ-2008г.(в объемах декабря)2811  ПОСЛЕДНИЙ (Перераб. с изм. старахованием)" xfId="6247"/>
    <cellStyle name="s_Valuation _ЛИЗИНГовый КАЛЕНДАРЬ_Денежный поток ЗАО ЭПИ-2008г.(в объемах декабря)2811  ПОСЛЕДНИЙ (Перераб. с изм. старахованием) 2" xfId="6248"/>
    <cellStyle name="s_Valuation _ЛИЗИНГовый КАЛЕНДАРЬ_Денежный поток ЗАО ЭПИ-2008г.(в объемах декабря)2811  ПОСЛЕДНИЙ (Перераб. с изм. старахованием) 2 2" xfId="6249"/>
    <cellStyle name="s_Valuation _ЛИЗИНГовый КАЛЕНДАРЬ_Денежный поток ЗАО ЭПИ-2008г.(в объемах декабря)2811  ПОСЛЕДНИЙ (Перераб. с изм. старахованием) 3" xfId="6250"/>
    <cellStyle name="s_Valuation _ЛИЗИНГовый КАЛЕНДАРЬ_Денежный поток ЗАО ЭПИ-2008г.(в объемах декабря)2811  ПОСЛЕДНИЙ (Перераб. с изм. старахованием) 3 2" xfId="6251"/>
    <cellStyle name="s_Valuation _ЛИЗИНГовый КАЛЕНДАРЬ_Денежный поток ЗАО ЭПИ-2008г.(в объемах декабря)2811  ПОСЛЕДНИЙ (Перераб. с изм. старахованием) 4" xfId="6252"/>
    <cellStyle name="s_Valuation _ЛИЗИНГовый КАЛЕНДАРЬ_Денежный поток ЗАО ЭПИ-2008г.(в объемах декабря)2811  ПОСЛЕДНИЙ (Перераб. с изм. старахованием) 4 2" xfId="6253"/>
    <cellStyle name="s_Valuation _ЛИЗИНГовый КАЛЕНДАРЬ_Денежный поток ЗАО ЭПИ-2008г.(в объемах декабря)2811  ПОСЛЕДНИЙ (Перераб. с изм. старахованием) 5" xfId="6254"/>
    <cellStyle name="s_Valuation _ЛИЗИНГовый КАЛЕНДАРЬ_Денежный поток ЗАО ЭПИ-2008г.(в объемах декабря)2811  ПОСЛЕДНИЙ (Перераб. с изм. старахованием) 5 2" xfId="6255"/>
    <cellStyle name="s_Valuation _ЛИЗИНГовый КАЛЕНДАРЬ_Денежный поток ЗАО ЭПИ-2008г.(в объемах декабря)2811  ПОСЛЕДНИЙ (Перераб. с изм. старахованием) 6" xfId="6256"/>
    <cellStyle name="s_Valuation _ЛИЗИНГовый КАЛЕНДАРЬ_Денежный поток ЗАО ЭПИ-2008г.(в объемах декабря)2811  ПОСЛЕДНИЙ (Перераб. с изм. старахованием) 7" xfId="6257"/>
    <cellStyle name="s_Valuation _ЛИЗИНГовый КАЛЕНДАРЬ_Денежный поток ЗАО ЭПИ-2008г.(в объемах декабря)2811  ПОСЛЕДНИЙ (Перераб. с изм. старахованием) 8" xfId="6258"/>
    <cellStyle name="s_Valuation _ЛИЗИНГовый КАЛЕНДАРЬ_Денежный поток ЗАО ЭПИ-2008г.(в объемах декабря)2811  ПОСЛЕДНИЙ (Перераб. с изм. старахованием) 9" xfId="6259"/>
    <cellStyle name="s_Valuation _План ФХД котельной (ТЭЦ) от 22.01.08 последняя версия А3" xfId="6260"/>
    <cellStyle name="s_Valuation _План ФХД котельной (ТЭЦ) от 22.01.08 последняя версия А3 2" xfId="6261"/>
    <cellStyle name="s_Valuation _План ФХД котельной (ТЭЦ) от 22.01.08 последняя версия А3 2 2" xfId="6262"/>
    <cellStyle name="s_Valuation _План ФХД котельной (ТЭЦ) от 22.01.08 последняя версия А3 3" xfId="6263"/>
    <cellStyle name="s_Valuation _План ФХД котельной (ТЭЦ) от 22.01.08 последняя версия А3 3 2" xfId="6264"/>
    <cellStyle name="s_Valuation _План ФХД котельной (ТЭЦ) от 22.01.08 последняя версия А3 4" xfId="6265"/>
    <cellStyle name="s_Valuation _План ФХД котельной (ТЭЦ) от 22.01.08 последняя версия А3 4 2" xfId="6266"/>
    <cellStyle name="s_Valuation _План ФХД котельной (ТЭЦ) от 22.01.08 последняя версия А3 5" xfId="6267"/>
    <cellStyle name="s_Valuation _План ФХД котельной (ТЭЦ) от 22.01.08 последняя версия А3 5 2" xfId="6268"/>
    <cellStyle name="s_Valuation _План ФХД котельной (ТЭЦ) от 22.01.08 последняя версия А3 6" xfId="6269"/>
    <cellStyle name="s_Valuation _План ФХД котельной (ТЭЦ) от 22.01.08 последняя версия А3 7" xfId="6270"/>
    <cellStyle name="s_Valuation _План ФХД котельной (ТЭЦ) от 22.01.08 последняя версия А3 8" xfId="6271"/>
    <cellStyle name="s_Valuation _План ФХД котельной (ТЭЦ) от 22.01.08 последняя версия А3 9" xfId="6272"/>
    <cellStyle name="s_Valuation _ПУШКИНО ( прир.ГАЗ  2009-2014 проектная мощность вар1" xfId="6273"/>
    <cellStyle name="s_Valuation _ПУШКИНО ( прир.ГАЗ  2009-2014 проектная мощность вар1 2" xfId="6274"/>
    <cellStyle name="s_Valuation _ПУШКИНО ( прир.ГАЗ  2009-2014 проектная мощность вар1 2 2" xfId="6275"/>
    <cellStyle name="s_Valuation _ПУШКИНО ( прир.ГАЗ  2009-2014 проектная мощность вар1 3" xfId="6276"/>
    <cellStyle name="s_Valuation _ПУШКИНО ( прир.ГАЗ  2009-2014 проектная мощность вар1 3 2" xfId="6277"/>
    <cellStyle name="s_Valuation _ПУШКИНО ( прир.ГАЗ  2009-2014 проектная мощность вар1 4" xfId="6278"/>
    <cellStyle name="s_Valuation _ПУШКИНО ( прир.ГАЗ  2009-2014 проектная мощность вар1 4 2" xfId="6279"/>
    <cellStyle name="s_Valuation _ПУШКИНО ( прир.ГАЗ  2009-2014 проектная мощность вар1 5" xfId="6280"/>
    <cellStyle name="s_Valuation _ПУШКИНО ( прир.ГАЗ  2009-2014 проектная мощность вар1 5 2" xfId="6281"/>
    <cellStyle name="s_Valuation _ПУШКИНО ( прир.ГАЗ  2009-2014 проектная мощность вар1 6" xfId="6282"/>
    <cellStyle name="s_Valuation _ПУШКИНО ( прир.ГАЗ  2009-2014 проектная мощность вар1 7" xfId="6283"/>
    <cellStyle name="s_Valuation _ПУШКИНО ( прир.ГАЗ  2009-2014 проектная мощность вар1 8" xfId="6284"/>
    <cellStyle name="s_Valuation _ПУШКИНО ( прир.ГАЗ  2009-2014 проектная мощность вар1 9" xfId="6285"/>
    <cellStyle name="s_Valuation _ПУШКИНО ( прир.ГАЗ  2009-2014 проектная мощность вар1_Денежный поток ЗАО ЭПИ-2008г.(в объемах декабря)2811  ПОСЛЕДНИЙ (Перераб. с изм. старахованием)" xfId="6286"/>
    <cellStyle name="s_Valuation _ПУШКИНО ( прир.ГАЗ  2009-2014 проектная мощность вар1_Денежный поток ЗАО ЭПИ-2008г.(в объемах декабря)2811  ПОСЛЕДНИЙ (Перераб. с изм. старахованием) 2" xfId="6287"/>
    <cellStyle name="s_Valuation _ПУШКИНО ( прир.ГАЗ  2009-2014 проектная мощность вар1_Денежный поток ЗАО ЭПИ-2008г.(в объемах декабря)2811  ПОСЛЕДНИЙ (Перераб. с изм. старахованием) 2 2" xfId="6288"/>
    <cellStyle name="s_Valuation _ПУШКИНО ( прир.ГАЗ  2009-2014 проектная мощность вар1_Денежный поток ЗАО ЭПИ-2008г.(в объемах декабря)2811  ПОСЛЕДНИЙ (Перераб. с изм. старахованием) 3" xfId="6289"/>
    <cellStyle name="s_Valuation _ПУШКИНО ( прир.ГАЗ  2009-2014 проектная мощность вар1_Денежный поток ЗАО ЭПИ-2008г.(в объемах декабря)2811  ПОСЛЕДНИЙ (Перераб. с изм. старахованием) 3 2" xfId="6290"/>
    <cellStyle name="s_Valuation _ПУШКИНО ( прир.ГАЗ  2009-2014 проектная мощность вар1_Денежный поток ЗАО ЭПИ-2008г.(в объемах декабря)2811  ПОСЛЕДНИЙ (Перераб. с изм. старахованием) 4" xfId="6291"/>
    <cellStyle name="s_Valuation _ПУШКИНО ( прир.ГАЗ  2009-2014 проектная мощность вар1_Денежный поток ЗАО ЭПИ-2008г.(в объемах декабря)2811  ПОСЛЕДНИЙ (Перераб. с изм. старахованием) 4 2" xfId="6292"/>
    <cellStyle name="s_Valuation _ПУШКИНО ( прир.ГАЗ  2009-2014 проектная мощность вар1_Денежный поток ЗАО ЭПИ-2008г.(в объемах декабря)2811  ПОСЛЕДНИЙ (Перераб. с изм. старахованием) 5" xfId="6293"/>
    <cellStyle name="s_Valuation _ПУШКИНО ( прир.ГАЗ  2009-2014 проектная мощность вар1_Денежный поток ЗАО ЭПИ-2008г.(в объемах декабря)2811  ПОСЛЕДНИЙ (Перераб. с изм. старахованием) 5 2" xfId="6294"/>
    <cellStyle name="s_Valuation _ПУШКИНО ( прир.ГАЗ  2009-2014 проектная мощность вар1_Денежный поток ЗАО ЭПИ-2008г.(в объемах декабря)2811  ПОСЛЕДНИЙ (Перераб. с изм. старахованием) 6" xfId="6295"/>
    <cellStyle name="s_Valuation _ПУШКИНО ( прир.ГАЗ  2009-2014 проектная мощность вар1_Денежный поток ЗАО ЭПИ-2008г.(в объемах декабря)2811  ПОСЛЕДНИЙ (Перераб. с изм. старахованием) 7" xfId="6296"/>
    <cellStyle name="s_Valuation _ПУШКИНО ( прир.ГАЗ  2009-2014 проектная мощность вар1_Денежный поток ЗАО ЭПИ-2008г.(в объемах декабря)2811  ПОСЛЕДНИЙ (Перераб. с изм. старахованием) 8" xfId="6297"/>
    <cellStyle name="s_Valuation _ПУШКИНО ( прир.ГАЗ  2009-2014 проектная мощность вар1_Денежный поток ЗАО ЭПИ-2008г.(в объемах декабря)2811  ПОСЛЕДНИЙ (Перераб. с изм. старахованием) 9" xfId="6298"/>
    <cellStyle name="S0" xfId="6299"/>
    <cellStyle name="S1" xfId="6300"/>
    <cellStyle name="S10" xfId="6301"/>
    <cellStyle name="S11" xfId="6302"/>
    <cellStyle name="S12" xfId="6303"/>
    <cellStyle name="S13" xfId="6304"/>
    <cellStyle name="S2" xfId="6305"/>
    <cellStyle name="S3" xfId="6306"/>
    <cellStyle name="S4" xfId="6307"/>
    <cellStyle name="S5" xfId="6308"/>
    <cellStyle name="S6" xfId="6309"/>
    <cellStyle name="S7" xfId="6310"/>
    <cellStyle name="S8" xfId="6311"/>
    <cellStyle name="S9" xfId="6312"/>
    <cellStyle name="Salomon Logo" xfId="6313"/>
    <cellStyle name="Salomon Logo 10" xfId="6314"/>
    <cellStyle name="Salomon Logo 11" xfId="6315"/>
    <cellStyle name="Salomon Logo 12" xfId="6316"/>
    <cellStyle name="Salomon Logo 13" xfId="6317"/>
    <cellStyle name="Salomon Logo 14" xfId="6318"/>
    <cellStyle name="Salomon Logo 15" xfId="6319"/>
    <cellStyle name="Salomon Logo 16" xfId="6320"/>
    <cellStyle name="Salomon Logo 17" xfId="6321"/>
    <cellStyle name="Salomon Logo 18" xfId="6322"/>
    <cellStyle name="Salomon Logo 19" xfId="6323"/>
    <cellStyle name="Salomon Logo 2" xfId="6324"/>
    <cellStyle name="Salomon Logo 2 10" xfId="6325"/>
    <cellStyle name="Salomon Logo 2 11" xfId="6326"/>
    <cellStyle name="Salomon Logo 2 12" xfId="6327"/>
    <cellStyle name="Salomon Logo 2 13" xfId="6328"/>
    <cellStyle name="Salomon Logo 2 14" xfId="6329"/>
    <cellStyle name="Salomon Logo 2 15" xfId="6330"/>
    <cellStyle name="Salomon Logo 2 16" xfId="6331"/>
    <cellStyle name="Salomon Logo 2 17" xfId="6332"/>
    <cellStyle name="Salomon Logo 2 18" xfId="6333"/>
    <cellStyle name="Salomon Logo 2 19" xfId="6334"/>
    <cellStyle name="Salomon Logo 2 2" xfId="6335"/>
    <cellStyle name="Salomon Logo 2 20" xfId="6336"/>
    <cellStyle name="Salomon Logo 2 21" xfId="6337"/>
    <cellStyle name="Salomon Logo 2 22" xfId="6338"/>
    <cellStyle name="Salomon Logo 2 3" xfId="6339"/>
    <cellStyle name="Salomon Logo 2 4" xfId="6340"/>
    <cellStyle name="Salomon Logo 2 5" xfId="6341"/>
    <cellStyle name="Salomon Logo 2 6" xfId="6342"/>
    <cellStyle name="Salomon Logo 2 7" xfId="6343"/>
    <cellStyle name="Salomon Logo 2 8" xfId="6344"/>
    <cellStyle name="Salomon Logo 2 9" xfId="6345"/>
    <cellStyle name="Salomon Logo 20" xfId="6346"/>
    <cellStyle name="Salomon Logo 21" xfId="6347"/>
    <cellStyle name="Salomon Logo 22" xfId="6348"/>
    <cellStyle name="Salomon Logo 23" xfId="6349"/>
    <cellStyle name="Salomon Logo 24" xfId="6350"/>
    <cellStyle name="Salomon Logo 25" xfId="6351"/>
    <cellStyle name="Salomon Logo 26" xfId="6352"/>
    <cellStyle name="Salomon Logo 27" xfId="6353"/>
    <cellStyle name="Salomon Logo 28" xfId="6354"/>
    <cellStyle name="Salomon Logo 29" xfId="6355"/>
    <cellStyle name="Salomon Logo 3" xfId="6356"/>
    <cellStyle name="Salomon Logo 3 10" xfId="6357"/>
    <cellStyle name="Salomon Logo 3 11" xfId="6358"/>
    <cellStyle name="Salomon Logo 3 12" xfId="6359"/>
    <cellStyle name="Salomon Logo 3 13" xfId="6360"/>
    <cellStyle name="Salomon Logo 3 14" xfId="6361"/>
    <cellStyle name="Salomon Logo 3 15" xfId="6362"/>
    <cellStyle name="Salomon Logo 3 16" xfId="6363"/>
    <cellStyle name="Salomon Logo 3 17" xfId="6364"/>
    <cellStyle name="Salomon Logo 3 18" xfId="6365"/>
    <cellStyle name="Salomon Logo 3 19" xfId="6366"/>
    <cellStyle name="Salomon Logo 3 2" xfId="6367"/>
    <cellStyle name="Salomon Logo 3 20" xfId="6368"/>
    <cellStyle name="Salomon Logo 3 21" xfId="6369"/>
    <cellStyle name="Salomon Logo 3 22" xfId="6370"/>
    <cellStyle name="Salomon Logo 3 3" xfId="6371"/>
    <cellStyle name="Salomon Logo 3 4" xfId="6372"/>
    <cellStyle name="Salomon Logo 3 5" xfId="6373"/>
    <cellStyle name="Salomon Logo 3 6" xfId="6374"/>
    <cellStyle name="Salomon Logo 3 7" xfId="6375"/>
    <cellStyle name="Salomon Logo 3 8" xfId="6376"/>
    <cellStyle name="Salomon Logo 3 9" xfId="6377"/>
    <cellStyle name="Salomon Logo 30" xfId="6378"/>
    <cellStyle name="Salomon Logo 31" xfId="6379"/>
    <cellStyle name="Salomon Logo 32" xfId="6380"/>
    <cellStyle name="Salomon Logo 33" xfId="6381"/>
    <cellStyle name="Salomon Logo 34" xfId="6382"/>
    <cellStyle name="Salomon Logo 35" xfId="6383"/>
    <cellStyle name="Salomon Logo 4" xfId="6384"/>
    <cellStyle name="Salomon Logo 4 10" xfId="6385"/>
    <cellStyle name="Salomon Logo 4 11" xfId="6386"/>
    <cellStyle name="Salomon Logo 4 12" xfId="6387"/>
    <cellStyle name="Salomon Logo 4 13" xfId="6388"/>
    <cellStyle name="Salomon Logo 4 14" xfId="6389"/>
    <cellStyle name="Salomon Logo 4 15" xfId="6390"/>
    <cellStyle name="Salomon Logo 4 16" xfId="6391"/>
    <cellStyle name="Salomon Logo 4 17" xfId="6392"/>
    <cellStyle name="Salomon Logo 4 18" xfId="6393"/>
    <cellStyle name="Salomon Logo 4 19" xfId="6394"/>
    <cellStyle name="Salomon Logo 4 2" xfId="6395"/>
    <cellStyle name="Salomon Logo 4 20" xfId="6396"/>
    <cellStyle name="Salomon Logo 4 21" xfId="6397"/>
    <cellStyle name="Salomon Logo 4 22" xfId="6398"/>
    <cellStyle name="Salomon Logo 4 3" xfId="6399"/>
    <cellStyle name="Salomon Logo 4 4" xfId="6400"/>
    <cellStyle name="Salomon Logo 4 5" xfId="6401"/>
    <cellStyle name="Salomon Logo 4 6" xfId="6402"/>
    <cellStyle name="Salomon Logo 4 7" xfId="6403"/>
    <cellStyle name="Salomon Logo 4 8" xfId="6404"/>
    <cellStyle name="Salomon Logo 4 9" xfId="6405"/>
    <cellStyle name="Salomon Logo 5" xfId="6406"/>
    <cellStyle name="Salomon Logo 5 10" xfId="6407"/>
    <cellStyle name="Salomon Logo 5 11" xfId="6408"/>
    <cellStyle name="Salomon Logo 5 12" xfId="6409"/>
    <cellStyle name="Salomon Logo 5 13" xfId="6410"/>
    <cellStyle name="Salomon Logo 5 14" xfId="6411"/>
    <cellStyle name="Salomon Logo 5 15" xfId="6412"/>
    <cellStyle name="Salomon Logo 5 16" xfId="6413"/>
    <cellStyle name="Salomon Logo 5 17" xfId="6414"/>
    <cellStyle name="Salomon Logo 5 18" xfId="6415"/>
    <cellStyle name="Salomon Logo 5 19" xfId="6416"/>
    <cellStyle name="Salomon Logo 5 2" xfId="6417"/>
    <cellStyle name="Salomon Logo 5 20" xfId="6418"/>
    <cellStyle name="Salomon Logo 5 21" xfId="6419"/>
    <cellStyle name="Salomon Logo 5 22" xfId="6420"/>
    <cellStyle name="Salomon Logo 5 3" xfId="6421"/>
    <cellStyle name="Salomon Logo 5 4" xfId="6422"/>
    <cellStyle name="Salomon Logo 5 5" xfId="6423"/>
    <cellStyle name="Salomon Logo 5 6" xfId="6424"/>
    <cellStyle name="Salomon Logo 5 7" xfId="6425"/>
    <cellStyle name="Salomon Logo 5 8" xfId="6426"/>
    <cellStyle name="Salomon Logo 5 9" xfId="6427"/>
    <cellStyle name="Salomon Logo 6" xfId="6428"/>
    <cellStyle name="Salomon Logo 6 10" xfId="6429"/>
    <cellStyle name="Salomon Logo 6 11" xfId="6430"/>
    <cellStyle name="Salomon Logo 6 12" xfId="6431"/>
    <cellStyle name="Salomon Logo 6 13" xfId="6432"/>
    <cellStyle name="Salomon Logo 6 14" xfId="6433"/>
    <cellStyle name="Salomon Logo 6 15" xfId="6434"/>
    <cellStyle name="Salomon Logo 6 16" xfId="6435"/>
    <cellStyle name="Salomon Logo 6 17" xfId="6436"/>
    <cellStyle name="Salomon Logo 6 18" xfId="6437"/>
    <cellStyle name="Salomon Logo 6 19" xfId="6438"/>
    <cellStyle name="Salomon Logo 6 2" xfId="6439"/>
    <cellStyle name="Salomon Logo 6 20" xfId="6440"/>
    <cellStyle name="Salomon Logo 6 21" xfId="6441"/>
    <cellStyle name="Salomon Logo 6 22" xfId="6442"/>
    <cellStyle name="Salomon Logo 6 3" xfId="6443"/>
    <cellStyle name="Salomon Logo 6 4" xfId="6444"/>
    <cellStyle name="Salomon Logo 6 5" xfId="6445"/>
    <cellStyle name="Salomon Logo 6 6" xfId="6446"/>
    <cellStyle name="Salomon Logo 6 7" xfId="6447"/>
    <cellStyle name="Salomon Logo 6 8" xfId="6448"/>
    <cellStyle name="Salomon Logo 6 9" xfId="6449"/>
    <cellStyle name="Salomon Logo 7" xfId="6450"/>
    <cellStyle name="Salomon Logo 7 10" xfId="6451"/>
    <cellStyle name="Salomon Logo 7 11" xfId="6452"/>
    <cellStyle name="Salomon Logo 7 12" xfId="6453"/>
    <cellStyle name="Salomon Logo 7 13" xfId="6454"/>
    <cellStyle name="Salomon Logo 7 14" xfId="6455"/>
    <cellStyle name="Salomon Logo 7 15" xfId="6456"/>
    <cellStyle name="Salomon Logo 7 16" xfId="6457"/>
    <cellStyle name="Salomon Logo 7 17" xfId="6458"/>
    <cellStyle name="Salomon Logo 7 18" xfId="6459"/>
    <cellStyle name="Salomon Logo 7 19" xfId="6460"/>
    <cellStyle name="Salomon Logo 7 2" xfId="6461"/>
    <cellStyle name="Salomon Logo 7 20" xfId="6462"/>
    <cellStyle name="Salomon Logo 7 21" xfId="6463"/>
    <cellStyle name="Salomon Logo 7 22" xfId="6464"/>
    <cellStyle name="Salomon Logo 7 3" xfId="6465"/>
    <cellStyle name="Salomon Logo 7 4" xfId="6466"/>
    <cellStyle name="Salomon Logo 7 5" xfId="6467"/>
    <cellStyle name="Salomon Logo 7 6" xfId="6468"/>
    <cellStyle name="Salomon Logo 7 7" xfId="6469"/>
    <cellStyle name="Salomon Logo 7 8" xfId="6470"/>
    <cellStyle name="Salomon Logo 7 9" xfId="6471"/>
    <cellStyle name="Salomon Logo 8" xfId="6472"/>
    <cellStyle name="Salomon Logo 8 10" xfId="6473"/>
    <cellStyle name="Salomon Logo 8 11" xfId="6474"/>
    <cellStyle name="Salomon Logo 8 12" xfId="6475"/>
    <cellStyle name="Salomon Logo 8 13" xfId="6476"/>
    <cellStyle name="Salomon Logo 8 14" xfId="6477"/>
    <cellStyle name="Salomon Logo 8 15" xfId="6478"/>
    <cellStyle name="Salomon Logo 8 16" xfId="6479"/>
    <cellStyle name="Salomon Logo 8 17" xfId="6480"/>
    <cellStyle name="Salomon Logo 8 18" xfId="6481"/>
    <cellStyle name="Salomon Logo 8 19" xfId="6482"/>
    <cellStyle name="Salomon Logo 8 2" xfId="6483"/>
    <cellStyle name="Salomon Logo 8 20" xfId="6484"/>
    <cellStyle name="Salomon Logo 8 21" xfId="6485"/>
    <cellStyle name="Salomon Logo 8 22" xfId="6486"/>
    <cellStyle name="Salomon Logo 8 3" xfId="6487"/>
    <cellStyle name="Salomon Logo 8 4" xfId="6488"/>
    <cellStyle name="Salomon Logo 8 5" xfId="6489"/>
    <cellStyle name="Salomon Logo 8 6" xfId="6490"/>
    <cellStyle name="Salomon Logo 8 7" xfId="6491"/>
    <cellStyle name="Salomon Logo 8 8" xfId="6492"/>
    <cellStyle name="Salomon Logo 8 9" xfId="6493"/>
    <cellStyle name="Salomon Logo 9" xfId="6494"/>
    <cellStyle name="Salomon Logo 9 10" xfId="6495"/>
    <cellStyle name="Salomon Logo 9 11" xfId="6496"/>
    <cellStyle name="Salomon Logo 9 12" xfId="6497"/>
    <cellStyle name="Salomon Logo 9 13" xfId="6498"/>
    <cellStyle name="Salomon Logo 9 14" xfId="6499"/>
    <cellStyle name="Salomon Logo 9 15" xfId="6500"/>
    <cellStyle name="Salomon Logo 9 16" xfId="6501"/>
    <cellStyle name="Salomon Logo 9 17" xfId="6502"/>
    <cellStyle name="Salomon Logo 9 18" xfId="6503"/>
    <cellStyle name="Salomon Logo 9 19" xfId="6504"/>
    <cellStyle name="Salomon Logo 9 2" xfId="6505"/>
    <cellStyle name="Salomon Logo 9 20" xfId="6506"/>
    <cellStyle name="Salomon Logo 9 21" xfId="6507"/>
    <cellStyle name="Salomon Logo 9 22" xfId="6508"/>
    <cellStyle name="Salomon Logo 9 3" xfId="6509"/>
    <cellStyle name="Salomon Logo 9 4" xfId="6510"/>
    <cellStyle name="Salomon Logo 9 5" xfId="6511"/>
    <cellStyle name="Salomon Logo 9 6" xfId="6512"/>
    <cellStyle name="Salomon Logo 9 7" xfId="6513"/>
    <cellStyle name="Salomon Logo 9 8" xfId="6514"/>
    <cellStyle name="Salomon Logo 9 9" xfId="6515"/>
    <cellStyle name="SAPBEXaggData" xfId="200"/>
    <cellStyle name="SAPBEXaggData 10" xfId="6516"/>
    <cellStyle name="SAPBEXaggData 2" xfId="6517"/>
    <cellStyle name="SAPBEXaggData 2 2" xfId="6518"/>
    <cellStyle name="SAPBEXaggData 2 2 10" xfId="6519"/>
    <cellStyle name="SAPBEXaggData 2 2 11" xfId="6520"/>
    <cellStyle name="SAPBEXaggData 2 2 12" xfId="6521"/>
    <cellStyle name="SAPBEXaggData 2 2 13" xfId="6522"/>
    <cellStyle name="SAPBEXaggData 2 2 2" xfId="6523"/>
    <cellStyle name="SAPBEXaggData 2 2 3" xfId="6524"/>
    <cellStyle name="SAPBEXaggData 2 2 4" xfId="6525"/>
    <cellStyle name="SAPBEXaggData 2 2 5" xfId="6526"/>
    <cellStyle name="SAPBEXaggData 2 2 6" xfId="6527"/>
    <cellStyle name="SAPBEXaggData 2 2 7" xfId="6528"/>
    <cellStyle name="SAPBEXaggData 2 2 8" xfId="6529"/>
    <cellStyle name="SAPBEXaggData 2 2 9" xfId="6530"/>
    <cellStyle name="SAPBEXaggData 2 3" xfId="6531"/>
    <cellStyle name="SAPBEXaggData 2 3 10" xfId="6532"/>
    <cellStyle name="SAPBEXaggData 2 3 2" xfId="6533"/>
    <cellStyle name="SAPBEXaggData 2 3 3" xfId="6534"/>
    <cellStyle name="SAPBEXaggData 2 3 4" xfId="6535"/>
    <cellStyle name="SAPBEXaggData 2 3 5" xfId="6536"/>
    <cellStyle name="SAPBEXaggData 2 3 6" xfId="6537"/>
    <cellStyle name="SAPBEXaggData 2 3 7" xfId="6538"/>
    <cellStyle name="SAPBEXaggData 2 3 8" xfId="6539"/>
    <cellStyle name="SAPBEXaggData 2 3 9" xfId="6540"/>
    <cellStyle name="SAPBEXaggData 2 4" xfId="6541"/>
    <cellStyle name="SAPBEXaggData 2 4 10" xfId="6542"/>
    <cellStyle name="SAPBEXaggData 2 4 2" xfId="6543"/>
    <cellStyle name="SAPBEXaggData 2 4 3" xfId="6544"/>
    <cellStyle name="SAPBEXaggData 2 4 4" xfId="6545"/>
    <cellStyle name="SAPBEXaggData 2 4 5" xfId="6546"/>
    <cellStyle name="SAPBEXaggData 2 4 6" xfId="6547"/>
    <cellStyle name="SAPBEXaggData 2 4 7" xfId="6548"/>
    <cellStyle name="SAPBEXaggData 2 4 8" xfId="6549"/>
    <cellStyle name="SAPBEXaggData 2 4 9" xfId="6550"/>
    <cellStyle name="SAPBEXaggData 2 5" xfId="6551"/>
    <cellStyle name="SAPBEXaggData 2 6" xfId="6552"/>
    <cellStyle name="SAPBEXaggData 2 7" xfId="6553"/>
    <cellStyle name="SAPBEXaggData 2 8" xfId="6554"/>
    <cellStyle name="SAPBEXaggData 2 9" xfId="6555"/>
    <cellStyle name="SAPBEXaggData 3" xfId="6556"/>
    <cellStyle name="SAPBEXaggData 3 10" xfId="6557"/>
    <cellStyle name="SAPBEXaggData 3 11" xfId="6558"/>
    <cellStyle name="SAPBEXaggData 3 2" xfId="6559"/>
    <cellStyle name="SAPBEXaggData 3 3" xfId="6560"/>
    <cellStyle name="SAPBEXaggData 3 4" xfId="6561"/>
    <cellStyle name="SAPBEXaggData 3 5" xfId="6562"/>
    <cellStyle name="SAPBEXaggData 3 6" xfId="6563"/>
    <cellStyle name="SAPBEXaggData 3 7" xfId="6564"/>
    <cellStyle name="SAPBEXaggData 3 8" xfId="6565"/>
    <cellStyle name="SAPBEXaggData 3 9" xfId="6566"/>
    <cellStyle name="SAPBEXaggData 4" xfId="6567"/>
    <cellStyle name="SAPBEXaggData 4 10" xfId="6568"/>
    <cellStyle name="SAPBEXaggData 4 11" xfId="6569"/>
    <cellStyle name="SAPBEXaggData 4 12" xfId="6570"/>
    <cellStyle name="SAPBEXaggData 4 13" xfId="6571"/>
    <cellStyle name="SAPBEXaggData 4 2" xfId="6572"/>
    <cellStyle name="SAPBEXaggData 4 3" xfId="6573"/>
    <cellStyle name="SAPBEXaggData 4 4" xfId="6574"/>
    <cellStyle name="SAPBEXaggData 4 5" xfId="6575"/>
    <cellStyle name="SAPBEXaggData 4 6" xfId="6576"/>
    <cellStyle name="SAPBEXaggData 4 7" xfId="6577"/>
    <cellStyle name="SAPBEXaggData 4 8" xfId="6578"/>
    <cellStyle name="SAPBEXaggData 4 9" xfId="6579"/>
    <cellStyle name="SAPBEXaggData 5" xfId="6580"/>
    <cellStyle name="SAPBEXaggData 5 10" xfId="6581"/>
    <cellStyle name="SAPBEXaggData 5 11" xfId="6582"/>
    <cellStyle name="SAPBEXaggData 5 12" xfId="6583"/>
    <cellStyle name="SAPBEXaggData 5 13" xfId="6584"/>
    <cellStyle name="SAPBEXaggData 5 2" xfId="6585"/>
    <cellStyle name="SAPBEXaggData 5 3" xfId="6586"/>
    <cellStyle name="SAPBEXaggData 5 4" xfId="6587"/>
    <cellStyle name="SAPBEXaggData 5 5" xfId="6588"/>
    <cellStyle name="SAPBEXaggData 5 6" xfId="6589"/>
    <cellStyle name="SAPBEXaggData 5 7" xfId="6590"/>
    <cellStyle name="SAPBEXaggData 5 8" xfId="6591"/>
    <cellStyle name="SAPBEXaggData 5 9" xfId="6592"/>
    <cellStyle name="SAPBEXaggData 6" xfId="6593"/>
    <cellStyle name="SAPBEXaggData 6 10" xfId="6594"/>
    <cellStyle name="SAPBEXaggData 6 2" xfId="6595"/>
    <cellStyle name="SAPBEXaggData 6 3" xfId="6596"/>
    <cellStyle name="SAPBEXaggData 6 4" xfId="6597"/>
    <cellStyle name="SAPBEXaggData 6 5" xfId="6598"/>
    <cellStyle name="SAPBEXaggData 6 6" xfId="6599"/>
    <cellStyle name="SAPBEXaggData 6 7" xfId="6600"/>
    <cellStyle name="SAPBEXaggData 6 8" xfId="6601"/>
    <cellStyle name="SAPBEXaggData 6 9" xfId="6602"/>
    <cellStyle name="SAPBEXaggData 7" xfId="6603"/>
    <cellStyle name="SAPBEXaggData 7 10" xfId="6604"/>
    <cellStyle name="SAPBEXaggData 7 2" xfId="6605"/>
    <cellStyle name="SAPBEXaggData 7 3" xfId="6606"/>
    <cellStyle name="SAPBEXaggData 7 4" xfId="6607"/>
    <cellStyle name="SAPBEXaggData 7 5" xfId="6608"/>
    <cellStyle name="SAPBEXaggData 7 6" xfId="6609"/>
    <cellStyle name="SAPBEXaggData 7 7" xfId="6610"/>
    <cellStyle name="SAPBEXaggData 7 8" xfId="6611"/>
    <cellStyle name="SAPBEXaggData 7 9" xfId="6612"/>
    <cellStyle name="SAPBEXaggData 8" xfId="6613"/>
    <cellStyle name="SAPBEXaggData 9" xfId="6614"/>
    <cellStyle name="SAPBEXaggData_Постановка_под_напряжение_объектов_ВЛ_и_ПС_в_2011_году" xfId="6615"/>
    <cellStyle name="SAPBEXaggDataEmph" xfId="201"/>
    <cellStyle name="SAPBEXaggDataEmph 2" xfId="6616"/>
    <cellStyle name="SAPBEXaggDataEmph 2 10" xfId="6617"/>
    <cellStyle name="SAPBEXaggDataEmph 2 11" xfId="6618"/>
    <cellStyle name="SAPBEXaggDataEmph 2 2" xfId="6619"/>
    <cellStyle name="SAPBEXaggDataEmph 2 3" xfId="6620"/>
    <cellStyle name="SAPBEXaggDataEmph 2 4" xfId="6621"/>
    <cellStyle name="SAPBEXaggDataEmph 2 5" xfId="6622"/>
    <cellStyle name="SAPBEXaggDataEmph 2 6" xfId="6623"/>
    <cellStyle name="SAPBEXaggDataEmph 2 7" xfId="6624"/>
    <cellStyle name="SAPBEXaggDataEmph 2 8" xfId="6625"/>
    <cellStyle name="SAPBEXaggDataEmph 2 9" xfId="6626"/>
    <cellStyle name="SAPBEXaggDataEmph 3" xfId="6627"/>
    <cellStyle name="SAPBEXaggDataEmph 3 10" xfId="6628"/>
    <cellStyle name="SAPBEXaggDataEmph 3 11" xfId="6629"/>
    <cellStyle name="SAPBEXaggDataEmph 3 12" xfId="6630"/>
    <cellStyle name="SAPBEXaggDataEmph 3 13" xfId="6631"/>
    <cellStyle name="SAPBEXaggDataEmph 3 2" xfId="6632"/>
    <cellStyle name="SAPBEXaggDataEmph 3 3" xfId="6633"/>
    <cellStyle name="SAPBEXaggDataEmph 3 4" xfId="6634"/>
    <cellStyle name="SAPBEXaggDataEmph 3 5" xfId="6635"/>
    <cellStyle name="SAPBEXaggDataEmph 3 6" xfId="6636"/>
    <cellStyle name="SAPBEXaggDataEmph 3 7" xfId="6637"/>
    <cellStyle name="SAPBEXaggDataEmph 3 8" xfId="6638"/>
    <cellStyle name="SAPBEXaggDataEmph 3 9" xfId="6639"/>
    <cellStyle name="SAPBEXaggDataEmph 4" xfId="6640"/>
    <cellStyle name="SAPBEXaggDataEmph 4 10" xfId="6641"/>
    <cellStyle name="SAPBEXaggDataEmph 4 11" xfId="6642"/>
    <cellStyle name="SAPBEXaggDataEmph 4 12" xfId="6643"/>
    <cellStyle name="SAPBEXaggDataEmph 4 13" xfId="6644"/>
    <cellStyle name="SAPBEXaggDataEmph 4 2" xfId="6645"/>
    <cellStyle name="SAPBEXaggDataEmph 4 3" xfId="6646"/>
    <cellStyle name="SAPBEXaggDataEmph 4 4" xfId="6647"/>
    <cellStyle name="SAPBEXaggDataEmph 4 5" xfId="6648"/>
    <cellStyle name="SAPBEXaggDataEmph 4 6" xfId="6649"/>
    <cellStyle name="SAPBEXaggDataEmph 4 7" xfId="6650"/>
    <cellStyle name="SAPBEXaggDataEmph 4 8" xfId="6651"/>
    <cellStyle name="SAPBEXaggDataEmph 4 9" xfId="6652"/>
    <cellStyle name="SAPBEXaggDataEmph 5" xfId="6653"/>
    <cellStyle name="SAPBEXaggDataEmph 5 10" xfId="6654"/>
    <cellStyle name="SAPBEXaggDataEmph 5 2" xfId="6655"/>
    <cellStyle name="SAPBEXaggDataEmph 5 3" xfId="6656"/>
    <cellStyle name="SAPBEXaggDataEmph 5 4" xfId="6657"/>
    <cellStyle name="SAPBEXaggDataEmph 5 5" xfId="6658"/>
    <cellStyle name="SAPBEXaggDataEmph 5 6" xfId="6659"/>
    <cellStyle name="SAPBEXaggDataEmph 5 7" xfId="6660"/>
    <cellStyle name="SAPBEXaggDataEmph 5 8" xfId="6661"/>
    <cellStyle name="SAPBEXaggDataEmph 5 9" xfId="6662"/>
    <cellStyle name="SAPBEXaggDataEmph 6" xfId="6663"/>
    <cellStyle name="SAPBEXaggDataEmph 6 10" xfId="6664"/>
    <cellStyle name="SAPBEXaggDataEmph 6 2" xfId="6665"/>
    <cellStyle name="SAPBEXaggDataEmph 6 3" xfId="6666"/>
    <cellStyle name="SAPBEXaggDataEmph 6 4" xfId="6667"/>
    <cellStyle name="SAPBEXaggDataEmph 6 5" xfId="6668"/>
    <cellStyle name="SAPBEXaggDataEmph 6 6" xfId="6669"/>
    <cellStyle name="SAPBEXaggDataEmph 6 7" xfId="6670"/>
    <cellStyle name="SAPBEXaggDataEmph 6 8" xfId="6671"/>
    <cellStyle name="SAPBEXaggDataEmph 6 9" xfId="6672"/>
    <cellStyle name="SAPBEXaggDataEmph 7" xfId="6673"/>
    <cellStyle name="SAPBEXaggDataEmph 8" xfId="6674"/>
    <cellStyle name="SAPBEXaggDataEmph 9" xfId="6675"/>
    <cellStyle name="SAPBEXaggItem" xfId="202"/>
    <cellStyle name="SAPBEXaggItem 2" xfId="6676"/>
    <cellStyle name="SAPBEXaggItem 2 10" xfId="6677"/>
    <cellStyle name="SAPBEXaggItem 2 11" xfId="6678"/>
    <cellStyle name="SAPBEXaggItem 2 2" xfId="6679"/>
    <cellStyle name="SAPBEXaggItem 2 3" xfId="6680"/>
    <cellStyle name="SAPBEXaggItem 2 4" xfId="6681"/>
    <cellStyle name="SAPBEXaggItem 2 5" xfId="6682"/>
    <cellStyle name="SAPBEXaggItem 2 6" xfId="6683"/>
    <cellStyle name="SAPBEXaggItem 2 7" xfId="6684"/>
    <cellStyle name="SAPBEXaggItem 2 8" xfId="6685"/>
    <cellStyle name="SAPBEXaggItem 2 9" xfId="6686"/>
    <cellStyle name="SAPBEXaggItem 3" xfId="6687"/>
    <cellStyle name="SAPBEXaggItem 3 10" xfId="6688"/>
    <cellStyle name="SAPBEXaggItem 3 11" xfId="6689"/>
    <cellStyle name="SAPBEXaggItem 3 12" xfId="6690"/>
    <cellStyle name="SAPBEXaggItem 3 13" xfId="6691"/>
    <cellStyle name="SAPBEXaggItem 3 2" xfId="6692"/>
    <cellStyle name="SAPBEXaggItem 3 3" xfId="6693"/>
    <cellStyle name="SAPBEXaggItem 3 4" xfId="6694"/>
    <cellStyle name="SAPBEXaggItem 3 5" xfId="6695"/>
    <cellStyle name="SAPBEXaggItem 3 6" xfId="6696"/>
    <cellStyle name="SAPBEXaggItem 3 7" xfId="6697"/>
    <cellStyle name="SAPBEXaggItem 3 8" xfId="6698"/>
    <cellStyle name="SAPBEXaggItem 3 9" xfId="6699"/>
    <cellStyle name="SAPBEXaggItem 4" xfId="6700"/>
    <cellStyle name="SAPBEXaggItem 4 10" xfId="6701"/>
    <cellStyle name="SAPBEXaggItem 4 11" xfId="6702"/>
    <cellStyle name="SAPBEXaggItem 4 12" xfId="6703"/>
    <cellStyle name="SAPBEXaggItem 4 13" xfId="6704"/>
    <cellStyle name="SAPBEXaggItem 4 2" xfId="6705"/>
    <cellStyle name="SAPBEXaggItem 4 3" xfId="6706"/>
    <cellStyle name="SAPBEXaggItem 4 4" xfId="6707"/>
    <cellStyle name="SAPBEXaggItem 4 5" xfId="6708"/>
    <cellStyle name="SAPBEXaggItem 4 6" xfId="6709"/>
    <cellStyle name="SAPBEXaggItem 4 7" xfId="6710"/>
    <cellStyle name="SAPBEXaggItem 4 8" xfId="6711"/>
    <cellStyle name="SAPBEXaggItem 4 9" xfId="6712"/>
    <cellStyle name="SAPBEXaggItem 5" xfId="6713"/>
    <cellStyle name="SAPBEXaggItem 5 10" xfId="6714"/>
    <cellStyle name="SAPBEXaggItem 5 2" xfId="6715"/>
    <cellStyle name="SAPBEXaggItem 5 3" xfId="6716"/>
    <cellStyle name="SAPBEXaggItem 5 4" xfId="6717"/>
    <cellStyle name="SAPBEXaggItem 5 5" xfId="6718"/>
    <cellStyle name="SAPBEXaggItem 5 6" xfId="6719"/>
    <cellStyle name="SAPBEXaggItem 5 7" xfId="6720"/>
    <cellStyle name="SAPBEXaggItem 5 8" xfId="6721"/>
    <cellStyle name="SAPBEXaggItem 5 9" xfId="6722"/>
    <cellStyle name="SAPBEXaggItem 6" xfId="6723"/>
    <cellStyle name="SAPBEXaggItem 6 10" xfId="6724"/>
    <cellStyle name="SAPBEXaggItem 6 2" xfId="6725"/>
    <cellStyle name="SAPBEXaggItem 6 3" xfId="6726"/>
    <cellStyle name="SAPBEXaggItem 6 4" xfId="6727"/>
    <cellStyle name="SAPBEXaggItem 6 5" xfId="6728"/>
    <cellStyle name="SAPBEXaggItem 6 6" xfId="6729"/>
    <cellStyle name="SAPBEXaggItem 6 7" xfId="6730"/>
    <cellStyle name="SAPBEXaggItem 6 8" xfId="6731"/>
    <cellStyle name="SAPBEXaggItem 6 9" xfId="6732"/>
    <cellStyle name="SAPBEXaggItem 7" xfId="6733"/>
    <cellStyle name="SAPBEXaggItem 8" xfId="6734"/>
    <cellStyle name="SAPBEXaggItem 9" xfId="6735"/>
    <cellStyle name="SAPBEXaggItemX" xfId="203"/>
    <cellStyle name="SAPBEXaggItemX 2" xfId="6736"/>
    <cellStyle name="SAPBEXaggItemX 2 10" xfId="6737"/>
    <cellStyle name="SAPBEXaggItemX 2 11" xfId="6738"/>
    <cellStyle name="SAPBEXaggItemX 2 2" xfId="6739"/>
    <cellStyle name="SAPBEXaggItemX 2 3" xfId="6740"/>
    <cellStyle name="SAPBEXaggItemX 2 4" xfId="6741"/>
    <cellStyle name="SAPBEXaggItemX 2 5" xfId="6742"/>
    <cellStyle name="SAPBEXaggItemX 2 6" xfId="6743"/>
    <cellStyle name="SAPBEXaggItemX 2 7" xfId="6744"/>
    <cellStyle name="SAPBEXaggItemX 2 8" xfId="6745"/>
    <cellStyle name="SAPBEXaggItemX 2 9" xfId="6746"/>
    <cellStyle name="SAPBEXaggItemX 3" xfId="6747"/>
    <cellStyle name="SAPBEXaggItemX 3 10" xfId="6748"/>
    <cellStyle name="SAPBEXaggItemX 3 11" xfId="6749"/>
    <cellStyle name="SAPBEXaggItemX 3 12" xfId="6750"/>
    <cellStyle name="SAPBEXaggItemX 3 13" xfId="6751"/>
    <cellStyle name="SAPBEXaggItemX 3 2" xfId="6752"/>
    <cellStyle name="SAPBEXaggItemX 3 3" xfId="6753"/>
    <cellStyle name="SAPBEXaggItemX 3 4" xfId="6754"/>
    <cellStyle name="SAPBEXaggItemX 3 5" xfId="6755"/>
    <cellStyle name="SAPBEXaggItemX 3 6" xfId="6756"/>
    <cellStyle name="SAPBEXaggItemX 3 7" xfId="6757"/>
    <cellStyle name="SAPBEXaggItemX 3 8" xfId="6758"/>
    <cellStyle name="SAPBEXaggItemX 3 9" xfId="6759"/>
    <cellStyle name="SAPBEXaggItemX 4" xfId="6760"/>
    <cellStyle name="SAPBEXaggItemX 4 10" xfId="6761"/>
    <cellStyle name="SAPBEXaggItemX 4 11" xfId="6762"/>
    <cellStyle name="SAPBEXaggItemX 4 12" xfId="6763"/>
    <cellStyle name="SAPBEXaggItemX 4 13" xfId="6764"/>
    <cellStyle name="SAPBEXaggItemX 4 2" xfId="6765"/>
    <cellStyle name="SAPBEXaggItemX 4 3" xfId="6766"/>
    <cellStyle name="SAPBEXaggItemX 4 4" xfId="6767"/>
    <cellStyle name="SAPBEXaggItemX 4 5" xfId="6768"/>
    <cellStyle name="SAPBEXaggItemX 4 6" xfId="6769"/>
    <cellStyle name="SAPBEXaggItemX 4 7" xfId="6770"/>
    <cellStyle name="SAPBEXaggItemX 4 8" xfId="6771"/>
    <cellStyle name="SAPBEXaggItemX 4 9" xfId="6772"/>
    <cellStyle name="SAPBEXaggItemX 5" xfId="6773"/>
    <cellStyle name="SAPBEXaggItemX 5 10" xfId="6774"/>
    <cellStyle name="SAPBEXaggItemX 5 2" xfId="6775"/>
    <cellStyle name="SAPBEXaggItemX 5 3" xfId="6776"/>
    <cellStyle name="SAPBEXaggItemX 5 4" xfId="6777"/>
    <cellStyle name="SAPBEXaggItemX 5 5" xfId="6778"/>
    <cellStyle name="SAPBEXaggItemX 5 6" xfId="6779"/>
    <cellStyle name="SAPBEXaggItemX 5 7" xfId="6780"/>
    <cellStyle name="SAPBEXaggItemX 5 8" xfId="6781"/>
    <cellStyle name="SAPBEXaggItemX 5 9" xfId="6782"/>
    <cellStyle name="SAPBEXaggItemX 6" xfId="6783"/>
    <cellStyle name="SAPBEXaggItemX 6 10" xfId="6784"/>
    <cellStyle name="SAPBEXaggItemX 6 2" xfId="6785"/>
    <cellStyle name="SAPBEXaggItemX 6 3" xfId="6786"/>
    <cellStyle name="SAPBEXaggItemX 6 4" xfId="6787"/>
    <cellStyle name="SAPBEXaggItemX 6 5" xfId="6788"/>
    <cellStyle name="SAPBEXaggItemX 6 6" xfId="6789"/>
    <cellStyle name="SAPBEXaggItemX 6 7" xfId="6790"/>
    <cellStyle name="SAPBEXaggItemX 6 8" xfId="6791"/>
    <cellStyle name="SAPBEXaggItemX 6 9" xfId="6792"/>
    <cellStyle name="SAPBEXaggItemX 7" xfId="6793"/>
    <cellStyle name="SAPBEXaggItemX 8" xfId="6794"/>
    <cellStyle name="SAPBEXaggItemX 9" xfId="6795"/>
    <cellStyle name="SAPBEXchaText" xfId="204"/>
    <cellStyle name="SAPBEXchaText 10" xfId="6796"/>
    <cellStyle name="SAPBEXchaText 2" xfId="6797"/>
    <cellStyle name="SAPBEXchaText 2 2" xfId="6798"/>
    <cellStyle name="SAPBEXchaText 2 2 10" xfId="6799"/>
    <cellStyle name="SAPBEXchaText 2 2 11" xfId="6800"/>
    <cellStyle name="SAPBEXchaText 2 2 12" xfId="6801"/>
    <cellStyle name="SAPBEXchaText 2 2 13" xfId="6802"/>
    <cellStyle name="SAPBEXchaText 2 2 2" xfId="6803"/>
    <cellStyle name="SAPBEXchaText 2 2 3" xfId="6804"/>
    <cellStyle name="SAPBEXchaText 2 2 4" xfId="6805"/>
    <cellStyle name="SAPBEXchaText 2 2 5" xfId="6806"/>
    <cellStyle name="SAPBEXchaText 2 2 6" xfId="6807"/>
    <cellStyle name="SAPBEXchaText 2 2 7" xfId="6808"/>
    <cellStyle name="SAPBEXchaText 2 2 8" xfId="6809"/>
    <cellStyle name="SAPBEXchaText 2 2 9" xfId="6810"/>
    <cellStyle name="SAPBEXchaText 2 3" xfId="6811"/>
    <cellStyle name="SAPBEXchaText 2 3 10" xfId="6812"/>
    <cellStyle name="SAPBEXchaText 2 3 2" xfId="6813"/>
    <cellStyle name="SAPBEXchaText 2 3 3" xfId="6814"/>
    <cellStyle name="SAPBEXchaText 2 3 4" xfId="6815"/>
    <cellStyle name="SAPBEXchaText 2 3 5" xfId="6816"/>
    <cellStyle name="SAPBEXchaText 2 3 6" xfId="6817"/>
    <cellStyle name="SAPBEXchaText 2 3 7" xfId="6818"/>
    <cellStyle name="SAPBEXchaText 2 3 8" xfId="6819"/>
    <cellStyle name="SAPBEXchaText 2 3 9" xfId="6820"/>
    <cellStyle name="SAPBEXchaText 2 4" xfId="6821"/>
    <cellStyle name="SAPBEXchaText 2 4 10" xfId="6822"/>
    <cellStyle name="SAPBEXchaText 2 4 2" xfId="6823"/>
    <cellStyle name="SAPBEXchaText 2 4 3" xfId="6824"/>
    <cellStyle name="SAPBEXchaText 2 4 4" xfId="6825"/>
    <cellStyle name="SAPBEXchaText 2 4 5" xfId="6826"/>
    <cellStyle name="SAPBEXchaText 2 4 6" xfId="6827"/>
    <cellStyle name="SAPBEXchaText 2 4 7" xfId="6828"/>
    <cellStyle name="SAPBEXchaText 2 4 8" xfId="6829"/>
    <cellStyle name="SAPBEXchaText 2 4 9" xfId="6830"/>
    <cellStyle name="SAPBEXchaText 2 5" xfId="6831"/>
    <cellStyle name="SAPBEXchaText 2 6" xfId="6832"/>
    <cellStyle name="SAPBEXchaText 2 7" xfId="6833"/>
    <cellStyle name="SAPBEXchaText 2 8" xfId="6834"/>
    <cellStyle name="SAPBEXchaText 2 9" xfId="6835"/>
    <cellStyle name="SAPBEXchaText 3" xfId="6836"/>
    <cellStyle name="SAPBEXchaText 3 10" xfId="6837"/>
    <cellStyle name="SAPBEXchaText 3 11" xfId="6838"/>
    <cellStyle name="SAPBEXchaText 3 2" xfId="6839"/>
    <cellStyle name="SAPBEXchaText 3 3" xfId="6840"/>
    <cellStyle name="SAPBEXchaText 3 4" xfId="6841"/>
    <cellStyle name="SAPBEXchaText 3 5" xfId="6842"/>
    <cellStyle name="SAPBEXchaText 3 6" xfId="6843"/>
    <cellStyle name="SAPBEXchaText 3 7" xfId="6844"/>
    <cellStyle name="SAPBEXchaText 3 8" xfId="6845"/>
    <cellStyle name="SAPBEXchaText 3 9" xfId="6846"/>
    <cellStyle name="SAPBEXchaText 4" xfId="6847"/>
    <cellStyle name="SAPBEXchaText 4 10" xfId="6848"/>
    <cellStyle name="SAPBEXchaText 4 11" xfId="6849"/>
    <cellStyle name="SAPBEXchaText 4 12" xfId="6850"/>
    <cellStyle name="SAPBEXchaText 4 13" xfId="6851"/>
    <cellStyle name="SAPBEXchaText 4 2" xfId="6852"/>
    <cellStyle name="SAPBEXchaText 4 3" xfId="6853"/>
    <cellStyle name="SAPBEXchaText 4 4" xfId="6854"/>
    <cellStyle name="SAPBEXchaText 4 5" xfId="6855"/>
    <cellStyle name="SAPBEXchaText 4 6" xfId="6856"/>
    <cellStyle name="SAPBEXchaText 4 7" xfId="6857"/>
    <cellStyle name="SAPBEXchaText 4 8" xfId="6858"/>
    <cellStyle name="SAPBEXchaText 4 9" xfId="6859"/>
    <cellStyle name="SAPBEXchaText 5" xfId="6860"/>
    <cellStyle name="SAPBEXchaText 5 10" xfId="6861"/>
    <cellStyle name="SAPBEXchaText 5 11" xfId="6862"/>
    <cellStyle name="SAPBEXchaText 5 12" xfId="6863"/>
    <cellStyle name="SAPBEXchaText 5 13" xfId="6864"/>
    <cellStyle name="SAPBEXchaText 5 2" xfId="6865"/>
    <cellStyle name="SAPBEXchaText 5 3" xfId="6866"/>
    <cellStyle name="SAPBEXchaText 5 4" xfId="6867"/>
    <cellStyle name="SAPBEXchaText 5 5" xfId="6868"/>
    <cellStyle name="SAPBEXchaText 5 6" xfId="6869"/>
    <cellStyle name="SAPBEXchaText 5 7" xfId="6870"/>
    <cellStyle name="SAPBEXchaText 5 8" xfId="6871"/>
    <cellStyle name="SAPBEXchaText 5 9" xfId="6872"/>
    <cellStyle name="SAPBEXchaText 6" xfId="6873"/>
    <cellStyle name="SAPBEXchaText 6 10" xfId="6874"/>
    <cellStyle name="SAPBEXchaText 6 2" xfId="6875"/>
    <cellStyle name="SAPBEXchaText 6 3" xfId="6876"/>
    <cellStyle name="SAPBEXchaText 6 4" xfId="6877"/>
    <cellStyle name="SAPBEXchaText 6 5" xfId="6878"/>
    <cellStyle name="SAPBEXchaText 6 6" xfId="6879"/>
    <cellStyle name="SAPBEXchaText 6 7" xfId="6880"/>
    <cellStyle name="SAPBEXchaText 6 8" xfId="6881"/>
    <cellStyle name="SAPBEXchaText 6 9" xfId="6882"/>
    <cellStyle name="SAPBEXchaText 7" xfId="6883"/>
    <cellStyle name="SAPBEXchaText 7 10" xfId="6884"/>
    <cellStyle name="SAPBEXchaText 7 2" xfId="6885"/>
    <cellStyle name="SAPBEXchaText 7 3" xfId="6886"/>
    <cellStyle name="SAPBEXchaText 7 4" xfId="6887"/>
    <cellStyle name="SAPBEXchaText 7 5" xfId="6888"/>
    <cellStyle name="SAPBEXchaText 7 6" xfId="6889"/>
    <cellStyle name="SAPBEXchaText 7 7" xfId="6890"/>
    <cellStyle name="SAPBEXchaText 7 8" xfId="6891"/>
    <cellStyle name="SAPBEXchaText 7 9" xfId="6892"/>
    <cellStyle name="SAPBEXchaText 8" xfId="6893"/>
    <cellStyle name="SAPBEXchaText 9" xfId="6894"/>
    <cellStyle name="SAPBEXchaText_Критерии RAB" xfId="6895"/>
    <cellStyle name="SAPBEXexcBad7" xfId="205"/>
    <cellStyle name="SAPBEXexcBad7 2" xfId="6896"/>
    <cellStyle name="SAPBEXexcBad7 2 10" xfId="6897"/>
    <cellStyle name="SAPBEXexcBad7 2 11" xfId="6898"/>
    <cellStyle name="SAPBEXexcBad7 2 2" xfId="6899"/>
    <cellStyle name="SAPBEXexcBad7 2 3" xfId="6900"/>
    <cellStyle name="SAPBEXexcBad7 2 4" xfId="6901"/>
    <cellStyle name="SAPBEXexcBad7 2 5" xfId="6902"/>
    <cellStyle name="SAPBEXexcBad7 2 6" xfId="6903"/>
    <cellStyle name="SAPBEXexcBad7 2 7" xfId="6904"/>
    <cellStyle name="SAPBEXexcBad7 2 8" xfId="6905"/>
    <cellStyle name="SAPBEXexcBad7 2 9" xfId="6906"/>
    <cellStyle name="SAPBEXexcBad7 3" xfId="6907"/>
    <cellStyle name="SAPBEXexcBad7 3 10" xfId="6908"/>
    <cellStyle name="SAPBEXexcBad7 3 11" xfId="6909"/>
    <cellStyle name="SAPBEXexcBad7 3 12" xfId="6910"/>
    <cellStyle name="SAPBEXexcBad7 3 13" xfId="6911"/>
    <cellStyle name="SAPBEXexcBad7 3 2" xfId="6912"/>
    <cellStyle name="SAPBEXexcBad7 3 3" xfId="6913"/>
    <cellStyle name="SAPBEXexcBad7 3 4" xfId="6914"/>
    <cellStyle name="SAPBEXexcBad7 3 5" xfId="6915"/>
    <cellStyle name="SAPBEXexcBad7 3 6" xfId="6916"/>
    <cellStyle name="SAPBEXexcBad7 3 7" xfId="6917"/>
    <cellStyle name="SAPBEXexcBad7 3 8" xfId="6918"/>
    <cellStyle name="SAPBEXexcBad7 3 9" xfId="6919"/>
    <cellStyle name="SAPBEXexcBad7 4" xfId="6920"/>
    <cellStyle name="SAPBEXexcBad7 4 10" xfId="6921"/>
    <cellStyle name="SAPBEXexcBad7 4 11" xfId="6922"/>
    <cellStyle name="SAPBEXexcBad7 4 12" xfId="6923"/>
    <cellStyle name="SAPBEXexcBad7 4 13" xfId="6924"/>
    <cellStyle name="SAPBEXexcBad7 4 2" xfId="6925"/>
    <cellStyle name="SAPBEXexcBad7 4 3" xfId="6926"/>
    <cellStyle name="SAPBEXexcBad7 4 4" xfId="6927"/>
    <cellStyle name="SAPBEXexcBad7 4 5" xfId="6928"/>
    <cellStyle name="SAPBEXexcBad7 4 6" xfId="6929"/>
    <cellStyle name="SAPBEXexcBad7 4 7" xfId="6930"/>
    <cellStyle name="SAPBEXexcBad7 4 8" xfId="6931"/>
    <cellStyle name="SAPBEXexcBad7 4 9" xfId="6932"/>
    <cellStyle name="SAPBEXexcBad7 5" xfId="6933"/>
    <cellStyle name="SAPBEXexcBad7 5 10" xfId="6934"/>
    <cellStyle name="SAPBEXexcBad7 5 2" xfId="6935"/>
    <cellStyle name="SAPBEXexcBad7 5 3" xfId="6936"/>
    <cellStyle name="SAPBEXexcBad7 5 4" xfId="6937"/>
    <cellStyle name="SAPBEXexcBad7 5 5" xfId="6938"/>
    <cellStyle name="SAPBEXexcBad7 5 6" xfId="6939"/>
    <cellStyle name="SAPBEXexcBad7 5 7" xfId="6940"/>
    <cellStyle name="SAPBEXexcBad7 5 8" xfId="6941"/>
    <cellStyle name="SAPBEXexcBad7 5 9" xfId="6942"/>
    <cellStyle name="SAPBEXexcBad7 6" xfId="6943"/>
    <cellStyle name="SAPBEXexcBad7 6 10" xfId="6944"/>
    <cellStyle name="SAPBEXexcBad7 6 2" xfId="6945"/>
    <cellStyle name="SAPBEXexcBad7 6 3" xfId="6946"/>
    <cellStyle name="SAPBEXexcBad7 6 4" xfId="6947"/>
    <cellStyle name="SAPBEXexcBad7 6 5" xfId="6948"/>
    <cellStyle name="SAPBEXexcBad7 6 6" xfId="6949"/>
    <cellStyle name="SAPBEXexcBad7 6 7" xfId="6950"/>
    <cellStyle name="SAPBEXexcBad7 6 8" xfId="6951"/>
    <cellStyle name="SAPBEXexcBad7 6 9" xfId="6952"/>
    <cellStyle name="SAPBEXexcBad7 7" xfId="6953"/>
    <cellStyle name="SAPBEXexcBad7 8" xfId="6954"/>
    <cellStyle name="SAPBEXexcBad7 9" xfId="6955"/>
    <cellStyle name="SAPBEXexcBad8" xfId="206"/>
    <cellStyle name="SAPBEXexcBad8 2" xfId="6956"/>
    <cellStyle name="SAPBEXexcBad8 2 10" xfId="6957"/>
    <cellStyle name="SAPBEXexcBad8 2 11" xfId="6958"/>
    <cellStyle name="SAPBEXexcBad8 2 2" xfId="6959"/>
    <cellStyle name="SAPBEXexcBad8 2 3" xfId="6960"/>
    <cellStyle name="SAPBEXexcBad8 2 4" xfId="6961"/>
    <cellStyle name="SAPBEXexcBad8 2 5" xfId="6962"/>
    <cellStyle name="SAPBEXexcBad8 2 6" xfId="6963"/>
    <cellStyle name="SAPBEXexcBad8 2 7" xfId="6964"/>
    <cellStyle name="SAPBEXexcBad8 2 8" xfId="6965"/>
    <cellStyle name="SAPBEXexcBad8 2 9" xfId="6966"/>
    <cellStyle name="SAPBEXexcBad8 3" xfId="6967"/>
    <cellStyle name="SAPBEXexcBad8 3 10" xfId="6968"/>
    <cellStyle name="SAPBEXexcBad8 3 11" xfId="6969"/>
    <cellStyle name="SAPBEXexcBad8 3 12" xfId="6970"/>
    <cellStyle name="SAPBEXexcBad8 3 13" xfId="6971"/>
    <cellStyle name="SAPBEXexcBad8 3 2" xfId="6972"/>
    <cellStyle name="SAPBEXexcBad8 3 3" xfId="6973"/>
    <cellStyle name="SAPBEXexcBad8 3 4" xfId="6974"/>
    <cellStyle name="SAPBEXexcBad8 3 5" xfId="6975"/>
    <cellStyle name="SAPBEXexcBad8 3 6" xfId="6976"/>
    <cellStyle name="SAPBEXexcBad8 3 7" xfId="6977"/>
    <cellStyle name="SAPBEXexcBad8 3 8" xfId="6978"/>
    <cellStyle name="SAPBEXexcBad8 3 9" xfId="6979"/>
    <cellStyle name="SAPBEXexcBad8 4" xfId="6980"/>
    <cellStyle name="SAPBEXexcBad8 4 10" xfId="6981"/>
    <cellStyle name="SAPBEXexcBad8 4 11" xfId="6982"/>
    <cellStyle name="SAPBEXexcBad8 4 12" xfId="6983"/>
    <cellStyle name="SAPBEXexcBad8 4 13" xfId="6984"/>
    <cellStyle name="SAPBEXexcBad8 4 2" xfId="6985"/>
    <cellStyle name="SAPBEXexcBad8 4 3" xfId="6986"/>
    <cellStyle name="SAPBEXexcBad8 4 4" xfId="6987"/>
    <cellStyle name="SAPBEXexcBad8 4 5" xfId="6988"/>
    <cellStyle name="SAPBEXexcBad8 4 6" xfId="6989"/>
    <cellStyle name="SAPBEXexcBad8 4 7" xfId="6990"/>
    <cellStyle name="SAPBEXexcBad8 4 8" xfId="6991"/>
    <cellStyle name="SAPBEXexcBad8 4 9" xfId="6992"/>
    <cellStyle name="SAPBEXexcBad8 5" xfId="6993"/>
    <cellStyle name="SAPBEXexcBad8 5 10" xfId="6994"/>
    <cellStyle name="SAPBEXexcBad8 5 2" xfId="6995"/>
    <cellStyle name="SAPBEXexcBad8 5 3" xfId="6996"/>
    <cellStyle name="SAPBEXexcBad8 5 4" xfId="6997"/>
    <cellStyle name="SAPBEXexcBad8 5 5" xfId="6998"/>
    <cellStyle name="SAPBEXexcBad8 5 6" xfId="6999"/>
    <cellStyle name="SAPBEXexcBad8 5 7" xfId="7000"/>
    <cellStyle name="SAPBEXexcBad8 5 8" xfId="7001"/>
    <cellStyle name="SAPBEXexcBad8 5 9" xfId="7002"/>
    <cellStyle name="SAPBEXexcBad8 6" xfId="7003"/>
    <cellStyle name="SAPBEXexcBad8 6 10" xfId="7004"/>
    <cellStyle name="SAPBEXexcBad8 6 2" xfId="7005"/>
    <cellStyle name="SAPBEXexcBad8 6 3" xfId="7006"/>
    <cellStyle name="SAPBEXexcBad8 6 4" xfId="7007"/>
    <cellStyle name="SAPBEXexcBad8 6 5" xfId="7008"/>
    <cellStyle name="SAPBEXexcBad8 6 6" xfId="7009"/>
    <cellStyle name="SAPBEXexcBad8 6 7" xfId="7010"/>
    <cellStyle name="SAPBEXexcBad8 6 8" xfId="7011"/>
    <cellStyle name="SAPBEXexcBad8 6 9" xfId="7012"/>
    <cellStyle name="SAPBEXexcBad8 7" xfId="7013"/>
    <cellStyle name="SAPBEXexcBad8 8" xfId="7014"/>
    <cellStyle name="SAPBEXexcBad8 9" xfId="7015"/>
    <cellStyle name="SAPBEXexcBad9" xfId="207"/>
    <cellStyle name="SAPBEXexcBad9 2" xfId="7016"/>
    <cellStyle name="SAPBEXexcBad9 2 10" xfId="7017"/>
    <cellStyle name="SAPBEXexcBad9 2 11" xfId="7018"/>
    <cellStyle name="SAPBEXexcBad9 2 2" xfId="7019"/>
    <cellStyle name="SAPBEXexcBad9 2 3" xfId="7020"/>
    <cellStyle name="SAPBEXexcBad9 2 4" xfId="7021"/>
    <cellStyle name="SAPBEXexcBad9 2 5" xfId="7022"/>
    <cellStyle name="SAPBEXexcBad9 2 6" xfId="7023"/>
    <cellStyle name="SAPBEXexcBad9 2 7" xfId="7024"/>
    <cellStyle name="SAPBEXexcBad9 2 8" xfId="7025"/>
    <cellStyle name="SAPBEXexcBad9 2 9" xfId="7026"/>
    <cellStyle name="SAPBEXexcBad9 3" xfId="7027"/>
    <cellStyle name="SAPBEXexcBad9 3 10" xfId="7028"/>
    <cellStyle name="SAPBEXexcBad9 3 11" xfId="7029"/>
    <cellStyle name="SAPBEXexcBad9 3 12" xfId="7030"/>
    <cellStyle name="SAPBEXexcBad9 3 13" xfId="7031"/>
    <cellStyle name="SAPBEXexcBad9 3 2" xfId="7032"/>
    <cellStyle name="SAPBEXexcBad9 3 3" xfId="7033"/>
    <cellStyle name="SAPBEXexcBad9 3 4" xfId="7034"/>
    <cellStyle name="SAPBEXexcBad9 3 5" xfId="7035"/>
    <cellStyle name="SAPBEXexcBad9 3 6" xfId="7036"/>
    <cellStyle name="SAPBEXexcBad9 3 7" xfId="7037"/>
    <cellStyle name="SAPBEXexcBad9 3 8" xfId="7038"/>
    <cellStyle name="SAPBEXexcBad9 3 9" xfId="7039"/>
    <cellStyle name="SAPBEXexcBad9 4" xfId="7040"/>
    <cellStyle name="SAPBEXexcBad9 4 10" xfId="7041"/>
    <cellStyle name="SAPBEXexcBad9 4 11" xfId="7042"/>
    <cellStyle name="SAPBEXexcBad9 4 12" xfId="7043"/>
    <cellStyle name="SAPBEXexcBad9 4 13" xfId="7044"/>
    <cellStyle name="SAPBEXexcBad9 4 2" xfId="7045"/>
    <cellStyle name="SAPBEXexcBad9 4 3" xfId="7046"/>
    <cellStyle name="SAPBEXexcBad9 4 4" xfId="7047"/>
    <cellStyle name="SAPBEXexcBad9 4 5" xfId="7048"/>
    <cellStyle name="SAPBEXexcBad9 4 6" xfId="7049"/>
    <cellStyle name="SAPBEXexcBad9 4 7" xfId="7050"/>
    <cellStyle name="SAPBEXexcBad9 4 8" xfId="7051"/>
    <cellStyle name="SAPBEXexcBad9 4 9" xfId="7052"/>
    <cellStyle name="SAPBEXexcBad9 5" xfId="7053"/>
    <cellStyle name="SAPBEXexcBad9 5 10" xfId="7054"/>
    <cellStyle name="SAPBEXexcBad9 5 2" xfId="7055"/>
    <cellStyle name="SAPBEXexcBad9 5 3" xfId="7056"/>
    <cellStyle name="SAPBEXexcBad9 5 4" xfId="7057"/>
    <cellStyle name="SAPBEXexcBad9 5 5" xfId="7058"/>
    <cellStyle name="SAPBEXexcBad9 5 6" xfId="7059"/>
    <cellStyle name="SAPBEXexcBad9 5 7" xfId="7060"/>
    <cellStyle name="SAPBEXexcBad9 5 8" xfId="7061"/>
    <cellStyle name="SAPBEXexcBad9 5 9" xfId="7062"/>
    <cellStyle name="SAPBEXexcBad9 6" xfId="7063"/>
    <cellStyle name="SAPBEXexcBad9 6 10" xfId="7064"/>
    <cellStyle name="SAPBEXexcBad9 6 2" xfId="7065"/>
    <cellStyle name="SAPBEXexcBad9 6 3" xfId="7066"/>
    <cellStyle name="SAPBEXexcBad9 6 4" xfId="7067"/>
    <cellStyle name="SAPBEXexcBad9 6 5" xfId="7068"/>
    <cellStyle name="SAPBEXexcBad9 6 6" xfId="7069"/>
    <cellStyle name="SAPBEXexcBad9 6 7" xfId="7070"/>
    <cellStyle name="SAPBEXexcBad9 6 8" xfId="7071"/>
    <cellStyle name="SAPBEXexcBad9 6 9" xfId="7072"/>
    <cellStyle name="SAPBEXexcBad9 7" xfId="7073"/>
    <cellStyle name="SAPBEXexcBad9 8" xfId="7074"/>
    <cellStyle name="SAPBEXexcBad9 9" xfId="7075"/>
    <cellStyle name="SAPBEXexcCritical4" xfId="208"/>
    <cellStyle name="SAPBEXexcCritical4 2" xfId="7076"/>
    <cellStyle name="SAPBEXexcCritical4 2 10" xfId="7077"/>
    <cellStyle name="SAPBEXexcCritical4 2 11" xfId="7078"/>
    <cellStyle name="SAPBEXexcCritical4 2 2" xfId="7079"/>
    <cellStyle name="SAPBEXexcCritical4 2 3" xfId="7080"/>
    <cellStyle name="SAPBEXexcCritical4 2 4" xfId="7081"/>
    <cellStyle name="SAPBEXexcCritical4 2 5" xfId="7082"/>
    <cellStyle name="SAPBEXexcCritical4 2 6" xfId="7083"/>
    <cellStyle name="SAPBEXexcCritical4 2 7" xfId="7084"/>
    <cellStyle name="SAPBEXexcCritical4 2 8" xfId="7085"/>
    <cellStyle name="SAPBEXexcCritical4 2 9" xfId="7086"/>
    <cellStyle name="SAPBEXexcCritical4 3" xfId="7087"/>
    <cellStyle name="SAPBEXexcCritical4 3 10" xfId="7088"/>
    <cellStyle name="SAPBEXexcCritical4 3 11" xfId="7089"/>
    <cellStyle name="SAPBEXexcCritical4 3 12" xfId="7090"/>
    <cellStyle name="SAPBEXexcCritical4 3 13" xfId="7091"/>
    <cellStyle name="SAPBEXexcCritical4 3 2" xfId="7092"/>
    <cellStyle name="SAPBEXexcCritical4 3 3" xfId="7093"/>
    <cellStyle name="SAPBEXexcCritical4 3 4" xfId="7094"/>
    <cellStyle name="SAPBEXexcCritical4 3 5" xfId="7095"/>
    <cellStyle name="SAPBEXexcCritical4 3 6" xfId="7096"/>
    <cellStyle name="SAPBEXexcCritical4 3 7" xfId="7097"/>
    <cellStyle name="SAPBEXexcCritical4 3 8" xfId="7098"/>
    <cellStyle name="SAPBEXexcCritical4 3 9" xfId="7099"/>
    <cellStyle name="SAPBEXexcCritical4 4" xfId="7100"/>
    <cellStyle name="SAPBEXexcCritical4 4 10" xfId="7101"/>
    <cellStyle name="SAPBEXexcCritical4 4 11" xfId="7102"/>
    <cellStyle name="SAPBEXexcCritical4 4 12" xfId="7103"/>
    <cellStyle name="SAPBEXexcCritical4 4 13" xfId="7104"/>
    <cellStyle name="SAPBEXexcCritical4 4 2" xfId="7105"/>
    <cellStyle name="SAPBEXexcCritical4 4 3" xfId="7106"/>
    <cellStyle name="SAPBEXexcCritical4 4 4" xfId="7107"/>
    <cellStyle name="SAPBEXexcCritical4 4 5" xfId="7108"/>
    <cellStyle name="SAPBEXexcCritical4 4 6" xfId="7109"/>
    <cellStyle name="SAPBEXexcCritical4 4 7" xfId="7110"/>
    <cellStyle name="SAPBEXexcCritical4 4 8" xfId="7111"/>
    <cellStyle name="SAPBEXexcCritical4 4 9" xfId="7112"/>
    <cellStyle name="SAPBEXexcCritical4 5" xfId="7113"/>
    <cellStyle name="SAPBEXexcCritical4 5 10" xfId="7114"/>
    <cellStyle name="SAPBEXexcCritical4 5 2" xfId="7115"/>
    <cellStyle name="SAPBEXexcCritical4 5 3" xfId="7116"/>
    <cellStyle name="SAPBEXexcCritical4 5 4" xfId="7117"/>
    <cellStyle name="SAPBEXexcCritical4 5 5" xfId="7118"/>
    <cellStyle name="SAPBEXexcCritical4 5 6" xfId="7119"/>
    <cellStyle name="SAPBEXexcCritical4 5 7" xfId="7120"/>
    <cellStyle name="SAPBEXexcCritical4 5 8" xfId="7121"/>
    <cellStyle name="SAPBEXexcCritical4 5 9" xfId="7122"/>
    <cellStyle name="SAPBEXexcCritical4 6" xfId="7123"/>
    <cellStyle name="SAPBEXexcCritical4 6 10" xfId="7124"/>
    <cellStyle name="SAPBEXexcCritical4 6 2" xfId="7125"/>
    <cellStyle name="SAPBEXexcCritical4 6 3" xfId="7126"/>
    <cellStyle name="SAPBEXexcCritical4 6 4" xfId="7127"/>
    <cellStyle name="SAPBEXexcCritical4 6 5" xfId="7128"/>
    <cellStyle name="SAPBEXexcCritical4 6 6" xfId="7129"/>
    <cellStyle name="SAPBEXexcCritical4 6 7" xfId="7130"/>
    <cellStyle name="SAPBEXexcCritical4 6 8" xfId="7131"/>
    <cellStyle name="SAPBEXexcCritical4 6 9" xfId="7132"/>
    <cellStyle name="SAPBEXexcCritical4 7" xfId="7133"/>
    <cellStyle name="SAPBEXexcCritical4 8" xfId="7134"/>
    <cellStyle name="SAPBEXexcCritical4 9" xfId="7135"/>
    <cellStyle name="SAPBEXexcCritical5" xfId="209"/>
    <cellStyle name="SAPBEXexcCritical5 2" xfId="7136"/>
    <cellStyle name="SAPBEXexcCritical5 2 10" xfId="7137"/>
    <cellStyle name="SAPBEXexcCritical5 2 11" xfId="7138"/>
    <cellStyle name="SAPBEXexcCritical5 2 2" xfId="7139"/>
    <cellStyle name="SAPBEXexcCritical5 2 3" xfId="7140"/>
    <cellStyle name="SAPBEXexcCritical5 2 4" xfId="7141"/>
    <cellStyle name="SAPBEXexcCritical5 2 5" xfId="7142"/>
    <cellStyle name="SAPBEXexcCritical5 2 6" xfId="7143"/>
    <cellStyle name="SAPBEXexcCritical5 2 7" xfId="7144"/>
    <cellStyle name="SAPBEXexcCritical5 2 8" xfId="7145"/>
    <cellStyle name="SAPBEXexcCritical5 2 9" xfId="7146"/>
    <cellStyle name="SAPBEXexcCritical5 3" xfId="7147"/>
    <cellStyle name="SAPBEXexcCritical5 3 10" xfId="7148"/>
    <cellStyle name="SAPBEXexcCritical5 3 11" xfId="7149"/>
    <cellStyle name="SAPBEXexcCritical5 3 12" xfId="7150"/>
    <cellStyle name="SAPBEXexcCritical5 3 13" xfId="7151"/>
    <cellStyle name="SAPBEXexcCritical5 3 2" xfId="7152"/>
    <cellStyle name="SAPBEXexcCritical5 3 3" xfId="7153"/>
    <cellStyle name="SAPBEXexcCritical5 3 4" xfId="7154"/>
    <cellStyle name="SAPBEXexcCritical5 3 5" xfId="7155"/>
    <cellStyle name="SAPBEXexcCritical5 3 6" xfId="7156"/>
    <cellStyle name="SAPBEXexcCritical5 3 7" xfId="7157"/>
    <cellStyle name="SAPBEXexcCritical5 3 8" xfId="7158"/>
    <cellStyle name="SAPBEXexcCritical5 3 9" xfId="7159"/>
    <cellStyle name="SAPBEXexcCritical5 4" xfId="7160"/>
    <cellStyle name="SAPBEXexcCritical5 4 10" xfId="7161"/>
    <cellStyle name="SAPBEXexcCritical5 4 11" xfId="7162"/>
    <cellStyle name="SAPBEXexcCritical5 4 12" xfId="7163"/>
    <cellStyle name="SAPBEXexcCritical5 4 13" xfId="7164"/>
    <cellStyle name="SAPBEXexcCritical5 4 2" xfId="7165"/>
    <cellStyle name="SAPBEXexcCritical5 4 3" xfId="7166"/>
    <cellStyle name="SAPBEXexcCritical5 4 4" xfId="7167"/>
    <cellStyle name="SAPBEXexcCritical5 4 5" xfId="7168"/>
    <cellStyle name="SAPBEXexcCritical5 4 6" xfId="7169"/>
    <cellStyle name="SAPBEXexcCritical5 4 7" xfId="7170"/>
    <cellStyle name="SAPBEXexcCritical5 4 8" xfId="7171"/>
    <cellStyle name="SAPBEXexcCritical5 4 9" xfId="7172"/>
    <cellStyle name="SAPBEXexcCritical5 5" xfId="7173"/>
    <cellStyle name="SAPBEXexcCritical5 5 10" xfId="7174"/>
    <cellStyle name="SAPBEXexcCritical5 5 2" xfId="7175"/>
    <cellStyle name="SAPBEXexcCritical5 5 3" xfId="7176"/>
    <cellStyle name="SAPBEXexcCritical5 5 4" xfId="7177"/>
    <cellStyle name="SAPBEXexcCritical5 5 5" xfId="7178"/>
    <cellStyle name="SAPBEXexcCritical5 5 6" xfId="7179"/>
    <cellStyle name="SAPBEXexcCritical5 5 7" xfId="7180"/>
    <cellStyle name="SAPBEXexcCritical5 5 8" xfId="7181"/>
    <cellStyle name="SAPBEXexcCritical5 5 9" xfId="7182"/>
    <cellStyle name="SAPBEXexcCritical5 6" xfId="7183"/>
    <cellStyle name="SAPBEXexcCritical5 6 10" xfId="7184"/>
    <cellStyle name="SAPBEXexcCritical5 6 2" xfId="7185"/>
    <cellStyle name="SAPBEXexcCritical5 6 3" xfId="7186"/>
    <cellStyle name="SAPBEXexcCritical5 6 4" xfId="7187"/>
    <cellStyle name="SAPBEXexcCritical5 6 5" xfId="7188"/>
    <cellStyle name="SAPBEXexcCritical5 6 6" xfId="7189"/>
    <cellStyle name="SAPBEXexcCritical5 6 7" xfId="7190"/>
    <cellStyle name="SAPBEXexcCritical5 6 8" xfId="7191"/>
    <cellStyle name="SAPBEXexcCritical5 6 9" xfId="7192"/>
    <cellStyle name="SAPBEXexcCritical5 7" xfId="7193"/>
    <cellStyle name="SAPBEXexcCritical5 8" xfId="7194"/>
    <cellStyle name="SAPBEXexcCritical5 9" xfId="7195"/>
    <cellStyle name="SAPBEXexcCritical6" xfId="210"/>
    <cellStyle name="SAPBEXexcCritical6 2" xfId="7196"/>
    <cellStyle name="SAPBEXexcCritical6 2 10" xfId="7197"/>
    <cellStyle name="SAPBEXexcCritical6 2 11" xfId="7198"/>
    <cellStyle name="SAPBEXexcCritical6 2 2" xfId="7199"/>
    <cellStyle name="SAPBEXexcCritical6 2 3" xfId="7200"/>
    <cellStyle name="SAPBEXexcCritical6 2 4" xfId="7201"/>
    <cellStyle name="SAPBEXexcCritical6 2 5" xfId="7202"/>
    <cellStyle name="SAPBEXexcCritical6 2 6" xfId="7203"/>
    <cellStyle name="SAPBEXexcCritical6 2 7" xfId="7204"/>
    <cellStyle name="SAPBEXexcCritical6 2 8" xfId="7205"/>
    <cellStyle name="SAPBEXexcCritical6 2 9" xfId="7206"/>
    <cellStyle name="SAPBEXexcCritical6 3" xfId="7207"/>
    <cellStyle name="SAPBEXexcCritical6 3 10" xfId="7208"/>
    <cellStyle name="SAPBEXexcCritical6 3 11" xfId="7209"/>
    <cellStyle name="SAPBEXexcCritical6 3 12" xfId="7210"/>
    <cellStyle name="SAPBEXexcCritical6 3 13" xfId="7211"/>
    <cellStyle name="SAPBEXexcCritical6 3 2" xfId="7212"/>
    <cellStyle name="SAPBEXexcCritical6 3 3" xfId="7213"/>
    <cellStyle name="SAPBEXexcCritical6 3 4" xfId="7214"/>
    <cellStyle name="SAPBEXexcCritical6 3 5" xfId="7215"/>
    <cellStyle name="SAPBEXexcCritical6 3 6" xfId="7216"/>
    <cellStyle name="SAPBEXexcCritical6 3 7" xfId="7217"/>
    <cellStyle name="SAPBEXexcCritical6 3 8" xfId="7218"/>
    <cellStyle name="SAPBEXexcCritical6 3 9" xfId="7219"/>
    <cellStyle name="SAPBEXexcCritical6 4" xfId="7220"/>
    <cellStyle name="SAPBEXexcCritical6 4 10" xfId="7221"/>
    <cellStyle name="SAPBEXexcCritical6 4 11" xfId="7222"/>
    <cellStyle name="SAPBEXexcCritical6 4 12" xfId="7223"/>
    <cellStyle name="SAPBEXexcCritical6 4 13" xfId="7224"/>
    <cellStyle name="SAPBEXexcCritical6 4 2" xfId="7225"/>
    <cellStyle name="SAPBEXexcCritical6 4 3" xfId="7226"/>
    <cellStyle name="SAPBEXexcCritical6 4 4" xfId="7227"/>
    <cellStyle name="SAPBEXexcCritical6 4 5" xfId="7228"/>
    <cellStyle name="SAPBEXexcCritical6 4 6" xfId="7229"/>
    <cellStyle name="SAPBEXexcCritical6 4 7" xfId="7230"/>
    <cellStyle name="SAPBEXexcCritical6 4 8" xfId="7231"/>
    <cellStyle name="SAPBEXexcCritical6 4 9" xfId="7232"/>
    <cellStyle name="SAPBEXexcCritical6 5" xfId="7233"/>
    <cellStyle name="SAPBEXexcCritical6 5 10" xfId="7234"/>
    <cellStyle name="SAPBEXexcCritical6 5 2" xfId="7235"/>
    <cellStyle name="SAPBEXexcCritical6 5 3" xfId="7236"/>
    <cellStyle name="SAPBEXexcCritical6 5 4" xfId="7237"/>
    <cellStyle name="SAPBEXexcCritical6 5 5" xfId="7238"/>
    <cellStyle name="SAPBEXexcCritical6 5 6" xfId="7239"/>
    <cellStyle name="SAPBEXexcCritical6 5 7" xfId="7240"/>
    <cellStyle name="SAPBEXexcCritical6 5 8" xfId="7241"/>
    <cellStyle name="SAPBEXexcCritical6 5 9" xfId="7242"/>
    <cellStyle name="SAPBEXexcCritical6 6" xfId="7243"/>
    <cellStyle name="SAPBEXexcCritical6 6 10" xfId="7244"/>
    <cellStyle name="SAPBEXexcCritical6 6 2" xfId="7245"/>
    <cellStyle name="SAPBEXexcCritical6 6 3" xfId="7246"/>
    <cellStyle name="SAPBEXexcCritical6 6 4" xfId="7247"/>
    <cellStyle name="SAPBEXexcCritical6 6 5" xfId="7248"/>
    <cellStyle name="SAPBEXexcCritical6 6 6" xfId="7249"/>
    <cellStyle name="SAPBEXexcCritical6 6 7" xfId="7250"/>
    <cellStyle name="SAPBEXexcCritical6 6 8" xfId="7251"/>
    <cellStyle name="SAPBEXexcCritical6 6 9" xfId="7252"/>
    <cellStyle name="SAPBEXexcCritical6 7" xfId="7253"/>
    <cellStyle name="SAPBEXexcCritical6 8" xfId="7254"/>
    <cellStyle name="SAPBEXexcCritical6 9" xfId="7255"/>
    <cellStyle name="SAPBEXexcGood1" xfId="211"/>
    <cellStyle name="SAPBEXexcGood1 2" xfId="7256"/>
    <cellStyle name="SAPBEXexcGood1 2 10" xfId="7257"/>
    <cellStyle name="SAPBEXexcGood1 2 11" xfId="7258"/>
    <cellStyle name="SAPBEXexcGood1 2 2" xfId="7259"/>
    <cellStyle name="SAPBEXexcGood1 2 3" xfId="7260"/>
    <cellStyle name="SAPBEXexcGood1 2 4" xfId="7261"/>
    <cellStyle name="SAPBEXexcGood1 2 5" xfId="7262"/>
    <cellStyle name="SAPBEXexcGood1 2 6" xfId="7263"/>
    <cellStyle name="SAPBEXexcGood1 2 7" xfId="7264"/>
    <cellStyle name="SAPBEXexcGood1 2 8" xfId="7265"/>
    <cellStyle name="SAPBEXexcGood1 2 9" xfId="7266"/>
    <cellStyle name="SAPBEXexcGood1 3" xfId="7267"/>
    <cellStyle name="SAPBEXexcGood1 3 10" xfId="7268"/>
    <cellStyle name="SAPBEXexcGood1 3 11" xfId="7269"/>
    <cellStyle name="SAPBEXexcGood1 3 12" xfId="7270"/>
    <cellStyle name="SAPBEXexcGood1 3 13" xfId="7271"/>
    <cellStyle name="SAPBEXexcGood1 3 2" xfId="7272"/>
    <cellStyle name="SAPBEXexcGood1 3 3" xfId="7273"/>
    <cellStyle name="SAPBEXexcGood1 3 4" xfId="7274"/>
    <cellStyle name="SAPBEXexcGood1 3 5" xfId="7275"/>
    <cellStyle name="SAPBEXexcGood1 3 6" xfId="7276"/>
    <cellStyle name="SAPBEXexcGood1 3 7" xfId="7277"/>
    <cellStyle name="SAPBEXexcGood1 3 8" xfId="7278"/>
    <cellStyle name="SAPBEXexcGood1 3 9" xfId="7279"/>
    <cellStyle name="SAPBEXexcGood1 4" xfId="7280"/>
    <cellStyle name="SAPBEXexcGood1 4 10" xfId="7281"/>
    <cellStyle name="SAPBEXexcGood1 4 11" xfId="7282"/>
    <cellStyle name="SAPBEXexcGood1 4 12" xfId="7283"/>
    <cellStyle name="SAPBEXexcGood1 4 13" xfId="7284"/>
    <cellStyle name="SAPBEXexcGood1 4 2" xfId="7285"/>
    <cellStyle name="SAPBEXexcGood1 4 3" xfId="7286"/>
    <cellStyle name="SAPBEXexcGood1 4 4" xfId="7287"/>
    <cellStyle name="SAPBEXexcGood1 4 5" xfId="7288"/>
    <cellStyle name="SAPBEXexcGood1 4 6" xfId="7289"/>
    <cellStyle name="SAPBEXexcGood1 4 7" xfId="7290"/>
    <cellStyle name="SAPBEXexcGood1 4 8" xfId="7291"/>
    <cellStyle name="SAPBEXexcGood1 4 9" xfId="7292"/>
    <cellStyle name="SAPBEXexcGood1 5" xfId="7293"/>
    <cellStyle name="SAPBEXexcGood1 5 10" xfId="7294"/>
    <cellStyle name="SAPBEXexcGood1 5 2" xfId="7295"/>
    <cellStyle name="SAPBEXexcGood1 5 3" xfId="7296"/>
    <cellStyle name="SAPBEXexcGood1 5 4" xfId="7297"/>
    <cellStyle name="SAPBEXexcGood1 5 5" xfId="7298"/>
    <cellStyle name="SAPBEXexcGood1 5 6" xfId="7299"/>
    <cellStyle name="SAPBEXexcGood1 5 7" xfId="7300"/>
    <cellStyle name="SAPBEXexcGood1 5 8" xfId="7301"/>
    <cellStyle name="SAPBEXexcGood1 5 9" xfId="7302"/>
    <cellStyle name="SAPBEXexcGood1 6" xfId="7303"/>
    <cellStyle name="SAPBEXexcGood1 6 10" xfId="7304"/>
    <cellStyle name="SAPBEXexcGood1 6 2" xfId="7305"/>
    <cellStyle name="SAPBEXexcGood1 6 3" xfId="7306"/>
    <cellStyle name="SAPBEXexcGood1 6 4" xfId="7307"/>
    <cellStyle name="SAPBEXexcGood1 6 5" xfId="7308"/>
    <cellStyle name="SAPBEXexcGood1 6 6" xfId="7309"/>
    <cellStyle name="SAPBEXexcGood1 6 7" xfId="7310"/>
    <cellStyle name="SAPBEXexcGood1 6 8" xfId="7311"/>
    <cellStyle name="SAPBEXexcGood1 6 9" xfId="7312"/>
    <cellStyle name="SAPBEXexcGood1 7" xfId="7313"/>
    <cellStyle name="SAPBEXexcGood1 8" xfId="7314"/>
    <cellStyle name="SAPBEXexcGood1 9" xfId="7315"/>
    <cellStyle name="SAPBEXexcGood2" xfId="212"/>
    <cellStyle name="SAPBEXexcGood2 2" xfId="7316"/>
    <cellStyle name="SAPBEXexcGood2 2 10" xfId="7317"/>
    <cellStyle name="SAPBEXexcGood2 2 11" xfId="7318"/>
    <cellStyle name="SAPBEXexcGood2 2 2" xfId="7319"/>
    <cellStyle name="SAPBEXexcGood2 2 3" xfId="7320"/>
    <cellStyle name="SAPBEXexcGood2 2 4" xfId="7321"/>
    <cellStyle name="SAPBEXexcGood2 2 5" xfId="7322"/>
    <cellStyle name="SAPBEXexcGood2 2 6" xfId="7323"/>
    <cellStyle name="SAPBEXexcGood2 2 7" xfId="7324"/>
    <cellStyle name="SAPBEXexcGood2 2 8" xfId="7325"/>
    <cellStyle name="SAPBEXexcGood2 2 9" xfId="7326"/>
    <cellStyle name="SAPBEXexcGood2 3" xfId="7327"/>
    <cellStyle name="SAPBEXexcGood2 3 10" xfId="7328"/>
    <cellStyle name="SAPBEXexcGood2 3 11" xfId="7329"/>
    <cellStyle name="SAPBEXexcGood2 3 12" xfId="7330"/>
    <cellStyle name="SAPBEXexcGood2 3 13" xfId="7331"/>
    <cellStyle name="SAPBEXexcGood2 3 2" xfId="7332"/>
    <cellStyle name="SAPBEXexcGood2 3 3" xfId="7333"/>
    <cellStyle name="SAPBEXexcGood2 3 4" xfId="7334"/>
    <cellStyle name="SAPBEXexcGood2 3 5" xfId="7335"/>
    <cellStyle name="SAPBEXexcGood2 3 6" xfId="7336"/>
    <cellStyle name="SAPBEXexcGood2 3 7" xfId="7337"/>
    <cellStyle name="SAPBEXexcGood2 3 8" xfId="7338"/>
    <cellStyle name="SAPBEXexcGood2 3 9" xfId="7339"/>
    <cellStyle name="SAPBEXexcGood2 4" xfId="7340"/>
    <cellStyle name="SAPBEXexcGood2 4 10" xfId="7341"/>
    <cellStyle name="SAPBEXexcGood2 4 11" xfId="7342"/>
    <cellStyle name="SAPBEXexcGood2 4 12" xfId="7343"/>
    <cellStyle name="SAPBEXexcGood2 4 13" xfId="7344"/>
    <cellStyle name="SAPBEXexcGood2 4 2" xfId="7345"/>
    <cellStyle name="SAPBEXexcGood2 4 3" xfId="7346"/>
    <cellStyle name="SAPBEXexcGood2 4 4" xfId="7347"/>
    <cellStyle name="SAPBEXexcGood2 4 5" xfId="7348"/>
    <cellStyle name="SAPBEXexcGood2 4 6" xfId="7349"/>
    <cellStyle name="SAPBEXexcGood2 4 7" xfId="7350"/>
    <cellStyle name="SAPBEXexcGood2 4 8" xfId="7351"/>
    <cellStyle name="SAPBEXexcGood2 4 9" xfId="7352"/>
    <cellStyle name="SAPBEXexcGood2 5" xfId="7353"/>
    <cellStyle name="SAPBEXexcGood2 5 10" xfId="7354"/>
    <cellStyle name="SAPBEXexcGood2 5 2" xfId="7355"/>
    <cellStyle name="SAPBEXexcGood2 5 3" xfId="7356"/>
    <cellStyle name="SAPBEXexcGood2 5 4" xfId="7357"/>
    <cellStyle name="SAPBEXexcGood2 5 5" xfId="7358"/>
    <cellStyle name="SAPBEXexcGood2 5 6" xfId="7359"/>
    <cellStyle name="SAPBEXexcGood2 5 7" xfId="7360"/>
    <cellStyle name="SAPBEXexcGood2 5 8" xfId="7361"/>
    <cellStyle name="SAPBEXexcGood2 5 9" xfId="7362"/>
    <cellStyle name="SAPBEXexcGood2 6" xfId="7363"/>
    <cellStyle name="SAPBEXexcGood2 6 10" xfId="7364"/>
    <cellStyle name="SAPBEXexcGood2 6 2" xfId="7365"/>
    <cellStyle name="SAPBEXexcGood2 6 3" xfId="7366"/>
    <cellStyle name="SAPBEXexcGood2 6 4" xfId="7367"/>
    <cellStyle name="SAPBEXexcGood2 6 5" xfId="7368"/>
    <cellStyle name="SAPBEXexcGood2 6 6" xfId="7369"/>
    <cellStyle name="SAPBEXexcGood2 6 7" xfId="7370"/>
    <cellStyle name="SAPBEXexcGood2 6 8" xfId="7371"/>
    <cellStyle name="SAPBEXexcGood2 6 9" xfId="7372"/>
    <cellStyle name="SAPBEXexcGood2 7" xfId="7373"/>
    <cellStyle name="SAPBEXexcGood2 8" xfId="7374"/>
    <cellStyle name="SAPBEXexcGood2 9" xfId="7375"/>
    <cellStyle name="SAPBEXexcGood3" xfId="213"/>
    <cellStyle name="SAPBEXexcGood3 2" xfId="7376"/>
    <cellStyle name="SAPBEXexcGood3 2 10" xfId="7377"/>
    <cellStyle name="SAPBEXexcGood3 2 11" xfId="7378"/>
    <cellStyle name="SAPBEXexcGood3 2 2" xfId="7379"/>
    <cellStyle name="SAPBEXexcGood3 2 3" xfId="7380"/>
    <cellStyle name="SAPBEXexcGood3 2 4" xfId="7381"/>
    <cellStyle name="SAPBEXexcGood3 2 5" xfId="7382"/>
    <cellStyle name="SAPBEXexcGood3 2 6" xfId="7383"/>
    <cellStyle name="SAPBEXexcGood3 2 7" xfId="7384"/>
    <cellStyle name="SAPBEXexcGood3 2 8" xfId="7385"/>
    <cellStyle name="SAPBEXexcGood3 2 9" xfId="7386"/>
    <cellStyle name="SAPBEXexcGood3 3" xfId="7387"/>
    <cellStyle name="SAPBEXexcGood3 3 10" xfId="7388"/>
    <cellStyle name="SAPBEXexcGood3 3 11" xfId="7389"/>
    <cellStyle name="SAPBEXexcGood3 3 12" xfId="7390"/>
    <cellStyle name="SAPBEXexcGood3 3 13" xfId="7391"/>
    <cellStyle name="SAPBEXexcGood3 3 2" xfId="7392"/>
    <cellStyle name="SAPBEXexcGood3 3 3" xfId="7393"/>
    <cellStyle name="SAPBEXexcGood3 3 4" xfId="7394"/>
    <cellStyle name="SAPBEXexcGood3 3 5" xfId="7395"/>
    <cellStyle name="SAPBEXexcGood3 3 6" xfId="7396"/>
    <cellStyle name="SAPBEXexcGood3 3 7" xfId="7397"/>
    <cellStyle name="SAPBEXexcGood3 3 8" xfId="7398"/>
    <cellStyle name="SAPBEXexcGood3 3 9" xfId="7399"/>
    <cellStyle name="SAPBEXexcGood3 4" xfId="7400"/>
    <cellStyle name="SAPBEXexcGood3 4 10" xfId="7401"/>
    <cellStyle name="SAPBEXexcGood3 4 11" xfId="7402"/>
    <cellStyle name="SAPBEXexcGood3 4 12" xfId="7403"/>
    <cellStyle name="SAPBEXexcGood3 4 13" xfId="7404"/>
    <cellStyle name="SAPBEXexcGood3 4 2" xfId="7405"/>
    <cellStyle name="SAPBEXexcGood3 4 3" xfId="7406"/>
    <cellStyle name="SAPBEXexcGood3 4 4" xfId="7407"/>
    <cellStyle name="SAPBEXexcGood3 4 5" xfId="7408"/>
    <cellStyle name="SAPBEXexcGood3 4 6" xfId="7409"/>
    <cellStyle name="SAPBEXexcGood3 4 7" xfId="7410"/>
    <cellStyle name="SAPBEXexcGood3 4 8" xfId="7411"/>
    <cellStyle name="SAPBEXexcGood3 4 9" xfId="7412"/>
    <cellStyle name="SAPBEXexcGood3 5" xfId="7413"/>
    <cellStyle name="SAPBEXexcGood3 5 10" xfId="7414"/>
    <cellStyle name="SAPBEXexcGood3 5 2" xfId="7415"/>
    <cellStyle name="SAPBEXexcGood3 5 3" xfId="7416"/>
    <cellStyle name="SAPBEXexcGood3 5 4" xfId="7417"/>
    <cellStyle name="SAPBEXexcGood3 5 5" xfId="7418"/>
    <cellStyle name="SAPBEXexcGood3 5 6" xfId="7419"/>
    <cellStyle name="SAPBEXexcGood3 5 7" xfId="7420"/>
    <cellStyle name="SAPBEXexcGood3 5 8" xfId="7421"/>
    <cellStyle name="SAPBEXexcGood3 5 9" xfId="7422"/>
    <cellStyle name="SAPBEXexcGood3 6" xfId="7423"/>
    <cellStyle name="SAPBEXexcGood3 6 10" xfId="7424"/>
    <cellStyle name="SAPBEXexcGood3 6 2" xfId="7425"/>
    <cellStyle name="SAPBEXexcGood3 6 3" xfId="7426"/>
    <cellStyle name="SAPBEXexcGood3 6 4" xfId="7427"/>
    <cellStyle name="SAPBEXexcGood3 6 5" xfId="7428"/>
    <cellStyle name="SAPBEXexcGood3 6 6" xfId="7429"/>
    <cellStyle name="SAPBEXexcGood3 6 7" xfId="7430"/>
    <cellStyle name="SAPBEXexcGood3 6 8" xfId="7431"/>
    <cellStyle name="SAPBEXexcGood3 6 9" xfId="7432"/>
    <cellStyle name="SAPBEXexcGood3 7" xfId="7433"/>
    <cellStyle name="SAPBEXexcGood3 8" xfId="7434"/>
    <cellStyle name="SAPBEXexcGood3 9" xfId="7435"/>
    <cellStyle name="SAPBEXfilterDrill" xfId="214"/>
    <cellStyle name="SAPBEXfilterDrill 2" xfId="7436"/>
    <cellStyle name="SAPBEXfilterDrill 2 10" xfId="7437"/>
    <cellStyle name="SAPBEXfilterDrill 2 11" xfId="7438"/>
    <cellStyle name="SAPBEXfilterDrill 2 2" xfId="7439"/>
    <cellStyle name="SAPBEXfilterDrill 2 3" xfId="7440"/>
    <cellStyle name="SAPBEXfilterDrill 2 4" xfId="7441"/>
    <cellStyle name="SAPBEXfilterDrill 2 5" xfId="7442"/>
    <cellStyle name="SAPBEXfilterDrill 2 6" xfId="7443"/>
    <cellStyle name="SAPBEXfilterDrill 2 7" xfId="7444"/>
    <cellStyle name="SAPBEXfilterDrill 2 8" xfId="7445"/>
    <cellStyle name="SAPBEXfilterDrill 2 9" xfId="7446"/>
    <cellStyle name="SAPBEXfilterDrill 3" xfId="7447"/>
    <cellStyle name="SAPBEXfilterDrill 3 10" xfId="7448"/>
    <cellStyle name="SAPBEXfilterDrill 3 11" xfId="7449"/>
    <cellStyle name="SAPBEXfilterDrill 3 12" xfId="7450"/>
    <cellStyle name="SAPBEXfilterDrill 3 13" xfId="7451"/>
    <cellStyle name="SAPBEXfilterDrill 3 2" xfId="7452"/>
    <cellStyle name="SAPBEXfilterDrill 3 3" xfId="7453"/>
    <cellStyle name="SAPBEXfilterDrill 3 4" xfId="7454"/>
    <cellStyle name="SAPBEXfilterDrill 3 5" xfId="7455"/>
    <cellStyle name="SAPBEXfilterDrill 3 6" xfId="7456"/>
    <cellStyle name="SAPBEXfilterDrill 3 7" xfId="7457"/>
    <cellStyle name="SAPBEXfilterDrill 3 8" xfId="7458"/>
    <cellStyle name="SAPBEXfilterDrill 3 9" xfId="7459"/>
    <cellStyle name="SAPBEXfilterDrill 4" xfId="7460"/>
    <cellStyle name="SAPBEXfilterDrill 4 10" xfId="7461"/>
    <cellStyle name="SAPBEXfilterDrill 4 11" xfId="7462"/>
    <cellStyle name="SAPBEXfilterDrill 4 12" xfId="7463"/>
    <cellStyle name="SAPBEXfilterDrill 4 13" xfId="7464"/>
    <cellStyle name="SAPBEXfilterDrill 4 2" xfId="7465"/>
    <cellStyle name="SAPBEXfilterDrill 4 3" xfId="7466"/>
    <cellStyle name="SAPBEXfilterDrill 4 4" xfId="7467"/>
    <cellStyle name="SAPBEXfilterDrill 4 5" xfId="7468"/>
    <cellStyle name="SAPBEXfilterDrill 4 6" xfId="7469"/>
    <cellStyle name="SAPBEXfilterDrill 4 7" xfId="7470"/>
    <cellStyle name="SAPBEXfilterDrill 4 8" xfId="7471"/>
    <cellStyle name="SAPBEXfilterDrill 4 9" xfId="7472"/>
    <cellStyle name="SAPBEXfilterDrill 5" xfId="7473"/>
    <cellStyle name="SAPBEXfilterDrill 5 10" xfId="7474"/>
    <cellStyle name="SAPBEXfilterDrill 5 2" xfId="7475"/>
    <cellStyle name="SAPBEXfilterDrill 5 3" xfId="7476"/>
    <cellStyle name="SAPBEXfilterDrill 5 4" xfId="7477"/>
    <cellStyle name="SAPBEXfilterDrill 5 5" xfId="7478"/>
    <cellStyle name="SAPBEXfilterDrill 5 6" xfId="7479"/>
    <cellStyle name="SAPBEXfilterDrill 5 7" xfId="7480"/>
    <cellStyle name="SAPBEXfilterDrill 5 8" xfId="7481"/>
    <cellStyle name="SAPBEXfilterDrill 5 9" xfId="7482"/>
    <cellStyle name="SAPBEXfilterDrill 6" xfId="7483"/>
    <cellStyle name="SAPBEXfilterDrill 6 10" xfId="7484"/>
    <cellStyle name="SAPBEXfilterDrill 6 2" xfId="7485"/>
    <cellStyle name="SAPBEXfilterDrill 6 3" xfId="7486"/>
    <cellStyle name="SAPBEXfilterDrill 6 4" xfId="7487"/>
    <cellStyle name="SAPBEXfilterDrill 6 5" xfId="7488"/>
    <cellStyle name="SAPBEXfilterDrill 6 6" xfId="7489"/>
    <cellStyle name="SAPBEXfilterDrill 6 7" xfId="7490"/>
    <cellStyle name="SAPBEXfilterDrill 6 8" xfId="7491"/>
    <cellStyle name="SAPBEXfilterDrill 6 9" xfId="7492"/>
    <cellStyle name="SAPBEXfilterDrill 7" xfId="7493"/>
    <cellStyle name="SAPBEXfilterDrill 8" xfId="7494"/>
    <cellStyle name="SAPBEXfilterDrill 9" xfId="7495"/>
    <cellStyle name="SAPBEXfilterItem" xfId="215"/>
    <cellStyle name="SAPBEXfilterItem 10" xfId="7496"/>
    <cellStyle name="SAPBEXfilterItem 11" xfId="7497"/>
    <cellStyle name="SAPBEXfilterItem 12" xfId="7498"/>
    <cellStyle name="SAPBEXfilterItem 13" xfId="7499"/>
    <cellStyle name="SAPBEXfilterItem 14" xfId="7500"/>
    <cellStyle name="SAPBEXfilterItem 15" xfId="7501"/>
    <cellStyle name="SAPBEXfilterItem 2" xfId="7502"/>
    <cellStyle name="SAPBEXfilterItem 2 10" xfId="7503"/>
    <cellStyle name="SAPBEXfilterItem 2 11" xfId="7504"/>
    <cellStyle name="SAPBEXfilterItem 2 2" xfId="7505"/>
    <cellStyle name="SAPBEXfilterItem 2 3" xfId="7506"/>
    <cellStyle name="SAPBEXfilterItem 2 4" xfId="7507"/>
    <cellStyle name="SAPBEXfilterItem 2 5" xfId="7508"/>
    <cellStyle name="SAPBEXfilterItem 2 6" xfId="7509"/>
    <cellStyle name="SAPBEXfilterItem 2 7" xfId="7510"/>
    <cellStyle name="SAPBEXfilterItem 2 8" xfId="7511"/>
    <cellStyle name="SAPBEXfilterItem 2 9" xfId="7512"/>
    <cellStyle name="SAPBEXfilterItem 3" xfId="7513"/>
    <cellStyle name="SAPBEXfilterItem 3 10" xfId="7514"/>
    <cellStyle name="SAPBEXfilterItem 3 11" xfId="7515"/>
    <cellStyle name="SAPBEXfilterItem 3 12" xfId="7516"/>
    <cellStyle name="SAPBEXfilterItem 3 13" xfId="7517"/>
    <cellStyle name="SAPBEXfilterItem 3 14" xfId="7518"/>
    <cellStyle name="SAPBEXfilterItem 3 2" xfId="7519"/>
    <cellStyle name="SAPBEXfilterItem 3 3" xfId="7520"/>
    <cellStyle name="SAPBEXfilterItem 3 4" xfId="7521"/>
    <cellStyle name="SAPBEXfilterItem 3 5" xfId="7522"/>
    <cellStyle name="SAPBEXfilterItem 3 6" xfId="7523"/>
    <cellStyle name="SAPBEXfilterItem 3 7" xfId="7524"/>
    <cellStyle name="SAPBEXfilterItem 3 8" xfId="7525"/>
    <cellStyle name="SAPBEXfilterItem 3 9" xfId="7526"/>
    <cellStyle name="SAPBEXfilterItem 4" xfId="7527"/>
    <cellStyle name="SAPBEXfilterItem 4 10" xfId="7528"/>
    <cellStyle name="SAPBEXfilterItem 4 11" xfId="7529"/>
    <cellStyle name="SAPBEXfilterItem 4 12" xfId="7530"/>
    <cellStyle name="SAPBEXfilterItem 4 13" xfId="7531"/>
    <cellStyle name="SAPBEXfilterItem 4 14" xfId="7532"/>
    <cellStyle name="SAPBEXfilterItem 4 2" xfId="7533"/>
    <cellStyle name="SAPBEXfilterItem 4 3" xfId="7534"/>
    <cellStyle name="SAPBEXfilterItem 4 4" xfId="7535"/>
    <cellStyle name="SAPBEXfilterItem 4 5" xfId="7536"/>
    <cellStyle name="SAPBEXfilterItem 4 6" xfId="7537"/>
    <cellStyle name="SAPBEXfilterItem 4 7" xfId="7538"/>
    <cellStyle name="SAPBEXfilterItem 4 8" xfId="7539"/>
    <cellStyle name="SAPBEXfilterItem 4 9" xfId="7540"/>
    <cellStyle name="SAPBEXfilterItem 5" xfId="7541"/>
    <cellStyle name="SAPBEXfilterItem 5 10" xfId="7542"/>
    <cellStyle name="SAPBEXfilterItem 5 11" xfId="7543"/>
    <cellStyle name="SAPBEXfilterItem 5 12" xfId="7544"/>
    <cellStyle name="SAPBEXfilterItem 5 13" xfId="7545"/>
    <cellStyle name="SAPBEXfilterItem 5 14" xfId="7546"/>
    <cellStyle name="SAPBEXfilterItem 5 15" xfId="7547"/>
    <cellStyle name="SAPBEXfilterItem 5 16" xfId="7548"/>
    <cellStyle name="SAPBEXfilterItem 5 17" xfId="7549"/>
    <cellStyle name="SAPBEXfilterItem 5 18" xfId="7550"/>
    <cellStyle name="SAPBEXfilterItem 5 19" xfId="7551"/>
    <cellStyle name="SAPBEXfilterItem 5 2" xfId="7552"/>
    <cellStyle name="SAPBEXfilterItem 5 3" xfId="7553"/>
    <cellStyle name="SAPBEXfilterItem 5 4" xfId="7554"/>
    <cellStyle name="SAPBEXfilterItem 5 5" xfId="7555"/>
    <cellStyle name="SAPBEXfilterItem 5 6" xfId="7556"/>
    <cellStyle name="SAPBEXfilterItem 5 7" xfId="7557"/>
    <cellStyle name="SAPBEXfilterItem 5 8" xfId="7558"/>
    <cellStyle name="SAPBEXfilterItem 5 9" xfId="7559"/>
    <cellStyle name="SAPBEXfilterItem 6" xfId="7560"/>
    <cellStyle name="SAPBEXfilterItem 6 10" xfId="7561"/>
    <cellStyle name="SAPBEXfilterItem 6 11" xfId="7562"/>
    <cellStyle name="SAPBEXfilterItem 6 12" xfId="7563"/>
    <cellStyle name="SAPBEXfilterItem 6 13" xfId="7564"/>
    <cellStyle name="SAPBEXfilterItem 6 14" xfId="7565"/>
    <cellStyle name="SAPBEXfilterItem 6 15" xfId="7566"/>
    <cellStyle name="SAPBEXfilterItem 6 16" xfId="7567"/>
    <cellStyle name="SAPBEXfilterItem 6 2" xfId="7568"/>
    <cellStyle name="SAPBEXfilterItem 6 3" xfId="7569"/>
    <cellStyle name="SAPBEXfilterItem 6 4" xfId="7570"/>
    <cellStyle name="SAPBEXfilterItem 6 5" xfId="7571"/>
    <cellStyle name="SAPBEXfilterItem 6 6" xfId="7572"/>
    <cellStyle name="SAPBEXfilterItem 6 7" xfId="7573"/>
    <cellStyle name="SAPBEXfilterItem 6 8" xfId="7574"/>
    <cellStyle name="SAPBEXfilterItem 6 9" xfId="7575"/>
    <cellStyle name="SAPBEXfilterItem 7" xfId="7576"/>
    <cellStyle name="SAPBEXfilterItem 7 10" xfId="7577"/>
    <cellStyle name="SAPBEXfilterItem 7 11" xfId="7578"/>
    <cellStyle name="SAPBEXfilterItem 7 12" xfId="7579"/>
    <cellStyle name="SAPBEXfilterItem 7 13" xfId="7580"/>
    <cellStyle name="SAPBEXfilterItem 7 14" xfId="7581"/>
    <cellStyle name="SAPBEXfilterItem 7 15" xfId="7582"/>
    <cellStyle name="SAPBEXfilterItem 7 16" xfId="7583"/>
    <cellStyle name="SAPBEXfilterItem 7 2" xfId="7584"/>
    <cellStyle name="SAPBEXfilterItem 7 3" xfId="7585"/>
    <cellStyle name="SAPBEXfilterItem 7 4" xfId="7586"/>
    <cellStyle name="SAPBEXfilterItem 7 5" xfId="7587"/>
    <cellStyle name="SAPBEXfilterItem 7 6" xfId="7588"/>
    <cellStyle name="SAPBEXfilterItem 7 7" xfId="7589"/>
    <cellStyle name="SAPBEXfilterItem 7 8" xfId="7590"/>
    <cellStyle name="SAPBEXfilterItem 7 9" xfId="7591"/>
    <cellStyle name="SAPBEXfilterItem 8" xfId="7592"/>
    <cellStyle name="SAPBEXfilterItem 9" xfId="7593"/>
    <cellStyle name="SAPBEXfilterText" xfId="216"/>
    <cellStyle name="SAPBEXfilterText 2" xfId="7594"/>
    <cellStyle name="SAPBEXfilterText 3" xfId="7595"/>
    <cellStyle name="SAPBEXformats" xfId="217"/>
    <cellStyle name="SAPBEXformats 10" xfId="7596"/>
    <cellStyle name="SAPBEXformats 2" xfId="7597"/>
    <cellStyle name="SAPBEXformats 2 2" xfId="7598"/>
    <cellStyle name="SAPBEXformats 2 2 10" xfId="7599"/>
    <cellStyle name="SAPBEXformats 2 2 11" xfId="7600"/>
    <cellStyle name="SAPBEXformats 2 2 12" xfId="7601"/>
    <cellStyle name="SAPBEXformats 2 2 13" xfId="7602"/>
    <cellStyle name="SAPBEXformats 2 2 2" xfId="7603"/>
    <cellStyle name="SAPBEXformats 2 2 3" xfId="7604"/>
    <cellStyle name="SAPBEXformats 2 2 4" xfId="7605"/>
    <cellStyle name="SAPBEXformats 2 2 5" xfId="7606"/>
    <cellStyle name="SAPBEXformats 2 2 6" xfId="7607"/>
    <cellStyle name="SAPBEXformats 2 2 7" xfId="7608"/>
    <cellStyle name="SAPBEXformats 2 2 8" xfId="7609"/>
    <cellStyle name="SAPBEXformats 2 2 9" xfId="7610"/>
    <cellStyle name="SAPBEXformats 2 3" xfId="7611"/>
    <cellStyle name="SAPBEXformats 2 3 10" xfId="7612"/>
    <cellStyle name="SAPBEXformats 2 3 2" xfId="7613"/>
    <cellStyle name="SAPBEXformats 2 3 3" xfId="7614"/>
    <cellStyle name="SAPBEXformats 2 3 4" xfId="7615"/>
    <cellStyle name="SAPBEXformats 2 3 5" xfId="7616"/>
    <cellStyle name="SAPBEXformats 2 3 6" xfId="7617"/>
    <cellStyle name="SAPBEXformats 2 3 7" xfId="7618"/>
    <cellStyle name="SAPBEXformats 2 3 8" xfId="7619"/>
    <cellStyle name="SAPBEXformats 2 3 9" xfId="7620"/>
    <cellStyle name="SAPBEXformats 2 4" xfId="7621"/>
    <cellStyle name="SAPBEXformats 2 4 10" xfId="7622"/>
    <cellStyle name="SAPBEXformats 2 4 2" xfId="7623"/>
    <cellStyle name="SAPBEXformats 2 4 3" xfId="7624"/>
    <cellStyle name="SAPBEXformats 2 4 4" xfId="7625"/>
    <cellStyle name="SAPBEXformats 2 4 5" xfId="7626"/>
    <cellStyle name="SAPBEXformats 2 4 6" xfId="7627"/>
    <cellStyle name="SAPBEXformats 2 4 7" xfId="7628"/>
    <cellStyle name="SAPBEXformats 2 4 8" xfId="7629"/>
    <cellStyle name="SAPBEXformats 2 4 9" xfId="7630"/>
    <cellStyle name="SAPBEXformats 2 5" xfId="7631"/>
    <cellStyle name="SAPBEXformats 2 6" xfId="7632"/>
    <cellStyle name="SAPBEXformats 2 7" xfId="7633"/>
    <cellStyle name="SAPBEXformats 2 8" xfId="7634"/>
    <cellStyle name="SAPBEXformats 2 9" xfId="7635"/>
    <cellStyle name="SAPBEXformats 3" xfId="7636"/>
    <cellStyle name="SAPBEXformats 3 10" xfId="7637"/>
    <cellStyle name="SAPBEXformats 3 11" xfId="7638"/>
    <cellStyle name="SAPBEXformats 3 2" xfId="7639"/>
    <cellStyle name="SAPBEXformats 3 3" xfId="7640"/>
    <cellStyle name="SAPBEXformats 3 4" xfId="7641"/>
    <cellStyle name="SAPBEXformats 3 5" xfId="7642"/>
    <cellStyle name="SAPBEXformats 3 6" xfId="7643"/>
    <cellStyle name="SAPBEXformats 3 7" xfId="7644"/>
    <cellStyle name="SAPBEXformats 3 8" xfId="7645"/>
    <cellStyle name="SAPBEXformats 3 9" xfId="7646"/>
    <cellStyle name="SAPBEXformats 4" xfId="7647"/>
    <cellStyle name="SAPBEXformats 4 10" xfId="7648"/>
    <cellStyle name="SAPBEXformats 4 11" xfId="7649"/>
    <cellStyle name="SAPBEXformats 4 12" xfId="7650"/>
    <cellStyle name="SAPBEXformats 4 13" xfId="7651"/>
    <cellStyle name="SAPBEXformats 4 2" xfId="7652"/>
    <cellStyle name="SAPBEXformats 4 3" xfId="7653"/>
    <cellStyle name="SAPBEXformats 4 4" xfId="7654"/>
    <cellStyle name="SAPBEXformats 4 5" xfId="7655"/>
    <cellStyle name="SAPBEXformats 4 6" xfId="7656"/>
    <cellStyle name="SAPBEXformats 4 7" xfId="7657"/>
    <cellStyle name="SAPBEXformats 4 8" xfId="7658"/>
    <cellStyle name="SAPBEXformats 4 9" xfId="7659"/>
    <cellStyle name="SAPBEXformats 5" xfId="7660"/>
    <cellStyle name="SAPBEXformats 5 10" xfId="7661"/>
    <cellStyle name="SAPBEXformats 5 11" xfId="7662"/>
    <cellStyle name="SAPBEXformats 5 12" xfId="7663"/>
    <cellStyle name="SAPBEXformats 5 13" xfId="7664"/>
    <cellStyle name="SAPBEXformats 5 2" xfId="7665"/>
    <cellStyle name="SAPBEXformats 5 3" xfId="7666"/>
    <cellStyle name="SAPBEXformats 5 4" xfId="7667"/>
    <cellStyle name="SAPBEXformats 5 5" xfId="7668"/>
    <cellStyle name="SAPBEXformats 5 6" xfId="7669"/>
    <cellStyle name="SAPBEXformats 5 7" xfId="7670"/>
    <cellStyle name="SAPBEXformats 5 8" xfId="7671"/>
    <cellStyle name="SAPBEXformats 5 9" xfId="7672"/>
    <cellStyle name="SAPBEXformats 6" xfId="7673"/>
    <cellStyle name="SAPBEXformats 6 10" xfId="7674"/>
    <cellStyle name="SAPBEXformats 6 2" xfId="7675"/>
    <cellStyle name="SAPBEXformats 6 3" xfId="7676"/>
    <cellStyle name="SAPBEXformats 6 4" xfId="7677"/>
    <cellStyle name="SAPBEXformats 6 5" xfId="7678"/>
    <cellStyle name="SAPBEXformats 6 6" xfId="7679"/>
    <cellStyle name="SAPBEXformats 6 7" xfId="7680"/>
    <cellStyle name="SAPBEXformats 6 8" xfId="7681"/>
    <cellStyle name="SAPBEXformats 6 9" xfId="7682"/>
    <cellStyle name="SAPBEXformats 7" xfId="7683"/>
    <cellStyle name="SAPBEXformats 7 10" xfId="7684"/>
    <cellStyle name="SAPBEXformats 7 2" xfId="7685"/>
    <cellStyle name="SAPBEXformats 7 3" xfId="7686"/>
    <cellStyle name="SAPBEXformats 7 4" xfId="7687"/>
    <cellStyle name="SAPBEXformats 7 5" xfId="7688"/>
    <cellStyle name="SAPBEXformats 7 6" xfId="7689"/>
    <cellStyle name="SAPBEXformats 7 7" xfId="7690"/>
    <cellStyle name="SAPBEXformats 7 8" xfId="7691"/>
    <cellStyle name="SAPBEXformats 7 9" xfId="7692"/>
    <cellStyle name="SAPBEXformats 8" xfId="7693"/>
    <cellStyle name="SAPBEXformats 9" xfId="7694"/>
    <cellStyle name="SAPBEXformats_Критерии RAB" xfId="7695"/>
    <cellStyle name="SAPBEXheaderItem" xfId="218"/>
    <cellStyle name="SAPBEXheaderItem 10" xfId="7696"/>
    <cellStyle name="SAPBEXheaderItem 2" xfId="7697"/>
    <cellStyle name="SAPBEXheaderItem 2 2" xfId="7698"/>
    <cellStyle name="SAPBEXheaderItem 2 2 10" xfId="7699"/>
    <cellStyle name="SAPBEXheaderItem 2 2 11" xfId="7700"/>
    <cellStyle name="SAPBEXheaderItem 2 2 12" xfId="7701"/>
    <cellStyle name="SAPBEXheaderItem 2 2 13" xfId="7702"/>
    <cellStyle name="SAPBEXheaderItem 2 2 2" xfId="7703"/>
    <cellStyle name="SAPBEXheaderItem 2 2 3" xfId="7704"/>
    <cellStyle name="SAPBEXheaderItem 2 2 4" xfId="7705"/>
    <cellStyle name="SAPBEXheaderItem 2 2 5" xfId="7706"/>
    <cellStyle name="SAPBEXheaderItem 2 2 6" xfId="7707"/>
    <cellStyle name="SAPBEXheaderItem 2 2 7" xfId="7708"/>
    <cellStyle name="SAPBEXheaderItem 2 2 8" xfId="7709"/>
    <cellStyle name="SAPBEXheaderItem 2 2 9" xfId="7710"/>
    <cellStyle name="SAPBEXheaderItem 2 3" xfId="7711"/>
    <cellStyle name="SAPBEXheaderItem 2 3 10" xfId="7712"/>
    <cellStyle name="SAPBEXheaderItem 2 3 2" xfId="7713"/>
    <cellStyle name="SAPBEXheaderItem 2 3 3" xfId="7714"/>
    <cellStyle name="SAPBEXheaderItem 2 3 4" xfId="7715"/>
    <cellStyle name="SAPBEXheaderItem 2 3 5" xfId="7716"/>
    <cellStyle name="SAPBEXheaderItem 2 3 6" xfId="7717"/>
    <cellStyle name="SAPBEXheaderItem 2 3 7" xfId="7718"/>
    <cellStyle name="SAPBEXheaderItem 2 3 8" xfId="7719"/>
    <cellStyle name="SAPBEXheaderItem 2 3 9" xfId="7720"/>
    <cellStyle name="SAPBEXheaderItem 2 4" xfId="7721"/>
    <cellStyle name="SAPBEXheaderItem 2 4 10" xfId="7722"/>
    <cellStyle name="SAPBEXheaderItem 2 4 2" xfId="7723"/>
    <cellStyle name="SAPBEXheaderItem 2 4 3" xfId="7724"/>
    <cellStyle name="SAPBEXheaderItem 2 4 4" xfId="7725"/>
    <cellStyle name="SAPBEXheaderItem 2 4 5" xfId="7726"/>
    <cellStyle name="SAPBEXheaderItem 2 4 6" xfId="7727"/>
    <cellStyle name="SAPBEXheaderItem 2 4 7" xfId="7728"/>
    <cellStyle name="SAPBEXheaderItem 2 4 8" xfId="7729"/>
    <cellStyle name="SAPBEXheaderItem 2 4 9" xfId="7730"/>
    <cellStyle name="SAPBEXheaderItem 2 5" xfId="7731"/>
    <cellStyle name="SAPBEXheaderItem 2 6" xfId="7732"/>
    <cellStyle name="SAPBEXheaderItem 2 7" xfId="7733"/>
    <cellStyle name="SAPBEXheaderItem 2 8" xfId="7734"/>
    <cellStyle name="SAPBEXheaderItem 2 9" xfId="7735"/>
    <cellStyle name="SAPBEXheaderItem 3" xfId="7736"/>
    <cellStyle name="SAPBEXheaderItem 3 10" xfId="7737"/>
    <cellStyle name="SAPBEXheaderItem 3 11" xfId="7738"/>
    <cellStyle name="SAPBEXheaderItem 3 2" xfId="7739"/>
    <cellStyle name="SAPBEXheaderItem 3 3" xfId="7740"/>
    <cellStyle name="SAPBEXheaderItem 3 4" xfId="7741"/>
    <cellStyle name="SAPBEXheaderItem 3 5" xfId="7742"/>
    <cellStyle name="SAPBEXheaderItem 3 6" xfId="7743"/>
    <cellStyle name="SAPBEXheaderItem 3 7" xfId="7744"/>
    <cellStyle name="SAPBEXheaderItem 3 8" xfId="7745"/>
    <cellStyle name="SAPBEXheaderItem 3 9" xfId="7746"/>
    <cellStyle name="SAPBEXheaderItem 4" xfId="7747"/>
    <cellStyle name="SAPBEXheaderItem 4 10" xfId="7748"/>
    <cellStyle name="SAPBEXheaderItem 4 11" xfId="7749"/>
    <cellStyle name="SAPBEXheaderItem 4 12" xfId="7750"/>
    <cellStyle name="SAPBEXheaderItem 4 13" xfId="7751"/>
    <cellStyle name="SAPBEXheaderItem 4 2" xfId="7752"/>
    <cellStyle name="SAPBEXheaderItem 4 3" xfId="7753"/>
    <cellStyle name="SAPBEXheaderItem 4 4" xfId="7754"/>
    <cellStyle name="SAPBEXheaderItem 4 5" xfId="7755"/>
    <cellStyle name="SAPBEXheaderItem 4 6" xfId="7756"/>
    <cellStyle name="SAPBEXheaderItem 4 7" xfId="7757"/>
    <cellStyle name="SAPBEXheaderItem 4 8" xfId="7758"/>
    <cellStyle name="SAPBEXheaderItem 4 9" xfId="7759"/>
    <cellStyle name="SAPBEXheaderItem 5" xfId="7760"/>
    <cellStyle name="SAPBEXheaderItem 5 10" xfId="7761"/>
    <cellStyle name="SAPBEXheaderItem 5 11" xfId="7762"/>
    <cellStyle name="SAPBEXheaderItem 5 12" xfId="7763"/>
    <cellStyle name="SAPBEXheaderItem 5 13" xfId="7764"/>
    <cellStyle name="SAPBEXheaderItem 5 2" xfId="7765"/>
    <cellStyle name="SAPBEXheaderItem 5 3" xfId="7766"/>
    <cellStyle name="SAPBEXheaderItem 5 4" xfId="7767"/>
    <cellStyle name="SAPBEXheaderItem 5 5" xfId="7768"/>
    <cellStyle name="SAPBEXheaderItem 5 6" xfId="7769"/>
    <cellStyle name="SAPBEXheaderItem 5 7" xfId="7770"/>
    <cellStyle name="SAPBEXheaderItem 5 8" xfId="7771"/>
    <cellStyle name="SAPBEXheaderItem 5 9" xfId="7772"/>
    <cellStyle name="SAPBEXheaderItem 6" xfId="7773"/>
    <cellStyle name="SAPBEXheaderItem 6 10" xfId="7774"/>
    <cellStyle name="SAPBEXheaderItem 6 2" xfId="7775"/>
    <cellStyle name="SAPBEXheaderItem 6 3" xfId="7776"/>
    <cellStyle name="SAPBEXheaderItem 6 4" xfId="7777"/>
    <cellStyle name="SAPBEXheaderItem 6 5" xfId="7778"/>
    <cellStyle name="SAPBEXheaderItem 6 6" xfId="7779"/>
    <cellStyle name="SAPBEXheaderItem 6 7" xfId="7780"/>
    <cellStyle name="SAPBEXheaderItem 6 8" xfId="7781"/>
    <cellStyle name="SAPBEXheaderItem 6 9" xfId="7782"/>
    <cellStyle name="SAPBEXheaderItem 7" xfId="7783"/>
    <cellStyle name="SAPBEXheaderItem 7 10" xfId="7784"/>
    <cellStyle name="SAPBEXheaderItem 7 2" xfId="7785"/>
    <cellStyle name="SAPBEXheaderItem 7 3" xfId="7786"/>
    <cellStyle name="SAPBEXheaderItem 7 4" xfId="7787"/>
    <cellStyle name="SAPBEXheaderItem 7 5" xfId="7788"/>
    <cellStyle name="SAPBEXheaderItem 7 6" xfId="7789"/>
    <cellStyle name="SAPBEXheaderItem 7 7" xfId="7790"/>
    <cellStyle name="SAPBEXheaderItem 7 8" xfId="7791"/>
    <cellStyle name="SAPBEXheaderItem 7 9" xfId="7792"/>
    <cellStyle name="SAPBEXheaderItem 8" xfId="7793"/>
    <cellStyle name="SAPBEXheaderItem 9" xfId="7794"/>
    <cellStyle name="SAPBEXheaderText" xfId="219"/>
    <cellStyle name="SAPBEXheaderText 10" xfId="7795"/>
    <cellStyle name="SAPBEXheaderText 2" xfId="7796"/>
    <cellStyle name="SAPBEXheaderText 2 2" xfId="7797"/>
    <cellStyle name="SAPBEXheaderText 2 2 10" xfId="7798"/>
    <cellStyle name="SAPBEXheaderText 2 2 11" xfId="7799"/>
    <cellStyle name="SAPBEXheaderText 2 2 12" xfId="7800"/>
    <cellStyle name="SAPBEXheaderText 2 2 13" xfId="7801"/>
    <cellStyle name="SAPBEXheaderText 2 2 2" xfId="7802"/>
    <cellStyle name="SAPBEXheaderText 2 2 3" xfId="7803"/>
    <cellStyle name="SAPBEXheaderText 2 2 4" xfId="7804"/>
    <cellStyle name="SAPBEXheaderText 2 2 5" xfId="7805"/>
    <cellStyle name="SAPBEXheaderText 2 2 6" xfId="7806"/>
    <cellStyle name="SAPBEXheaderText 2 2 7" xfId="7807"/>
    <cellStyle name="SAPBEXheaderText 2 2 8" xfId="7808"/>
    <cellStyle name="SAPBEXheaderText 2 2 9" xfId="7809"/>
    <cellStyle name="SAPBEXheaderText 2 3" xfId="7810"/>
    <cellStyle name="SAPBEXheaderText 2 3 10" xfId="7811"/>
    <cellStyle name="SAPBEXheaderText 2 3 2" xfId="7812"/>
    <cellStyle name="SAPBEXheaderText 2 3 3" xfId="7813"/>
    <cellStyle name="SAPBEXheaderText 2 3 4" xfId="7814"/>
    <cellStyle name="SAPBEXheaderText 2 3 5" xfId="7815"/>
    <cellStyle name="SAPBEXheaderText 2 3 6" xfId="7816"/>
    <cellStyle name="SAPBEXheaderText 2 3 7" xfId="7817"/>
    <cellStyle name="SAPBEXheaderText 2 3 8" xfId="7818"/>
    <cellStyle name="SAPBEXheaderText 2 3 9" xfId="7819"/>
    <cellStyle name="SAPBEXheaderText 2 4" xfId="7820"/>
    <cellStyle name="SAPBEXheaderText 2 4 10" xfId="7821"/>
    <cellStyle name="SAPBEXheaderText 2 4 2" xfId="7822"/>
    <cellStyle name="SAPBEXheaderText 2 4 3" xfId="7823"/>
    <cellStyle name="SAPBEXheaderText 2 4 4" xfId="7824"/>
    <cellStyle name="SAPBEXheaderText 2 4 5" xfId="7825"/>
    <cellStyle name="SAPBEXheaderText 2 4 6" xfId="7826"/>
    <cellStyle name="SAPBEXheaderText 2 4 7" xfId="7827"/>
    <cellStyle name="SAPBEXheaderText 2 4 8" xfId="7828"/>
    <cellStyle name="SAPBEXheaderText 2 4 9" xfId="7829"/>
    <cellStyle name="SAPBEXheaderText 2 5" xfId="7830"/>
    <cellStyle name="SAPBEXheaderText 2 6" xfId="7831"/>
    <cellStyle name="SAPBEXheaderText 2 7" xfId="7832"/>
    <cellStyle name="SAPBEXheaderText 2 8" xfId="7833"/>
    <cellStyle name="SAPBEXheaderText 2 9" xfId="7834"/>
    <cellStyle name="SAPBEXheaderText 3" xfId="7835"/>
    <cellStyle name="SAPBEXheaderText 3 10" xfId="7836"/>
    <cellStyle name="SAPBEXheaderText 3 11" xfId="7837"/>
    <cellStyle name="SAPBEXheaderText 3 2" xfId="7838"/>
    <cellStyle name="SAPBEXheaderText 3 3" xfId="7839"/>
    <cellStyle name="SAPBEXheaderText 3 4" xfId="7840"/>
    <cellStyle name="SAPBEXheaderText 3 5" xfId="7841"/>
    <cellStyle name="SAPBEXheaderText 3 6" xfId="7842"/>
    <cellStyle name="SAPBEXheaderText 3 7" xfId="7843"/>
    <cellStyle name="SAPBEXheaderText 3 8" xfId="7844"/>
    <cellStyle name="SAPBEXheaderText 3 9" xfId="7845"/>
    <cellStyle name="SAPBEXheaderText 4" xfId="7846"/>
    <cellStyle name="SAPBEXheaderText 4 10" xfId="7847"/>
    <cellStyle name="SAPBEXheaderText 4 11" xfId="7848"/>
    <cellStyle name="SAPBEXheaderText 4 12" xfId="7849"/>
    <cellStyle name="SAPBEXheaderText 4 13" xfId="7850"/>
    <cellStyle name="SAPBEXheaderText 4 2" xfId="7851"/>
    <cellStyle name="SAPBEXheaderText 4 3" xfId="7852"/>
    <cellStyle name="SAPBEXheaderText 4 4" xfId="7853"/>
    <cellStyle name="SAPBEXheaderText 4 5" xfId="7854"/>
    <cellStyle name="SAPBEXheaderText 4 6" xfId="7855"/>
    <cellStyle name="SAPBEXheaderText 4 7" xfId="7856"/>
    <cellStyle name="SAPBEXheaderText 4 8" xfId="7857"/>
    <cellStyle name="SAPBEXheaderText 4 9" xfId="7858"/>
    <cellStyle name="SAPBEXheaderText 5" xfId="7859"/>
    <cellStyle name="SAPBEXheaderText 5 10" xfId="7860"/>
    <cellStyle name="SAPBEXheaderText 5 11" xfId="7861"/>
    <cellStyle name="SAPBEXheaderText 5 12" xfId="7862"/>
    <cellStyle name="SAPBEXheaderText 5 13" xfId="7863"/>
    <cellStyle name="SAPBEXheaderText 5 2" xfId="7864"/>
    <cellStyle name="SAPBEXheaderText 5 3" xfId="7865"/>
    <cellStyle name="SAPBEXheaderText 5 4" xfId="7866"/>
    <cellStyle name="SAPBEXheaderText 5 5" xfId="7867"/>
    <cellStyle name="SAPBEXheaderText 5 6" xfId="7868"/>
    <cellStyle name="SAPBEXheaderText 5 7" xfId="7869"/>
    <cellStyle name="SAPBEXheaderText 5 8" xfId="7870"/>
    <cellStyle name="SAPBEXheaderText 5 9" xfId="7871"/>
    <cellStyle name="SAPBEXheaderText 6" xfId="7872"/>
    <cellStyle name="SAPBEXheaderText 6 10" xfId="7873"/>
    <cellStyle name="SAPBEXheaderText 6 2" xfId="7874"/>
    <cellStyle name="SAPBEXheaderText 6 3" xfId="7875"/>
    <cellStyle name="SAPBEXheaderText 6 4" xfId="7876"/>
    <cellStyle name="SAPBEXheaderText 6 5" xfId="7877"/>
    <cellStyle name="SAPBEXheaderText 6 6" xfId="7878"/>
    <cellStyle name="SAPBEXheaderText 6 7" xfId="7879"/>
    <cellStyle name="SAPBEXheaderText 6 8" xfId="7880"/>
    <cellStyle name="SAPBEXheaderText 6 9" xfId="7881"/>
    <cellStyle name="SAPBEXheaderText 7" xfId="7882"/>
    <cellStyle name="SAPBEXheaderText 7 10" xfId="7883"/>
    <cellStyle name="SAPBEXheaderText 7 2" xfId="7884"/>
    <cellStyle name="SAPBEXheaderText 7 3" xfId="7885"/>
    <cellStyle name="SAPBEXheaderText 7 4" xfId="7886"/>
    <cellStyle name="SAPBEXheaderText 7 5" xfId="7887"/>
    <cellStyle name="SAPBEXheaderText 7 6" xfId="7888"/>
    <cellStyle name="SAPBEXheaderText 7 7" xfId="7889"/>
    <cellStyle name="SAPBEXheaderText 7 8" xfId="7890"/>
    <cellStyle name="SAPBEXheaderText 7 9" xfId="7891"/>
    <cellStyle name="SAPBEXheaderText 8" xfId="7892"/>
    <cellStyle name="SAPBEXheaderText 9" xfId="7893"/>
    <cellStyle name="SAPBEXHLevel0" xfId="220"/>
    <cellStyle name="SAPBEXHLevel0 10" xfId="7894"/>
    <cellStyle name="SAPBEXHLevel0 2" xfId="7895"/>
    <cellStyle name="SAPBEXHLevel0 2 2" xfId="7896"/>
    <cellStyle name="SAPBEXHLevel0 2 2 10" xfId="7897"/>
    <cellStyle name="SAPBEXHLevel0 2 2 11" xfId="7898"/>
    <cellStyle name="SAPBEXHLevel0 2 2 12" xfId="7899"/>
    <cellStyle name="SAPBEXHLevel0 2 2 13" xfId="7900"/>
    <cellStyle name="SAPBEXHLevel0 2 2 2" xfId="7901"/>
    <cellStyle name="SAPBEXHLevel0 2 2 3" xfId="7902"/>
    <cellStyle name="SAPBEXHLevel0 2 2 4" xfId="7903"/>
    <cellStyle name="SAPBEXHLevel0 2 2 5" xfId="7904"/>
    <cellStyle name="SAPBEXHLevel0 2 2 6" xfId="7905"/>
    <cellStyle name="SAPBEXHLevel0 2 2 7" xfId="7906"/>
    <cellStyle name="SAPBEXHLevel0 2 2 8" xfId="7907"/>
    <cellStyle name="SAPBEXHLevel0 2 2 9" xfId="7908"/>
    <cellStyle name="SAPBEXHLevel0 2 3" xfId="7909"/>
    <cellStyle name="SAPBEXHLevel0 2 3 10" xfId="7910"/>
    <cellStyle name="SAPBEXHLevel0 2 3 2" xfId="7911"/>
    <cellStyle name="SAPBEXHLevel0 2 3 3" xfId="7912"/>
    <cellStyle name="SAPBEXHLevel0 2 3 4" xfId="7913"/>
    <cellStyle name="SAPBEXHLevel0 2 3 5" xfId="7914"/>
    <cellStyle name="SAPBEXHLevel0 2 3 6" xfId="7915"/>
    <cellStyle name="SAPBEXHLevel0 2 3 7" xfId="7916"/>
    <cellStyle name="SAPBEXHLevel0 2 3 8" xfId="7917"/>
    <cellStyle name="SAPBEXHLevel0 2 3 9" xfId="7918"/>
    <cellStyle name="SAPBEXHLevel0 2 4" xfId="7919"/>
    <cellStyle name="SAPBEXHLevel0 2 4 10" xfId="7920"/>
    <cellStyle name="SAPBEXHLevel0 2 4 2" xfId="7921"/>
    <cellStyle name="SAPBEXHLevel0 2 4 3" xfId="7922"/>
    <cellStyle name="SAPBEXHLevel0 2 4 4" xfId="7923"/>
    <cellStyle name="SAPBEXHLevel0 2 4 5" xfId="7924"/>
    <cellStyle name="SAPBEXHLevel0 2 4 6" xfId="7925"/>
    <cellStyle name="SAPBEXHLevel0 2 4 7" xfId="7926"/>
    <cellStyle name="SAPBEXHLevel0 2 4 8" xfId="7927"/>
    <cellStyle name="SAPBEXHLevel0 2 4 9" xfId="7928"/>
    <cellStyle name="SAPBEXHLevel0 2 5" xfId="7929"/>
    <cellStyle name="SAPBEXHLevel0 2 6" xfId="7930"/>
    <cellStyle name="SAPBEXHLevel0 2 7" xfId="7931"/>
    <cellStyle name="SAPBEXHLevel0 2 8" xfId="7932"/>
    <cellStyle name="SAPBEXHLevel0 2 9" xfId="7933"/>
    <cellStyle name="SAPBEXHLevel0 3" xfId="7934"/>
    <cellStyle name="SAPBEXHLevel0 3 10" xfId="7935"/>
    <cellStyle name="SAPBEXHLevel0 3 11" xfId="7936"/>
    <cellStyle name="SAPBEXHLevel0 3 2" xfId="7937"/>
    <cellStyle name="SAPBEXHLevel0 3 3" xfId="7938"/>
    <cellStyle name="SAPBEXHLevel0 3 4" xfId="7939"/>
    <cellStyle name="SAPBEXHLevel0 3 5" xfId="7940"/>
    <cellStyle name="SAPBEXHLevel0 3 6" xfId="7941"/>
    <cellStyle name="SAPBEXHLevel0 3 7" xfId="7942"/>
    <cellStyle name="SAPBEXHLevel0 3 8" xfId="7943"/>
    <cellStyle name="SAPBEXHLevel0 3 9" xfId="7944"/>
    <cellStyle name="SAPBEXHLevel0 4" xfId="7945"/>
    <cellStyle name="SAPBEXHLevel0 4 10" xfId="7946"/>
    <cellStyle name="SAPBEXHLevel0 4 11" xfId="7947"/>
    <cellStyle name="SAPBEXHLevel0 4 12" xfId="7948"/>
    <cellStyle name="SAPBEXHLevel0 4 13" xfId="7949"/>
    <cellStyle name="SAPBEXHLevel0 4 2" xfId="7950"/>
    <cellStyle name="SAPBEXHLevel0 4 3" xfId="7951"/>
    <cellStyle name="SAPBEXHLevel0 4 4" xfId="7952"/>
    <cellStyle name="SAPBEXHLevel0 4 5" xfId="7953"/>
    <cellStyle name="SAPBEXHLevel0 4 6" xfId="7954"/>
    <cellStyle name="SAPBEXHLevel0 4 7" xfId="7955"/>
    <cellStyle name="SAPBEXHLevel0 4 8" xfId="7956"/>
    <cellStyle name="SAPBEXHLevel0 4 9" xfId="7957"/>
    <cellStyle name="SAPBEXHLevel0 5" xfId="7958"/>
    <cellStyle name="SAPBEXHLevel0 5 10" xfId="7959"/>
    <cellStyle name="SAPBEXHLevel0 5 11" xfId="7960"/>
    <cellStyle name="SAPBEXHLevel0 5 12" xfId="7961"/>
    <cellStyle name="SAPBEXHLevel0 5 13" xfId="7962"/>
    <cellStyle name="SAPBEXHLevel0 5 2" xfId="7963"/>
    <cellStyle name="SAPBEXHLevel0 5 3" xfId="7964"/>
    <cellStyle name="SAPBEXHLevel0 5 4" xfId="7965"/>
    <cellStyle name="SAPBEXHLevel0 5 5" xfId="7966"/>
    <cellStyle name="SAPBEXHLevel0 5 6" xfId="7967"/>
    <cellStyle name="SAPBEXHLevel0 5 7" xfId="7968"/>
    <cellStyle name="SAPBEXHLevel0 5 8" xfId="7969"/>
    <cellStyle name="SAPBEXHLevel0 5 9" xfId="7970"/>
    <cellStyle name="SAPBEXHLevel0 6" xfId="7971"/>
    <cellStyle name="SAPBEXHLevel0 6 10" xfId="7972"/>
    <cellStyle name="SAPBEXHLevel0 6 2" xfId="7973"/>
    <cellStyle name="SAPBEXHLevel0 6 3" xfId="7974"/>
    <cellStyle name="SAPBEXHLevel0 6 4" xfId="7975"/>
    <cellStyle name="SAPBEXHLevel0 6 5" xfId="7976"/>
    <cellStyle name="SAPBEXHLevel0 6 6" xfId="7977"/>
    <cellStyle name="SAPBEXHLevel0 6 7" xfId="7978"/>
    <cellStyle name="SAPBEXHLevel0 6 8" xfId="7979"/>
    <cellStyle name="SAPBEXHLevel0 6 9" xfId="7980"/>
    <cellStyle name="SAPBEXHLevel0 7" xfId="7981"/>
    <cellStyle name="SAPBEXHLevel0 7 10" xfId="7982"/>
    <cellStyle name="SAPBEXHLevel0 7 2" xfId="7983"/>
    <cellStyle name="SAPBEXHLevel0 7 3" xfId="7984"/>
    <cellStyle name="SAPBEXHLevel0 7 4" xfId="7985"/>
    <cellStyle name="SAPBEXHLevel0 7 5" xfId="7986"/>
    <cellStyle name="SAPBEXHLevel0 7 6" xfId="7987"/>
    <cellStyle name="SAPBEXHLevel0 7 7" xfId="7988"/>
    <cellStyle name="SAPBEXHLevel0 7 8" xfId="7989"/>
    <cellStyle name="SAPBEXHLevel0 7 9" xfId="7990"/>
    <cellStyle name="SAPBEXHLevel0 8" xfId="7991"/>
    <cellStyle name="SAPBEXHLevel0 9" xfId="7992"/>
    <cellStyle name="SAPBEXHLevel0_Критерии RAB" xfId="7993"/>
    <cellStyle name="SAPBEXHLevel0X" xfId="221"/>
    <cellStyle name="SAPBEXHLevel0X 10" xfId="7994"/>
    <cellStyle name="SAPBEXHLevel0X 2" xfId="7995"/>
    <cellStyle name="SAPBEXHLevel0X 2 2" xfId="7996"/>
    <cellStyle name="SAPBEXHLevel0X 2 2 10" xfId="7997"/>
    <cellStyle name="SAPBEXHLevel0X 2 2 11" xfId="7998"/>
    <cellStyle name="SAPBEXHLevel0X 2 2 12" xfId="7999"/>
    <cellStyle name="SAPBEXHLevel0X 2 2 13" xfId="8000"/>
    <cellStyle name="SAPBEXHLevel0X 2 2 2" xfId="8001"/>
    <cellStyle name="SAPBEXHLevel0X 2 2 3" xfId="8002"/>
    <cellStyle name="SAPBEXHLevel0X 2 2 4" xfId="8003"/>
    <cellStyle name="SAPBEXHLevel0X 2 2 5" xfId="8004"/>
    <cellStyle name="SAPBEXHLevel0X 2 2 6" xfId="8005"/>
    <cellStyle name="SAPBEXHLevel0X 2 2 7" xfId="8006"/>
    <cellStyle name="SAPBEXHLevel0X 2 2 8" xfId="8007"/>
    <cellStyle name="SAPBEXHLevel0X 2 2 9" xfId="8008"/>
    <cellStyle name="SAPBEXHLevel0X 2 3" xfId="8009"/>
    <cellStyle name="SAPBEXHLevel0X 2 3 10" xfId="8010"/>
    <cellStyle name="SAPBEXHLevel0X 2 3 2" xfId="8011"/>
    <cellStyle name="SAPBEXHLevel0X 2 3 3" xfId="8012"/>
    <cellStyle name="SAPBEXHLevel0X 2 3 4" xfId="8013"/>
    <cellStyle name="SAPBEXHLevel0X 2 3 5" xfId="8014"/>
    <cellStyle name="SAPBEXHLevel0X 2 3 6" xfId="8015"/>
    <cellStyle name="SAPBEXHLevel0X 2 3 7" xfId="8016"/>
    <cellStyle name="SAPBEXHLevel0X 2 3 8" xfId="8017"/>
    <cellStyle name="SAPBEXHLevel0X 2 3 9" xfId="8018"/>
    <cellStyle name="SAPBEXHLevel0X 2 4" xfId="8019"/>
    <cellStyle name="SAPBEXHLevel0X 2 4 10" xfId="8020"/>
    <cellStyle name="SAPBEXHLevel0X 2 4 2" xfId="8021"/>
    <cellStyle name="SAPBEXHLevel0X 2 4 3" xfId="8022"/>
    <cellStyle name="SAPBEXHLevel0X 2 4 4" xfId="8023"/>
    <cellStyle name="SAPBEXHLevel0X 2 4 5" xfId="8024"/>
    <cellStyle name="SAPBEXHLevel0X 2 4 6" xfId="8025"/>
    <cellStyle name="SAPBEXHLevel0X 2 4 7" xfId="8026"/>
    <cellStyle name="SAPBEXHLevel0X 2 4 8" xfId="8027"/>
    <cellStyle name="SAPBEXHLevel0X 2 4 9" xfId="8028"/>
    <cellStyle name="SAPBEXHLevel0X 2 5" xfId="8029"/>
    <cellStyle name="SAPBEXHLevel0X 2 6" xfId="8030"/>
    <cellStyle name="SAPBEXHLevel0X 2 7" xfId="8031"/>
    <cellStyle name="SAPBEXHLevel0X 2 8" xfId="8032"/>
    <cellStyle name="SAPBEXHLevel0X 2 9" xfId="8033"/>
    <cellStyle name="SAPBEXHLevel0X 3" xfId="8034"/>
    <cellStyle name="SAPBEXHLevel0X 3 10" xfId="8035"/>
    <cellStyle name="SAPBEXHLevel0X 3 11" xfId="8036"/>
    <cellStyle name="SAPBEXHLevel0X 3 2" xfId="8037"/>
    <cellStyle name="SAPBEXHLevel0X 3 3" xfId="8038"/>
    <cellStyle name="SAPBEXHLevel0X 3 4" xfId="8039"/>
    <cellStyle name="SAPBEXHLevel0X 3 5" xfId="8040"/>
    <cellStyle name="SAPBEXHLevel0X 3 6" xfId="8041"/>
    <cellStyle name="SAPBEXHLevel0X 3 7" xfId="8042"/>
    <cellStyle name="SAPBEXHLevel0X 3 8" xfId="8043"/>
    <cellStyle name="SAPBEXHLevel0X 3 9" xfId="8044"/>
    <cellStyle name="SAPBEXHLevel0X 4" xfId="8045"/>
    <cellStyle name="SAPBEXHLevel0X 4 10" xfId="8046"/>
    <cellStyle name="SAPBEXHLevel0X 4 11" xfId="8047"/>
    <cellStyle name="SAPBEXHLevel0X 4 12" xfId="8048"/>
    <cellStyle name="SAPBEXHLevel0X 4 13" xfId="8049"/>
    <cellStyle name="SAPBEXHLevel0X 4 2" xfId="8050"/>
    <cellStyle name="SAPBEXHLevel0X 4 3" xfId="8051"/>
    <cellStyle name="SAPBEXHLevel0X 4 4" xfId="8052"/>
    <cellStyle name="SAPBEXHLevel0X 4 5" xfId="8053"/>
    <cellStyle name="SAPBEXHLevel0X 4 6" xfId="8054"/>
    <cellStyle name="SAPBEXHLevel0X 4 7" xfId="8055"/>
    <cellStyle name="SAPBEXHLevel0X 4 8" xfId="8056"/>
    <cellStyle name="SAPBEXHLevel0X 4 9" xfId="8057"/>
    <cellStyle name="SAPBEXHLevel0X 5" xfId="8058"/>
    <cellStyle name="SAPBEXHLevel0X 5 10" xfId="8059"/>
    <cellStyle name="SAPBEXHLevel0X 5 11" xfId="8060"/>
    <cellStyle name="SAPBEXHLevel0X 5 12" xfId="8061"/>
    <cellStyle name="SAPBEXHLevel0X 5 13" xfId="8062"/>
    <cellStyle name="SAPBEXHLevel0X 5 2" xfId="8063"/>
    <cellStyle name="SAPBEXHLevel0X 5 3" xfId="8064"/>
    <cellStyle name="SAPBEXHLevel0X 5 4" xfId="8065"/>
    <cellStyle name="SAPBEXHLevel0X 5 5" xfId="8066"/>
    <cellStyle name="SAPBEXHLevel0X 5 6" xfId="8067"/>
    <cellStyle name="SAPBEXHLevel0X 5 7" xfId="8068"/>
    <cellStyle name="SAPBEXHLevel0X 5 8" xfId="8069"/>
    <cellStyle name="SAPBEXHLevel0X 5 9" xfId="8070"/>
    <cellStyle name="SAPBEXHLevel0X 6" xfId="8071"/>
    <cellStyle name="SAPBEXHLevel0X 6 10" xfId="8072"/>
    <cellStyle name="SAPBEXHLevel0X 6 2" xfId="8073"/>
    <cellStyle name="SAPBEXHLevel0X 6 3" xfId="8074"/>
    <cellStyle name="SAPBEXHLevel0X 6 4" xfId="8075"/>
    <cellStyle name="SAPBEXHLevel0X 6 5" xfId="8076"/>
    <cellStyle name="SAPBEXHLevel0X 6 6" xfId="8077"/>
    <cellStyle name="SAPBEXHLevel0X 6 7" xfId="8078"/>
    <cellStyle name="SAPBEXHLevel0X 6 8" xfId="8079"/>
    <cellStyle name="SAPBEXHLevel0X 6 9" xfId="8080"/>
    <cellStyle name="SAPBEXHLevel0X 7" xfId="8081"/>
    <cellStyle name="SAPBEXHLevel0X 7 10" xfId="8082"/>
    <cellStyle name="SAPBEXHLevel0X 7 2" xfId="8083"/>
    <cellStyle name="SAPBEXHLevel0X 7 3" xfId="8084"/>
    <cellStyle name="SAPBEXHLevel0X 7 4" xfId="8085"/>
    <cellStyle name="SAPBEXHLevel0X 7 5" xfId="8086"/>
    <cellStyle name="SAPBEXHLevel0X 7 6" xfId="8087"/>
    <cellStyle name="SAPBEXHLevel0X 7 7" xfId="8088"/>
    <cellStyle name="SAPBEXHLevel0X 7 8" xfId="8089"/>
    <cellStyle name="SAPBEXHLevel0X 7 9" xfId="8090"/>
    <cellStyle name="SAPBEXHLevel0X 8" xfId="8091"/>
    <cellStyle name="SAPBEXHLevel0X 9" xfId="8092"/>
    <cellStyle name="SAPBEXHLevel0X_Критерии RAB" xfId="8093"/>
    <cellStyle name="SAPBEXHLevel1" xfId="222"/>
    <cellStyle name="SAPBEXHLevel1 10" xfId="8094"/>
    <cellStyle name="SAPBEXHLevel1 2" xfId="8095"/>
    <cellStyle name="SAPBEXHLevel1 2 2" xfId="8096"/>
    <cellStyle name="SAPBEXHLevel1 2 2 10" xfId="8097"/>
    <cellStyle name="SAPBEXHLevel1 2 2 11" xfId="8098"/>
    <cellStyle name="SAPBEXHLevel1 2 2 12" xfId="8099"/>
    <cellStyle name="SAPBEXHLevel1 2 2 13" xfId="8100"/>
    <cellStyle name="SAPBEXHLevel1 2 2 2" xfId="8101"/>
    <cellStyle name="SAPBEXHLevel1 2 2 3" xfId="8102"/>
    <cellStyle name="SAPBEXHLevel1 2 2 4" xfId="8103"/>
    <cellStyle name="SAPBEXHLevel1 2 2 5" xfId="8104"/>
    <cellStyle name="SAPBEXHLevel1 2 2 6" xfId="8105"/>
    <cellStyle name="SAPBEXHLevel1 2 2 7" xfId="8106"/>
    <cellStyle name="SAPBEXHLevel1 2 2 8" xfId="8107"/>
    <cellStyle name="SAPBEXHLevel1 2 2 9" xfId="8108"/>
    <cellStyle name="SAPBEXHLevel1 2 3" xfId="8109"/>
    <cellStyle name="SAPBEXHLevel1 2 3 10" xfId="8110"/>
    <cellStyle name="SAPBEXHLevel1 2 3 2" xfId="8111"/>
    <cellStyle name="SAPBEXHLevel1 2 3 3" xfId="8112"/>
    <cellStyle name="SAPBEXHLevel1 2 3 4" xfId="8113"/>
    <cellStyle name="SAPBEXHLevel1 2 3 5" xfId="8114"/>
    <cellStyle name="SAPBEXHLevel1 2 3 6" xfId="8115"/>
    <cellStyle name="SAPBEXHLevel1 2 3 7" xfId="8116"/>
    <cellStyle name="SAPBEXHLevel1 2 3 8" xfId="8117"/>
    <cellStyle name="SAPBEXHLevel1 2 3 9" xfId="8118"/>
    <cellStyle name="SAPBEXHLevel1 2 4" xfId="8119"/>
    <cellStyle name="SAPBEXHLevel1 2 4 10" xfId="8120"/>
    <cellStyle name="SAPBEXHLevel1 2 4 2" xfId="8121"/>
    <cellStyle name="SAPBEXHLevel1 2 4 3" xfId="8122"/>
    <cellStyle name="SAPBEXHLevel1 2 4 4" xfId="8123"/>
    <cellStyle name="SAPBEXHLevel1 2 4 5" xfId="8124"/>
    <cellStyle name="SAPBEXHLevel1 2 4 6" xfId="8125"/>
    <cellStyle name="SAPBEXHLevel1 2 4 7" xfId="8126"/>
    <cellStyle name="SAPBEXHLevel1 2 4 8" xfId="8127"/>
    <cellStyle name="SAPBEXHLevel1 2 4 9" xfId="8128"/>
    <cellStyle name="SAPBEXHLevel1 2 5" xfId="8129"/>
    <cellStyle name="SAPBEXHLevel1 2 6" xfId="8130"/>
    <cellStyle name="SAPBEXHLevel1 2 7" xfId="8131"/>
    <cellStyle name="SAPBEXHLevel1 2 8" xfId="8132"/>
    <cellStyle name="SAPBEXHLevel1 2 9" xfId="8133"/>
    <cellStyle name="SAPBEXHLevel1 3" xfId="8134"/>
    <cellStyle name="SAPBEXHLevel1 3 10" xfId="8135"/>
    <cellStyle name="SAPBEXHLevel1 3 11" xfId="8136"/>
    <cellStyle name="SAPBEXHLevel1 3 2" xfId="8137"/>
    <cellStyle name="SAPBEXHLevel1 3 3" xfId="8138"/>
    <cellStyle name="SAPBEXHLevel1 3 4" xfId="8139"/>
    <cellStyle name="SAPBEXHLevel1 3 5" xfId="8140"/>
    <cellStyle name="SAPBEXHLevel1 3 6" xfId="8141"/>
    <cellStyle name="SAPBEXHLevel1 3 7" xfId="8142"/>
    <cellStyle name="SAPBEXHLevel1 3 8" xfId="8143"/>
    <cellStyle name="SAPBEXHLevel1 3 9" xfId="8144"/>
    <cellStyle name="SAPBEXHLevel1 4" xfId="8145"/>
    <cellStyle name="SAPBEXHLevel1 4 10" xfId="8146"/>
    <cellStyle name="SAPBEXHLevel1 4 11" xfId="8147"/>
    <cellStyle name="SAPBEXHLevel1 4 12" xfId="8148"/>
    <cellStyle name="SAPBEXHLevel1 4 13" xfId="8149"/>
    <cellStyle name="SAPBEXHLevel1 4 2" xfId="8150"/>
    <cellStyle name="SAPBEXHLevel1 4 3" xfId="8151"/>
    <cellStyle name="SAPBEXHLevel1 4 4" xfId="8152"/>
    <cellStyle name="SAPBEXHLevel1 4 5" xfId="8153"/>
    <cellStyle name="SAPBEXHLevel1 4 6" xfId="8154"/>
    <cellStyle name="SAPBEXHLevel1 4 7" xfId="8155"/>
    <cellStyle name="SAPBEXHLevel1 4 8" xfId="8156"/>
    <cellStyle name="SAPBEXHLevel1 4 9" xfId="8157"/>
    <cellStyle name="SAPBEXHLevel1 5" xfId="8158"/>
    <cellStyle name="SAPBEXHLevel1 5 10" xfId="8159"/>
    <cellStyle name="SAPBEXHLevel1 5 11" xfId="8160"/>
    <cellStyle name="SAPBEXHLevel1 5 12" xfId="8161"/>
    <cellStyle name="SAPBEXHLevel1 5 13" xfId="8162"/>
    <cellStyle name="SAPBEXHLevel1 5 2" xfId="8163"/>
    <cellStyle name="SAPBEXHLevel1 5 3" xfId="8164"/>
    <cellStyle name="SAPBEXHLevel1 5 4" xfId="8165"/>
    <cellStyle name="SAPBEXHLevel1 5 5" xfId="8166"/>
    <cellStyle name="SAPBEXHLevel1 5 6" xfId="8167"/>
    <cellStyle name="SAPBEXHLevel1 5 7" xfId="8168"/>
    <cellStyle name="SAPBEXHLevel1 5 8" xfId="8169"/>
    <cellStyle name="SAPBEXHLevel1 5 9" xfId="8170"/>
    <cellStyle name="SAPBEXHLevel1 6" xfId="8171"/>
    <cellStyle name="SAPBEXHLevel1 6 10" xfId="8172"/>
    <cellStyle name="SAPBEXHLevel1 6 2" xfId="8173"/>
    <cellStyle name="SAPBEXHLevel1 6 3" xfId="8174"/>
    <cellStyle name="SAPBEXHLevel1 6 4" xfId="8175"/>
    <cellStyle name="SAPBEXHLevel1 6 5" xfId="8176"/>
    <cellStyle name="SAPBEXHLevel1 6 6" xfId="8177"/>
    <cellStyle name="SAPBEXHLevel1 6 7" xfId="8178"/>
    <cellStyle name="SAPBEXHLevel1 6 8" xfId="8179"/>
    <cellStyle name="SAPBEXHLevel1 6 9" xfId="8180"/>
    <cellStyle name="SAPBEXHLevel1 7" xfId="8181"/>
    <cellStyle name="SAPBEXHLevel1 7 10" xfId="8182"/>
    <cellStyle name="SAPBEXHLevel1 7 2" xfId="8183"/>
    <cellStyle name="SAPBEXHLevel1 7 3" xfId="8184"/>
    <cellStyle name="SAPBEXHLevel1 7 4" xfId="8185"/>
    <cellStyle name="SAPBEXHLevel1 7 5" xfId="8186"/>
    <cellStyle name="SAPBEXHLevel1 7 6" xfId="8187"/>
    <cellStyle name="SAPBEXHLevel1 7 7" xfId="8188"/>
    <cellStyle name="SAPBEXHLevel1 7 8" xfId="8189"/>
    <cellStyle name="SAPBEXHLevel1 7 9" xfId="8190"/>
    <cellStyle name="SAPBEXHLevel1 8" xfId="8191"/>
    <cellStyle name="SAPBEXHLevel1 9" xfId="8192"/>
    <cellStyle name="SAPBEXHLevel1_Критерии RAB" xfId="8193"/>
    <cellStyle name="SAPBEXHLevel1X" xfId="223"/>
    <cellStyle name="SAPBEXHLevel1X 10" xfId="8194"/>
    <cellStyle name="SAPBEXHLevel1X 2" xfId="8195"/>
    <cellStyle name="SAPBEXHLevel1X 2 2" xfId="8196"/>
    <cellStyle name="SAPBEXHLevel1X 2 2 10" xfId="8197"/>
    <cellStyle name="SAPBEXHLevel1X 2 2 11" xfId="8198"/>
    <cellStyle name="SAPBEXHLevel1X 2 2 12" xfId="8199"/>
    <cellStyle name="SAPBEXHLevel1X 2 2 13" xfId="8200"/>
    <cellStyle name="SAPBEXHLevel1X 2 2 2" xfId="8201"/>
    <cellStyle name="SAPBEXHLevel1X 2 2 3" xfId="8202"/>
    <cellStyle name="SAPBEXHLevel1X 2 2 4" xfId="8203"/>
    <cellStyle name="SAPBEXHLevel1X 2 2 5" xfId="8204"/>
    <cellStyle name="SAPBEXHLevel1X 2 2 6" xfId="8205"/>
    <cellStyle name="SAPBEXHLevel1X 2 2 7" xfId="8206"/>
    <cellStyle name="SAPBEXHLevel1X 2 2 8" xfId="8207"/>
    <cellStyle name="SAPBEXHLevel1X 2 2 9" xfId="8208"/>
    <cellStyle name="SAPBEXHLevel1X 2 3" xfId="8209"/>
    <cellStyle name="SAPBEXHLevel1X 2 3 10" xfId="8210"/>
    <cellStyle name="SAPBEXHLevel1X 2 3 2" xfId="8211"/>
    <cellStyle name="SAPBEXHLevel1X 2 3 3" xfId="8212"/>
    <cellStyle name="SAPBEXHLevel1X 2 3 4" xfId="8213"/>
    <cellStyle name="SAPBEXHLevel1X 2 3 5" xfId="8214"/>
    <cellStyle name="SAPBEXHLevel1X 2 3 6" xfId="8215"/>
    <cellStyle name="SAPBEXHLevel1X 2 3 7" xfId="8216"/>
    <cellStyle name="SAPBEXHLevel1X 2 3 8" xfId="8217"/>
    <cellStyle name="SAPBEXHLevel1X 2 3 9" xfId="8218"/>
    <cellStyle name="SAPBEXHLevel1X 2 4" xfId="8219"/>
    <cellStyle name="SAPBEXHLevel1X 2 4 10" xfId="8220"/>
    <cellStyle name="SAPBEXHLevel1X 2 4 2" xfId="8221"/>
    <cellStyle name="SAPBEXHLevel1X 2 4 3" xfId="8222"/>
    <cellStyle name="SAPBEXHLevel1X 2 4 4" xfId="8223"/>
    <cellStyle name="SAPBEXHLevel1X 2 4 5" xfId="8224"/>
    <cellStyle name="SAPBEXHLevel1X 2 4 6" xfId="8225"/>
    <cellStyle name="SAPBEXHLevel1X 2 4 7" xfId="8226"/>
    <cellStyle name="SAPBEXHLevel1X 2 4 8" xfId="8227"/>
    <cellStyle name="SAPBEXHLevel1X 2 4 9" xfId="8228"/>
    <cellStyle name="SAPBEXHLevel1X 2 5" xfId="8229"/>
    <cellStyle name="SAPBEXHLevel1X 2 6" xfId="8230"/>
    <cellStyle name="SAPBEXHLevel1X 2 7" xfId="8231"/>
    <cellStyle name="SAPBEXHLevel1X 2 8" xfId="8232"/>
    <cellStyle name="SAPBEXHLevel1X 2 9" xfId="8233"/>
    <cellStyle name="SAPBEXHLevel1X 3" xfId="8234"/>
    <cellStyle name="SAPBEXHLevel1X 3 10" xfId="8235"/>
    <cellStyle name="SAPBEXHLevel1X 3 11" xfId="8236"/>
    <cellStyle name="SAPBEXHLevel1X 3 2" xfId="8237"/>
    <cellStyle name="SAPBEXHLevel1X 3 3" xfId="8238"/>
    <cellStyle name="SAPBEXHLevel1X 3 4" xfId="8239"/>
    <cellStyle name="SAPBEXHLevel1X 3 5" xfId="8240"/>
    <cellStyle name="SAPBEXHLevel1X 3 6" xfId="8241"/>
    <cellStyle name="SAPBEXHLevel1X 3 7" xfId="8242"/>
    <cellStyle name="SAPBEXHLevel1X 3 8" xfId="8243"/>
    <cellStyle name="SAPBEXHLevel1X 3 9" xfId="8244"/>
    <cellStyle name="SAPBEXHLevel1X 4" xfId="8245"/>
    <cellStyle name="SAPBEXHLevel1X 4 10" xfId="8246"/>
    <cellStyle name="SAPBEXHLevel1X 4 11" xfId="8247"/>
    <cellStyle name="SAPBEXHLevel1X 4 12" xfId="8248"/>
    <cellStyle name="SAPBEXHLevel1X 4 13" xfId="8249"/>
    <cellStyle name="SAPBEXHLevel1X 4 2" xfId="8250"/>
    <cellStyle name="SAPBEXHLevel1X 4 3" xfId="8251"/>
    <cellStyle name="SAPBEXHLevel1X 4 4" xfId="8252"/>
    <cellStyle name="SAPBEXHLevel1X 4 5" xfId="8253"/>
    <cellStyle name="SAPBEXHLevel1X 4 6" xfId="8254"/>
    <cellStyle name="SAPBEXHLevel1X 4 7" xfId="8255"/>
    <cellStyle name="SAPBEXHLevel1X 4 8" xfId="8256"/>
    <cellStyle name="SAPBEXHLevel1X 4 9" xfId="8257"/>
    <cellStyle name="SAPBEXHLevel1X 5" xfId="8258"/>
    <cellStyle name="SAPBEXHLevel1X 5 10" xfId="8259"/>
    <cellStyle name="SAPBEXHLevel1X 5 11" xfId="8260"/>
    <cellStyle name="SAPBEXHLevel1X 5 12" xfId="8261"/>
    <cellStyle name="SAPBEXHLevel1X 5 13" xfId="8262"/>
    <cellStyle name="SAPBEXHLevel1X 5 2" xfId="8263"/>
    <cellStyle name="SAPBEXHLevel1X 5 3" xfId="8264"/>
    <cellStyle name="SAPBEXHLevel1X 5 4" xfId="8265"/>
    <cellStyle name="SAPBEXHLevel1X 5 5" xfId="8266"/>
    <cellStyle name="SAPBEXHLevel1X 5 6" xfId="8267"/>
    <cellStyle name="SAPBEXHLevel1X 5 7" xfId="8268"/>
    <cellStyle name="SAPBEXHLevel1X 5 8" xfId="8269"/>
    <cellStyle name="SAPBEXHLevel1X 5 9" xfId="8270"/>
    <cellStyle name="SAPBEXHLevel1X 6" xfId="8271"/>
    <cellStyle name="SAPBEXHLevel1X 6 10" xfId="8272"/>
    <cellStyle name="SAPBEXHLevel1X 6 2" xfId="8273"/>
    <cellStyle name="SAPBEXHLevel1X 6 3" xfId="8274"/>
    <cellStyle name="SAPBEXHLevel1X 6 4" xfId="8275"/>
    <cellStyle name="SAPBEXHLevel1X 6 5" xfId="8276"/>
    <cellStyle name="SAPBEXHLevel1X 6 6" xfId="8277"/>
    <cellStyle name="SAPBEXHLevel1X 6 7" xfId="8278"/>
    <cellStyle name="SAPBEXHLevel1X 6 8" xfId="8279"/>
    <cellStyle name="SAPBEXHLevel1X 6 9" xfId="8280"/>
    <cellStyle name="SAPBEXHLevel1X 7" xfId="8281"/>
    <cellStyle name="SAPBEXHLevel1X 7 10" xfId="8282"/>
    <cellStyle name="SAPBEXHLevel1X 7 2" xfId="8283"/>
    <cellStyle name="SAPBEXHLevel1X 7 3" xfId="8284"/>
    <cellStyle name="SAPBEXHLevel1X 7 4" xfId="8285"/>
    <cellStyle name="SAPBEXHLevel1X 7 5" xfId="8286"/>
    <cellStyle name="SAPBEXHLevel1X 7 6" xfId="8287"/>
    <cellStyle name="SAPBEXHLevel1X 7 7" xfId="8288"/>
    <cellStyle name="SAPBEXHLevel1X 7 8" xfId="8289"/>
    <cellStyle name="SAPBEXHLevel1X 7 9" xfId="8290"/>
    <cellStyle name="SAPBEXHLevel1X 8" xfId="8291"/>
    <cellStyle name="SAPBEXHLevel1X 9" xfId="8292"/>
    <cellStyle name="SAPBEXHLevel1X_Критерии RAB" xfId="8293"/>
    <cellStyle name="SAPBEXHLevel2" xfId="224"/>
    <cellStyle name="SAPBEXHLevel2 10" xfId="8294"/>
    <cellStyle name="SAPBEXHLevel2 2" xfId="8295"/>
    <cellStyle name="SAPBEXHLevel2 2 2" xfId="8296"/>
    <cellStyle name="SAPBEXHLevel2 2 2 10" xfId="8297"/>
    <cellStyle name="SAPBEXHLevel2 2 2 11" xfId="8298"/>
    <cellStyle name="SAPBEXHLevel2 2 2 12" xfId="8299"/>
    <cellStyle name="SAPBEXHLevel2 2 2 13" xfId="8300"/>
    <cellStyle name="SAPBEXHLevel2 2 2 2" xfId="8301"/>
    <cellStyle name="SAPBEXHLevel2 2 2 3" xfId="8302"/>
    <cellStyle name="SAPBEXHLevel2 2 2 4" xfId="8303"/>
    <cellStyle name="SAPBEXHLevel2 2 2 5" xfId="8304"/>
    <cellStyle name="SAPBEXHLevel2 2 2 6" xfId="8305"/>
    <cellStyle name="SAPBEXHLevel2 2 2 7" xfId="8306"/>
    <cellStyle name="SAPBEXHLevel2 2 2 8" xfId="8307"/>
    <cellStyle name="SAPBEXHLevel2 2 2 9" xfId="8308"/>
    <cellStyle name="SAPBEXHLevel2 2 3" xfId="8309"/>
    <cellStyle name="SAPBEXHLevel2 2 3 10" xfId="8310"/>
    <cellStyle name="SAPBEXHLevel2 2 3 2" xfId="8311"/>
    <cellStyle name="SAPBEXHLevel2 2 3 3" xfId="8312"/>
    <cellStyle name="SAPBEXHLevel2 2 3 4" xfId="8313"/>
    <cellStyle name="SAPBEXHLevel2 2 3 5" xfId="8314"/>
    <cellStyle name="SAPBEXHLevel2 2 3 6" xfId="8315"/>
    <cellStyle name="SAPBEXHLevel2 2 3 7" xfId="8316"/>
    <cellStyle name="SAPBEXHLevel2 2 3 8" xfId="8317"/>
    <cellStyle name="SAPBEXHLevel2 2 3 9" xfId="8318"/>
    <cellStyle name="SAPBEXHLevel2 2 4" xfId="8319"/>
    <cellStyle name="SAPBEXHLevel2 2 4 10" xfId="8320"/>
    <cellStyle name="SAPBEXHLevel2 2 4 2" xfId="8321"/>
    <cellStyle name="SAPBEXHLevel2 2 4 3" xfId="8322"/>
    <cellStyle name="SAPBEXHLevel2 2 4 4" xfId="8323"/>
    <cellStyle name="SAPBEXHLevel2 2 4 5" xfId="8324"/>
    <cellStyle name="SAPBEXHLevel2 2 4 6" xfId="8325"/>
    <cellStyle name="SAPBEXHLevel2 2 4 7" xfId="8326"/>
    <cellStyle name="SAPBEXHLevel2 2 4 8" xfId="8327"/>
    <cellStyle name="SAPBEXHLevel2 2 4 9" xfId="8328"/>
    <cellStyle name="SAPBEXHLevel2 2 5" xfId="8329"/>
    <cellStyle name="SAPBEXHLevel2 2 6" xfId="8330"/>
    <cellStyle name="SAPBEXHLevel2 2 7" xfId="8331"/>
    <cellStyle name="SAPBEXHLevel2 2 8" xfId="8332"/>
    <cellStyle name="SAPBEXHLevel2 2 9" xfId="8333"/>
    <cellStyle name="SAPBEXHLevel2 3" xfId="8334"/>
    <cellStyle name="SAPBEXHLevel2 3 10" xfId="8335"/>
    <cellStyle name="SAPBEXHLevel2 3 11" xfId="8336"/>
    <cellStyle name="SAPBEXHLevel2 3 2" xfId="8337"/>
    <cellStyle name="SAPBEXHLevel2 3 3" xfId="8338"/>
    <cellStyle name="SAPBEXHLevel2 3 4" xfId="8339"/>
    <cellStyle name="SAPBEXHLevel2 3 5" xfId="8340"/>
    <cellStyle name="SAPBEXHLevel2 3 6" xfId="8341"/>
    <cellStyle name="SAPBEXHLevel2 3 7" xfId="8342"/>
    <cellStyle name="SAPBEXHLevel2 3 8" xfId="8343"/>
    <cellStyle name="SAPBEXHLevel2 3 9" xfId="8344"/>
    <cellStyle name="SAPBEXHLevel2 4" xfId="8345"/>
    <cellStyle name="SAPBEXHLevel2 4 10" xfId="8346"/>
    <cellStyle name="SAPBEXHLevel2 4 11" xfId="8347"/>
    <cellStyle name="SAPBEXHLevel2 4 12" xfId="8348"/>
    <cellStyle name="SAPBEXHLevel2 4 13" xfId="8349"/>
    <cellStyle name="SAPBEXHLevel2 4 2" xfId="8350"/>
    <cellStyle name="SAPBEXHLevel2 4 3" xfId="8351"/>
    <cellStyle name="SAPBEXHLevel2 4 4" xfId="8352"/>
    <cellStyle name="SAPBEXHLevel2 4 5" xfId="8353"/>
    <cellStyle name="SAPBEXHLevel2 4 6" xfId="8354"/>
    <cellStyle name="SAPBEXHLevel2 4 7" xfId="8355"/>
    <cellStyle name="SAPBEXHLevel2 4 8" xfId="8356"/>
    <cellStyle name="SAPBEXHLevel2 4 9" xfId="8357"/>
    <cellStyle name="SAPBEXHLevel2 5" xfId="8358"/>
    <cellStyle name="SAPBEXHLevel2 5 10" xfId="8359"/>
    <cellStyle name="SAPBEXHLevel2 5 11" xfId="8360"/>
    <cellStyle name="SAPBEXHLevel2 5 12" xfId="8361"/>
    <cellStyle name="SAPBEXHLevel2 5 13" xfId="8362"/>
    <cellStyle name="SAPBEXHLevel2 5 2" xfId="8363"/>
    <cellStyle name="SAPBEXHLevel2 5 3" xfId="8364"/>
    <cellStyle name="SAPBEXHLevel2 5 4" xfId="8365"/>
    <cellStyle name="SAPBEXHLevel2 5 5" xfId="8366"/>
    <cellStyle name="SAPBEXHLevel2 5 6" xfId="8367"/>
    <cellStyle name="SAPBEXHLevel2 5 7" xfId="8368"/>
    <cellStyle name="SAPBEXHLevel2 5 8" xfId="8369"/>
    <cellStyle name="SAPBEXHLevel2 5 9" xfId="8370"/>
    <cellStyle name="SAPBEXHLevel2 6" xfId="8371"/>
    <cellStyle name="SAPBEXHLevel2 6 10" xfId="8372"/>
    <cellStyle name="SAPBEXHLevel2 6 2" xfId="8373"/>
    <cellStyle name="SAPBEXHLevel2 6 3" xfId="8374"/>
    <cellStyle name="SAPBEXHLevel2 6 4" xfId="8375"/>
    <cellStyle name="SAPBEXHLevel2 6 5" xfId="8376"/>
    <cellStyle name="SAPBEXHLevel2 6 6" xfId="8377"/>
    <cellStyle name="SAPBEXHLevel2 6 7" xfId="8378"/>
    <cellStyle name="SAPBEXHLevel2 6 8" xfId="8379"/>
    <cellStyle name="SAPBEXHLevel2 6 9" xfId="8380"/>
    <cellStyle name="SAPBEXHLevel2 7" xfId="8381"/>
    <cellStyle name="SAPBEXHLevel2 7 10" xfId="8382"/>
    <cellStyle name="SAPBEXHLevel2 7 2" xfId="8383"/>
    <cellStyle name="SAPBEXHLevel2 7 3" xfId="8384"/>
    <cellStyle name="SAPBEXHLevel2 7 4" xfId="8385"/>
    <cellStyle name="SAPBEXHLevel2 7 5" xfId="8386"/>
    <cellStyle name="SAPBEXHLevel2 7 6" xfId="8387"/>
    <cellStyle name="SAPBEXHLevel2 7 7" xfId="8388"/>
    <cellStyle name="SAPBEXHLevel2 7 8" xfId="8389"/>
    <cellStyle name="SAPBEXHLevel2 7 9" xfId="8390"/>
    <cellStyle name="SAPBEXHLevel2 8" xfId="8391"/>
    <cellStyle name="SAPBEXHLevel2 9" xfId="8392"/>
    <cellStyle name="SAPBEXHLevel2_Критерии RAB" xfId="8393"/>
    <cellStyle name="SAPBEXHLevel2X" xfId="225"/>
    <cellStyle name="SAPBEXHLevel2X 10" xfId="8394"/>
    <cellStyle name="SAPBEXHLevel2X 2" xfId="8395"/>
    <cellStyle name="SAPBEXHLevel2X 2 2" xfId="8396"/>
    <cellStyle name="SAPBEXHLevel2X 2 2 10" xfId="8397"/>
    <cellStyle name="SAPBEXHLevel2X 2 2 11" xfId="8398"/>
    <cellStyle name="SAPBEXHLevel2X 2 2 12" xfId="8399"/>
    <cellStyle name="SAPBEXHLevel2X 2 2 13" xfId="8400"/>
    <cellStyle name="SAPBEXHLevel2X 2 2 2" xfId="8401"/>
    <cellStyle name="SAPBEXHLevel2X 2 2 3" xfId="8402"/>
    <cellStyle name="SAPBEXHLevel2X 2 2 4" xfId="8403"/>
    <cellStyle name="SAPBEXHLevel2X 2 2 5" xfId="8404"/>
    <cellStyle name="SAPBEXHLevel2X 2 2 6" xfId="8405"/>
    <cellStyle name="SAPBEXHLevel2X 2 2 7" xfId="8406"/>
    <cellStyle name="SAPBEXHLevel2X 2 2 8" xfId="8407"/>
    <cellStyle name="SAPBEXHLevel2X 2 2 9" xfId="8408"/>
    <cellStyle name="SAPBEXHLevel2X 2 3" xfId="8409"/>
    <cellStyle name="SAPBEXHLevel2X 2 3 10" xfId="8410"/>
    <cellStyle name="SAPBEXHLevel2X 2 3 2" xfId="8411"/>
    <cellStyle name="SAPBEXHLevel2X 2 3 3" xfId="8412"/>
    <cellStyle name="SAPBEXHLevel2X 2 3 4" xfId="8413"/>
    <cellStyle name="SAPBEXHLevel2X 2 3 5" xfId="8414"/>
    <cellStyle name="SAPBEXHLevel2X 2 3 6" xfId="8415"/>
    <cellStyle name="SAPBEXHLevel2X 2 3 7" xfId="8416"/>
    <cellStyle name="SAPBEXHLevel2X 2 3 8" xfId="8417"/>
    <cellStyle name="SAPBEXHLevel2X 2 3 9" xfId="8418"/>
    <cellStyle name="SAPBEXHLevel2X 2 4" xfId="8419"/>
    <cellStyle name="SAPBEXHLevel2X 2 4 10" xfId="8420"/>
    <cellStyle name="SAPBEXHLevel2X 2 4 2" xfId="8421"/>
    <cellStyle name="SAPBEXHLevel2X 2 4 3" xfId="8422"/>
    <cellStyle name="SAPBEXHLevel2X 2 4 4" xfId="8423"/>
    <cellStyle name="SAPBEXHLevel2X 2 4 5" xfId="8424"/>
    <cellStyle name="SAPBEXHLevel2X 2 4 6" xfId="8425"/>
    <cellStyle name="SAPBEXHLevel2X 2 4 7" xfId="8426"/>
    <cellStyle name="SAPBEXHLevel2X 2 4 8" xfId="8427"/>
    <cellStyle name="SAPBEXHLevel2X 2 4 9" xfId="8428"/>
    <cellStyle name="SAPBEXHLevel2X 2 5" xfId="8429"/>
    <cellStyle name="SAPBEXHLevel2X 2 6" xfId="8430"/>
    <cellStyle name="SAPBEXHLevel2X 2 7" xfId="8431"/>
    <cellStyle name="SAPBEXHLevel2X 2 8" xfId="8432"/>
    <cellStyle name="SAPBEXHLevel2X 2 9" xfId="8433"/>
    <cellStyle name="SAPBEXHLevel2X 3" xfId="8434"/>
    <cellStyle name="SAPBEXHLevel2X 3 10" xfId="8435"/>
    <cellStyle name="SAPBEXHLevel2X 3 11" xfId="8436"/>
    <cellStyle name="SAPBEXHLevel2X 3 2" xfId="8437"/>
    <cellStyle name="SAPBEXHLevel2X 3 3" xfId="8438"/>
    <cellStyle name="SAPBEXHLevel2X 3 4" xfId="8439"/>
    <cellStyle name="SAPBEXHLevel2X 3 5" xfId="8440"/>
    <cellStyle name="SAPBEXHLevel2X 3 6" xfId="8441"/>
    <cellStyle name="SAPBEXHLevel2X 3 7" xfId="8442"/>
    <cellStyle name="SAPBEXHLevel2X 3 8" xfId="8443"/>
    <cellStyle name="SAPBEXHLevel2X 3 9" xfId="8444"/>
    <cellStyle name="SAPBEXHLevel2X 4" xfId="8445"/>
    <cellStyle name="SAPBEXHLevel2X 4 10" xfId="8446"/>
    <cellStyle name="SAPBEXHLevel2X 4 11" xfId="8447"/>
    <cellStyle name="SAPBEXHLevel2X 4 12" xfId="8448"/>
    <cellStyle name="SAPBEXHLevel2X 4 13" xfId="8449"/>
    <cellStyle name="SAPBEXHLevel2X 4 2" xfId="8450"/>
    <cellStyle name="SAPBEXHLevel2X 4 3" xfId="8451"/>
    <cellStyle name="SAPBEXHLevel2X 4 4" xfId="8452"/>
    <cellStyle name="SAPBEXHLevel2X 4 5" xfId="8453"/>
    <cellStyle name="SAPBEXHLevel2X 4 6" xfId="8454"/>
    <cellStyle name="SAPBEXHLevel2X 4 7" xfId="8455"/>
    <cellStyle name="SAPBEXHLevel2X 4 8" xfId="8456"/>
    <cellStyle name="SAPBEXHLevel2X 4 9" xfId="8457"/>
    <cellStyle name="SAPBEXHLevel2X 5" xfId="8458"/>
    <cellStyle name="SAPBEXHLevel2X 5 10" xfId="8459"/>
    <cellStyle name="SAPBEXHLevel2X 5 11" xfId="8460"/>
    <cellStyle name="SAPBEXHLevel2X 5 12" xfId="8461"/>
    <cellStyle name="SAPBEXHLevel2X 5 13" xfId="8462"/>
    <cellStyle name="SAPBEXHLevel2X 5 2" xfId="8463"/>
    <cellStyle name="SAPBEXHLevel2X 5 3" xfId="8464"/>
    <cellStyle name="SAPBEXHLevel2X 5 4" xfId="8465"/>
    <cellStyle name="SAPBEXHLevel2X 5 5" xfId="8466"/>
    <cellStyle name="SAPBEXHLevel2X 5 6" xfId="8467"/>
    <cellStyle name="SAPBEXHLevel2X 5 7" xfId="8468"/>
    <cellStyle name="SAPBEXHLevel2X 5 8" xfId="8469"/>
    <cellStyle name="SAPBEXHLevel2X 5 9" xfId="8470"/>
    <cellStyle name="SAPBEXHLevel2X 6" xfId="8471"/>
    <cellStyle name="SAPBEXHLevel2X 6 10" xfId="8472"/>
    <cellStyle name="SAPBEXHLevel2X 6 2" xfId="8473"/>
    <cellStyle name="SAPBEXHLevel2X 6 3" xfId="8474"/>
    <cellStyle name="SAPBEXHLevel2X 6 4" xfId="8475"/>
    <cellStyle name="SAPBEXHLevel2X 6 5" xfId="8476"/>
    <cellStyle name="SAPBEXHLevel2X 6 6" xfId="8477"/>
    <cellStyle name="SAPBEXHLevel2X 6 7" xfId="8478"/>
    <cellStyle name="SAPBEXHLevel2X 6 8" xfId="8479"/>
    <cellStyle name="SAPBEXHLevel2X 6 9" xfId="8480"/>
    <cellStyle name="SAPBEXHLevel2X 7" xfId="8481"/>
    <cellStyle name="SAPBEXHLevel2X 7 10" xfId="8482"/>
    <cellStyle name="SAPBEXHLevel2X 7 2" xfId="8483"/>
    <cellStyle name="SAPBEXHLevel2X 7 3" xfId="8484"/>
    <cellStyle name="SAPBEXHLevel2X 7 4" xfId="8485"/>
    <cellStyle name="SAPBEXHLevel2X 7 5" xfId="8486"/>
    <cellStyle name="SAPBEXHLevel2X 7 6" xfId="8487"/>
    <cellStyle name="SAPBEXHLevel2X 7 7" xfId="8488"/>
    <cellStyle name="SAPBEXHLevel2X 7 8" xfId="8489"/>
    <cellStyle name="SAPBEXHLevel2X 7 9" xfId="8490"/>
    <cellStyle name="SAPBEXHLevel2X 8" xfId="8491"/>
    <cellStyle name="SAPBEXHLevel2X 9" xfId="8492"/>
    <cellStyle name="SAPBEXHLevel2X_Критерии RAB" xfId="8493"/>
    <cellStyle name="SAPBEXHLevel3" xfId="226"/>
    <cellStyle name="SAPBEXHLevel3 10" xfId="8494"/>
    <cellStyle name="SAPBEXHLevel3 2" xfId="8495"/>
    <cellStyle name="SAPBEXHLevel3 2 2" xfId="8496"/>
    <cellStyle name="SAPBEXHLevel3 2 2 10" xfId="8497"/>
    <cellStyle name="SAPBEXHLevel3 2 2 11" xfId="8498"/>
    <cellStyle name="SAPBEXHLevel3 2 2 12" xfId="8499"/>
    <cellStyle name="SAPBEXHLevel3 2 2 13" xfId="8500"/>
    <cellStyle name="SAPBEXHLevel3 2 2 2" xfId="8501"/>
    <cellStyle name="SAPBEXHLevel3 2 2 3" xfId="8502"/>
    <cellStyle name="SAPBEXHLevel3 2 2 4" xfId="8503"/>
    <cellStyle name="SAPBEXHLevel3 2 2 5" xfId="8504"/>
    <cellStyle name="SAPBEXHLevel3 2 2 6" xfId="8505"/>
    <cellStyle name="SAPBEXHLevel3 2 2 7" xfId="8506"/>
    <cellStyle name="SAPBEXHLevel3 2 2 8" xfId="8507"/>
    <cellStyle name="SAPBEXHLevel3 2 2 9" xfId="8508"/>
    <cellStyle name="SAPBEXHLevel3 2 3" xfId="8509"/>
    <cellStyle name="SAPBEXHLevel3 2 3 10" xfId="8510"/>
    <cellStyle name="SAPBEXHLevel3 2 3 2" xfId="8511"/>
    <cellStyle name="SAPBEXHLevel3 2 3 3" xfId="8512"/>
    <cellStyle name="SAPBEXHLevel3 2 3 4" xfId="8513"/>
    <cellStyle name="SAPBEXHLevel3 2 3 5" xfId="8514"/>
    <cellStyle name="SAPBEXHLevel3 2 3 6" xfId="8515"/>
    <cellStyle name="SAPBEXHLevel3 2 3 7" xfId="8516"/>
    <cellStyle name="SAPBEXHLevel3 2 3 8" xfId="8517"/>
    <cellStyle name="SAPBEXHLevel3 2 3 9" xfId="8518"/>
    <cellStyle name="SAPBEXHLevel3 2 4" xfId="8519"/>
    <cellStyle name="SAPBEXHLevel3 2 4 10" xfId="8520"/>
    <cellStyle name="SAPBEXHLevel3 2 4 2" xfId="8521"/>
    <cellStyle name="SAPBEXHLevel3 2 4 3" xfId="8522"/>
    <cellStyle name="SAPBEXHLevel3 2 4 4" xfId="8523"/>
    <cellStyle name="SAPBEXHLevel3 2 4 5" xfId="8524"/>
    <cellStyle name="SAPBEXHLevel3 2 4 6" xfId="8525"/>
    <cellStyle name="SAPBEXHLevel3 2 4 7" xfId="8526"/>
    <cellStyle name="SAPBEXHLevel3 2 4 8" xfId="8527"/>
    <cellStyle name="SAPBEXHLevel3 2 4 9" xfId="8528"/>
    <cellStyle name="SAPBEXHLevel3 2 5" xfId="8529"/>
    <cellStyle name="SAPBEXHLevel3 2 6" xfId="8530"/>
    <cellStyle name="SAPBEXHLevel3 2 7" xfId="8531"/>
    <cellStyle name="SAPBEXHLevel3 2 8" xfId="8532"/>
    <cellStyle name="SAPBEXHLevel3 2 9" xfId="8533"/>
    <cellStyle name="SAPBEXHLevel3 3" xfId="8534"/>
    <cellStyle name="SAPBEXHLevel3 3 10" xfId="8535"/>
    <cellStyle name="SAPBEXHLevel3 3 11" xfId="8536"/>
    <cellStyle name="SAPBEXHLevel3 3 2" xfId="8537"/>
    <cellStyle name="SAPBEXHLevel3 3 3" xfId="8538"/>
    <cellStyle name="SAPBEXHLevel3 3 4" xfId="8539"/>
    <cellStyle name="SAPBEXHLevel3 3 5" xfId="8540"/>
    <cellStyle name="SAPBEXHLevel3 3 6" xfId="8541"/>
    <cellStyle name="SAPBEXHLevel3 3 7" xfId="8542"/>
    <cellStyle name="SAPBEXHLevel3 3 8" xfId="8543"/>
    <cellStyle name="SAPBEXHLevel3 3 9" xfId="8544"/>
    <cellStyle name="SAPBEXHLevel3 4" xfId="8545"/>
    <cellStyle name="SAPBEXHLevel3 4 10" xfId="8546"/>
    <cellStyle name="SAPBEXHLevel3 4 11" xfId="8547"/>
    <cellStyle name="SAPBEXHLevel3 4 12" xfId="8548"/>
    <cellStyle name="SAPBEXHLevel3 4 13" xfId="8549"/>
    <cellStyle name="SAPBEXHLevel3 4 2" xfId="8550"/>
    <cellStyle name="SAPBEXHLevel3 4 3" xfId="8551"/>
    <cellStyle name="SAPBEXHLevel3 4 4" xfId="8552"/>
    <cellStyle name="SAPBEXHLevel3 4 5" xfId="8553"/>
    <cellStyle name="SAPBEXHLevel3 4 6" xfId="8554"/>
    <cellStyle name="SAPBEXHLevel3 4 7" xfId="8555"/>
    <cellStyle name="SAPBEXHLevel3 4 8" xfId="8556"/>
    <cellStyle name="SAPBEXHLevel3 4 9" xfId="8557"/>
    <cellStyle name="SAPBEXHLevel3 5" xfId="8558"/>
    <cellStyle name="SAPBEXHLevel3 5 10" xfId="8559"/>
    <cellStyle name="SAPBEXHLevel3 5 11" xfId="8560"/>
    <cellStyle name="SAPBEXHLevel3 5 12" xfId="8561"/>
    <cellStyle name="SAPBEXHLevel3 5 13" xfId="8562"/>
    <cellStyle name="SAPBEXHLevel3 5 2" xfId="8563"/>
    <cellStyle name="SAPBEXHLevel3 5 3" xfId="8564"/>
    <cellStyle name="SAPBEXHLevel3 5 4" xfId="8565"/>
    <cellStyle name="SAPBEXHLevel3 5 5" xfId="8566"/>
    <cellStyle name="SAPBEXHLevel3 5 6" xfId="8567"/>
    <cellStyle name="SAPBEXHLevel3 5 7" xfId="8568"/>
    <cellStyle name="SAPBEXHLevel3 5 8" xfId="8569"/>
    <cellStyle name="SAPBEXHLevel3 5 9" xfId="8570"/>
    <cellStyle name="SAPBEXHLevel3 6" xfId="8571"/>
    <cellStyle name="SAPBEXHLevel3 6 10" xfId="8572"/>
    <cellStyle name="SAPBEXHLevel3 6 2" xfId="8573"/>
    <cellStyle name="SAPBEXHLevel3 6 3" xfId="8574"/>
    <cellStyle name="SAPBEXHLevel3 6 4" xfId="8575"/>
    <cellStyle name="SAPBEXHLevel3 6 5" xfId="8576"/>
    <cellStyle name="SAPBEXHLevel3 6 6" xfId="8577"/>
    <cellStyle name="SAPBEXHLevel3 6 7" xfId="8578"/>
    <cellStyle name="SAPBEXHLevel3 6 8" xfId="8579"/>
    <cellStyle name="SAPBEXHLevel3 6 9" xfId="8580"/>
    <cellStyle name="SAPBEXHLevel3 7" xfId="8581"/>
    <cellStyle name="SAPBEXHLevel3 7 10" xfId="8582"/>
    <cellStyle name="SAPBEXHLevel3 7 2" xfId="8583"/>
    <cellStyle name="SAPBEXHLevel3 7 3" xfId="8584"/>
    <cellStyle name="SAPBEXHLevel3 7 4" xfId="8585"/>
    <cellStyle name="SAPBEXHLevel3 7 5" xfId="8586"/>
    <cellStyle name="SAPBEXHLevel3 7 6" xfId="8587"/>
    <cellStyle name="SAPBEXHLevel3 7 7" xfId="8588"/>
    <cellStyle name="SAPBEXHLevel3 7 8" xfId="8589"/>
    <cellStyle name="SAPBEXHLevel3 7 9" xfId="8590"/>
    <cellStyle name="SAPBEXHLevel3 8" xfId="8591"/>
    <cellStyle name="SAPBEXHLevel3 9" xfId="8592"/>
    <cellStyle name="SAPBEXHLevel3_Критерии RAB" xfId="8593"/>
    <cellStyle name="SAPBEXHLevel3X" xfId="227"/>
    <cellStyle name="SAPBEXHLevel3X 10" xfId="8594"/>
    <cellStyle name="SAPBEXHLevel3X 2" xfId="8595"/>
    <cellStyle name="SAPBEXHLevel3X 2 2" xfId="8596"/>
    <cellStyle name="SAPBEXHLevel3X 2 2 10" xfId="8597"/>
    <cellStyle name="SAPBEXHLevel3X 2 2 11" xfId="8598"/>
    <cellStyle name="SAPBEXHLevel3X 2 2 12" xfId="8599"/>
    <cellStyle name="SAPBEXHLevel3X 2 2 13" xfId="8600"/>
    <cellStyle name="SAPBEXHLevel3X 2 2 2" xfId="8601"/>
    <cellStyle name="SAPBEXHLevel3X 2 2 3" xfId="8602"/>
    <cellStyle name="SAPBEXHLevel3X 2 2 4" xfId="8603"/>
    <cellStyle name="SAPBEXHLevel3X 2 2 5" xfId="8604"/>
    <cellStyle name="SAPBEXHLevel3X 2 2 6" xfId="8605"/>
    <cellStyle name="SAPBEXHLevel3X 2 2 7" xfId="8606"/>
    <cellStyle name="SAPBEXHLevel3X 2 2 8" xfId="8607"/>
    <cellStyle name="SAPBEXHLevel3X 2 2 9" xfId="8608"/>
    <cellStyle name="SAPBEXHLevel3X 2 3" xfId="8609"/>
    <cellStyle name="SAPBEXHLevel3X 2 3 10" xfId="8610"/>
    <cellStyle name="SAPBEXHLevel3X 2 3 2" xfId="8611"/>
    <cellStyle name="SAPBEXHLevel3X 2 3 3" xfId="8612"/>
    <cellStyle name="SAPBEXHLevel3X 2 3 4" xfId="8613"/>
    <cellStyle name="SAPBEXHLevel3X 2 3 5" xfId="8614"/>
    <cellStyle name="SAPBEXHLevel3X 2 3 6" xfId="8615"/>
    <cellStyle name="SAPBEXHLevel3X 2 3 7" xfId="8616"/>
    <cellStyle name="SAPBEXHLevel3X 2 3 8" xfId="8617"/>
    <cellStyle name="SAPBEXHLevel3X 2 3 9" xfId="8618"/>
    <cellStyle name="SAPBEXHLevel3X 2 4" xfId="8619"/>
    <cellStyle name="SAPBEXHLevel3X 2 4 10" xfId="8620"/>
    <cellStyle name="SAPBEXHLevel3X 2 4 2" xfId="8621"/>
    <cellStyle name="SAPBEXHLevel3X 2 4 3" xfId="8622"/>
    <cellStyle name="SAPBEXHLevel3X 2 4 4" xfId="8623"/>
    <cellStyle name="SAPBEXHLevel3X 2 4 5" xfId="8624"/>
    <cellStyle name="SAPBEXHLevel3X 2 4 6" xfId="8625"/>
    <cellStyle name="SAPBEXHLevel3X 2 4 7" xfId="8626"/>
    <cellStyle name="SAPBEXHLevel3X 2 4 8" xfId="8627"/>
    <cellStyle name="SAPBEXHLevel3X 2 4 9" xfId="8628"/>
    <cellStyle name="SAPBEXHLevel3X 2 5" xfId="8629"/>
    <cellStyle name="SAPBEXHLevel3X 2 6" xfId="8630"/>
    <cellStyle name="SAPBEXHLevel3X 2 7" xfId="8631"/>
    <cellStyle name="SAPBEXHLevel3X 2 8" xfId="8632"/>
    <cellStyle name="SAPBEXHLevel3X 2 9" xfId="8633"/>
    <cellStyle name="SAPBEXHLevel3X 3" xfId="8634"/>
    <cellStyle name="SAPBEXHLevel3X 3 10" xfId="8635"/>
    <cellStyle name="SAPBEXHLevel3X 3 11" xfId="8636"/>
    <cellStyle name="SAPBEXHLevel3X 3 2" xfId="8637"/>
    <cellStyle name="SAPBEXHLevel3X 3 3" xfId="8638"/>
    <cellStyle name="SAPBEXHLevel3X 3 4" xfId="8639"/>
    <cellStyle name="SAPBEXHLevel3X 3 5" xfId="8640"/>
    <cellStyle name="SAPBEXHLevel3X 3 6" xfId="8641"/>
    <cellStyle name="SAPBEXHLevel3X 3 7" xfId="8642"/>
    <cellStyle name="SAPBEXHLevel3X 3 8" xfId="8643"/>
    <cellStyle name="SAPBEXHLevel3X 3 9" xfId="8644"/>
    <cellStyle name="SAPBEXHLevel3X 4" xfId="8645"/>
    <cellStyle name="SAPBEXHLevel3X 4 10" xfId="8646"/>
    <cellStyle name="SAPBEXHLevel3X 4 11" xfId="8647"/>
    <cellStyle name="SAPBEXHLevel3X 4 12" xfId="8648"/>
    <cellStyle name="SAPBEXHLevel3X 4 13" xfId="8649"/>
    <cellStyle name="SAPBEXHLevel3X 4 2" xfId="8650"/>
    <cellStyle name="SAPBEXHLevel3X 4 3" xfId="8651"/>
    <cellStyle name="SAPBEXHLevel3X 4 4" xfId="8652"/>
    <cellStyle name="SAPBEXHLevel3X 4 5" xfId="8653"/>
    <cellStyle name="SAPBEXHLevel3X 4 6" xfId="8654"/>
    <cellStyle name="SAPBEXHLevel3X 4 7" xfId="8655"/>
    <cellStyle name="SAPBEXHLevel3X 4 8" xfId="8656"/>
    <cellStyle name="SAPBEXHLevel3X 4 9" xfId="8657"/>
    <cellStyle name="SAPBEXHLevel3X 5" xfId="8658"/>
    <cellStyle name="SAPBEXHLevel3X 5 10" xfId="8659"/>
    <cellStyle name="SAPBEXHLevel3X 5 11" xfId="8660"/>
    <cellStyle name="SAPBEXHLevel3X 5 12" xfId="8661"/>
    <cellStyle name="SAPBEXHLevel3X 5 13" xfId="8662"/>
    <cellStyle name="SAPBEXHLevel3X 5 2" xfId="8663"/>
    <cellStyle name="SAPBEXHLevel3X 5 3" xfId="8664"/>
    <cellStyle name="SAPBEXHLevel3X 5 4" xfId="8665"/>
    <cellStyle name="SAPBEXHLevel3X 5 5" xfId="8666"/>
    <cellStyle name="SAPBEXHLevel3X 5 6" xfId="8667"/>
    <cellStyle name="SAPBEXHLevel3X 5 7" xfId="8668"/>
    <cellStyle name="SAPBEXHLevel3X 5 8" xfId="8669"/>
    <cellStyle name="SAPBEXHLevel3X 5 9" xfId="8670"/>
    <cellStyle name="SAPBEXHLevel3X 6" xfId="8671"/>
    <cellStyle name="SAPBEXHLevel3X 6 10" xfId="8672"/>
    <cellStyle name="SAPBEXHLevel3X 6 2" xfId="8673"/>
    <cellStyle name="SAPBEXHLevel3X 6 3" xfId="8674"/>
    <cellStyle name="SAPBEXHLevel3X 6 4" xfId="8675"/>
    <cellStyle name="SAPBEXHLevel3X 6 5" xfId="8676"/>
    <cellStyle name="SAPBEXHLevel3X 6 6" xfId="8677"/>
    <cellStyle name="SAPBEXHLevel3X 6 7" xfId="8678"/>
    <cellStyle name="SAPBEXHLevel3X 6 8" xfId="8679"/>
    <cellStyle name="SAPBEXHLevel3X 6 9" xfId="8680"/>
    <cellStyle name="SAPBEXHLevel3X 7" xfId="8681"/>
    <cellStyle name="SAPBEXHLevel3X 7 10" xfId="8682"/>
    <cellStyle name="SAPBEXHLevel3X 7 2" xfId="8683"/>
    <cellStyle name="SAPBEXHLevel3X 7 3" xfId="8684"/>
    <cellStyle name="SAPBEXHLevel3X 7 4" xfId="8685"/>
    <cellStyle name="SAPBEXHLevel3X 7 5" xfId="8686"/>
    <cellStyle name="SAPBEXHLevel3X 7 6" xfId="8687"/>
    <cellStyle name="SAPBEXHLevel3X 7 7" xfId="8688"/>
    <cellStyle name="SAPBEXHLevel3X 7 8" xfId="8689"/>
    <cellStyle name="SAPBEXHLevel3X 7 9" xfId="8690"/>
    <cellStyle name="SAPBEXHLevel3X 8" xfId="8691"/>
    <cellStyle name="SAPBEXHLevel3X 9" xfId="8692"/>
    <cellStyle name="SAPBEXHLevel3X_Критерии RAB" xfId="8693"/>
    <cellStyle name="SAPBEXinputData" xfId="228"/>
    <cellStyle name="SAPBEXinputData 10" xfId="8694"/>
    <cellStyle name="SAPBEXinputData 10 10" xfId="8695"/>
    <cellStyle name="SAPBEXinputData 10 11" xfId="8696"/>
    <cellStyle name="SAPBEXinputData 10 12" xfId="8697"/>
    <cellStyle name="SAPBEXinputData 10 13" xfId="8698"/>
    <cellStyle name="SAPBEXinputData 10 14" xfId="8699"/>
    <cellStyle name="SAPBEXinputData 10 15" xfId="8700"/>
    <cellStyle name="SAPBEXinputData 10 16" xfId="8701"/>
    <cellStyle name="SAPBEXinputData 10 17" xfId="8702"/>
    <cellStyle name="SAPBEXinputData 10 18" xfId="8703"/>
    <cellStyle name="SAPBEXinputData 10 19" xfId="8704"/>
    <cellStyle name="SAPBEXinputData 10 2" xfId="8705"/>
    <cellStyle name="SAPBEXinputData 10 20" xfId="8706"/>
    <cellStyle name="SAPBEXinputData 10 21" xfId="8707"/>
    <cellStyle name="SAPBEXinputData 10 22" xfId="8708"/>
    <cellStyle name="SAPBEXinputData 10 3" xfId="8709"/>
    <cellStyle name="SAPBEXinputData 10 4" xfId="8710"/>
    <cellStyle name="SAPBEXinputData 10 5" xfId="8711"/>
    <cellStyle name="SAPBEXinputData 10 6" xfId="8712"/>
    <cellStyle name="SAPBEXinputData 10 7" xfId="8713"/>
    <cellStyle name="SAPBEXinputData 10 8" xfId="8714"/>
    <cellStyle name="SAPBEXinputData 10 9" xfId="8715"/>
    <cellStyle name="SAPBEXinputData 11" xfId="8716"/>
    <cellStyle name="SAPBEXinputData 11 10" xfId="8717"/>
    <cellStyle name="SAPBEXinputData 11 11" xfId="8718"/>
    <cellStyle name="SAPBEXinputData 11 12" xfId="8719"/>
    <cellStyle name="SAPBEXinputData 11 13" xfId="8720"/>
    <cellStyle name="SAPBEXinputData 11 14" xfId="8721"/>
    <cellStyle name="SAPBEXinputData 11 15" xfId="8722"/>
    <cellStyle name="SAPBEXinputData 11 16" xfId="8723"/>
    <cellStyle name="SAPBEXinputData 11 17" xfId="8724"/>
    <cellStyle name="SAPBEXinputData 11 18" xfId="8725"/>
    <cellStyle name="SAPBEXinputData 11 19" xfId="8726"/>
    <cellStyle name="SAPBEXinputData 11 2" xfId="8727"/>
    <cellStyle name="SAPBEXinputData 11 20" xfId="8728"/>
    <cellStyle name="SAPBEXinputData 11 21" xfId="8729"/>
    <cellStyle name="SAPBEXinputData 11 22" xfId="8730"/>
    <cellStyle name="SAPBEXinputData 11 3" xfId="8731"/>
    <cellStyle name="SAPBEXinputData 11 4" xfId="8732"/>
    <cellStyle name="SAPBEXinputData 11 5" xfId="8733"/>
    <cellStyle name="SAPBEXinputData 11 6" xfId="8734"/>
    <cellStyle name="SAPBEXinputData 11 7" xfId="8735"/>
    <cellStyle name="SAPBEXinputData 11 8" xfId="8736"/>
    <cellStyle name="SAPBEXinputData 11 9" xfId="8737"/>
    <cellStyle name="SAPBEXinputData 12" xfId="8738"/>
    <cellStyle name="SAPBEXinputData 12 10" xfId="8739"/>
    <cellStyle name="SAPBEXinputData 12 11" xfId="8740"/>
    <cellStyle name="SAPBEXinputData 12 12" xfId="8741"/>
    <cellStyle name="SAPBEXinputData 12 13" xfId="8742"/>
    <cellStyle name="SAPBEXinputData 12 14" xfId="8743"/>
    <cellStyle name="SAPBEXinputData 12 15" xfId="8744"/>
    <cellStyle name="SAPBEXinputData 12 16" xfId="8745"/>
    <cellStyle name="SAPBEXinputData 12 17" xfId="8746"/>
    <cellStyle name="SAPBEXinputData 12 18" xfId="8747"/>
    <cellStyle name="SAPBEXinputData 12 19" xfId="8748"/>
    <cellStyle name="SAPBEXinputData 12 2" xfId="8749"/>
    <cellStyle name="SAPBEXinputData 12 20" xfId="8750"/>
    <cellStyle name="SAPBEXinputData 12 21" xfId="8751"/>
    <cellStyle name="SAPBEXinputData 12 22" xfId="8752"/>
    <cellStyle name="SAPBEXinputData 12 3" xfId="8753"/>
    <cellStyle name="SAPBEXinputData 12 4" xfId="8754"/>
    <cellStyle name="SAPBEXinputData 12 5" xfId="8755"/>
    <cellStyle name="SAPBEXinputData 12 6" xfId="8756"/>
    <cellStyle name="SAPBEXinputData 12 7" xfId="8757"/>
    <cellStyle name="SAPBEXinputData 12 8" xfId="8758"/>
    <cellStyle name="SAPBEXinputData 12 9" xfId="8759"/>
    <cellStyle name="SAPBEXinputData 13" xfId="8760"/>
    <cellStyle name="SAPBEXinputData 14" xfId="8761"/>
    <cellStyle name="SAPBEXinputData 15" xfId="8762"/>
    <cellStyle name="SAPBEXinputData 16" xfId="8763"/>
    <cellStyle name="SAPBEXinputData 17" xfId="8764"/>
    <cellStyle name="SAPBEXinputData 18" xfId="8765"/>
    <cellStyle name="SAPBEXinputData 19" xfId="8766"/>
    <cellStyle name="SAPBEXinputData 2" xfId="8767"/>
    <cellStyle name="SAPBEXinputData 2 10" xfId="8768"/>
    <cellStyle name="SAPBEXinputData 2 11" xfId="8769"/>
    <cellStyle name="SAPBEXinputData 2 12" xfId="8770"/>
    <cellStyle name="SAPBEXinputData 2 13" xfId="8771"/>
    <cellStyle name="SAPBEXinputData 2 14" xfId="8772"/>
    <cellStyle name="SAPBEXinputData 2 15" xfId="8773"/>
    <cellStyle name="SAPBEXinputData 2 16" xfId="8774"/>
    <cellStyle name="SAPBEXinputData 2 17" xfId="8775"/>
    <cellStyle name="SAPBEXinputData 2 18" xfId="8776"/>
    <cellStyle name="SAPBEXinputData 2 19" xfId="8777"/>
    <cellStyle name="SAPBEXinputData 2 2" xfId="8778"/>
    <cellStyle name="SAPBEXinputData 2 2 10" xfId="8779"/>
    <cellStyle name="SAPBEXinputData 2 2 11" xfId="8780"/>
    <cellStyle name="SAPBEXinputData 2 2 12" xfId="8781"/>
    <cellStyle name="SAPBEXinputData 2 2 13" xfId="8782"/>
    <cellStyle name="SAPBEXinputData 2 2 14" xfId="8783"/>
    <cellStyle name="SAPBEXinputData 2 2 15" xfId="8784"/>
    <cellStyle name="SAPBEXinputData 2 2 16" xfId="8785"/>
    <cellStyle name="SAPBEXinputData 2 2 17" xfId="8786"/>
    <cellStyle name="SAPBEXinputData 2 2 18" xfId="8787"/>
    <cellStyle name="SAPBEXinputData 2 2 19" xfId="8788"/>
    <cellStyle name="SAPBEXinputData 2 2 2" xfId="8789"/>
    <cellStyle name="SAPBEXinputData 2 2 20" xfId="8790"/>
    <cellStyle name="SAPBEXinputData 2 2 21" xfId="8791"/>
    <cellStyle name="SAPBEXinputData 2 2 22" xfId="8792"/>
    <cellStyle name="SAPBEXinputData 2 2 3" xfId="8793"/>
    <cellStyle name="SAPBEXinputData 2 2 4" xfId="8794"/>
    <cellStyle name="SAPBEXinputData 2 2 5" xfId="8795"/>
    <cellStyle name="SAPBEXinputData 2 2 6" xfId="8796"/>
    <cellStyle name="SAPBEXinputData 2 2 7" xfId="8797"/>
    <cellStyle name="SAPBEXinputData 2 2 8" xfId="8798"/>
    <cellStyle name="SAPBEXinputData 2 2 9" xfId="8799"/>
    <cellStyle name="SAPBEXinputData 2 20" xfId="8800"/>
    <cellStyle name="SAPBEXinputData 2 21" xfId="8801"/>
    <cellStyle name="SAPBEXinputData 2 22" xfId="8802"/>
    <cellStyle name="SAPBEXinputData 2 23" xfId="8803"/>
    <cellStyle name="SAPBEXinputData 2 24" xfId="8804"/>
    <cellStyle name="SAPBEXinputData 2 25" xfId="8805"/>
    <cellStyle name="SAPBEXinputData 2 26" xfId="8806"/>
    <cellStyle name="SAPBEXinputData 2 27" xfId="8807"/>
    <cellStyle name="SAPBEXinputData 2 28" xfId="8808"/>
    <cellStyle name="SAPBEXinputData 2 29" xfId="8809"/>
    <cellStyle name="SAPBEXinputData 2 3" xfId="8810"/>
    <cellStyle name="SAPBEXinputData 2 3 10" xfId="8811"/>
    <cellStyle name="SAPBEXinputData 2 3 11" xfId="8812"/>
    <cellStyle name="SAPBEXinputData 2 3 12" xfId="8813"/>
    <cellStyle name="SAPBEXinputData 2 3 13" xfId="8814"/>
    <cellStyle name="SAPBEXinputData 2 3 14" xfId="8815"/>
    <cellStyle name="SAPBEXinputData 2 3 15" xfId="8816"/>
    <cellStyle name="SAPBEXinputData 2 3 16" xfId="8817"/>
    <cellStyle name="SAPBEXinputData 2 3 17" xfId="8818"/>
    <cellStyle name="SAPBEXinputData 2 3 18" xfId="8819"/>
    <cellStyle name="SAPBEXinputData 2 3 19" xfId="8820"/>
    <cellStyle name="SAPBEXinputData 2 3 2" xfId="8821"/>
    <cellStyle name="SAPBEXinputData 2 3 20" xfId="8822"/>
    <cellStyle name="SAPBEXinputData 2 3 21" xfId="8823"/>
    <cellStyle name="SAPBEXinputData 2 3 22" xfId="8824"/>
    <cellStyle name="SAPBEXinputData 2 3 3" xfId="8825"/>
    <cellStyle name="SAPBEXinputData 2 3 4" xfId="8826"/>
    <cellStyle name="SAPBEXinputData 2 3 5" xfId="8827"/>
    <cellStyle name="SAPBEXinputData 2 3 6" xfId="8828"/>
    <cellStyle name="SAPBEXinputData 2 3 7" xfId="8829"/>
    <cellStyle name="SAPBEXinputData 2 3 8" xfId="8830"/>
    <cellStyle name="SAPBEXinputData 2 3 9" xfId="8831"/>
    <cellStyle name="SAPBEXinputData 2 30" xfId="8832"/>
    <cellStyle name="SAPBEXinputData 2 31" xfId="8833"/>
    <cellStyle name="SAPBEXinputData 2 32" xfId="8834"/>
    <cellStyle name="SAPBEXinputData 2 33" xfId="8835"/>
    <cellStyle name="SAPBEXinputData 2 34" xfId="8836"/>
    <cellStyle name="SAPBEXinputData 2 35" xfId="8837"/>
    <cellStyle name="SAPBEXinputData 2 4" xfId="8838"/>
    <cellStyle name="SAPBEXinputData 2 4 10" xfId="8839"/>
    <cellStyle name="SAPBEXinputData 2 4 11" xfId="8840"/>
    <cellStyle name="SAPBEXinputData 2 4 12" xfId="8841"/>
    <cellStyle name="SAPBEXinputData 2 4 13" xfId="8842"/>
    <cellStyle name="SAPBEXinputData 2 4 14" xfId="8843"/>
    <cellStyle name="SAPBEXinputData 2 4 15" xfId="8844"/>
    <cellStyle name="SAPBEXinputData 2 4 16" xfId="8845"/>
    <cellStyle name="SAPBEXinputData 2 4 17" xfId="8846"/>
    <cellStyle name="SAPBEXinputData 2 4 18" xfId="8847"/>
    <cellStyle name="SAPBEXinputData 2 4 19" xfId="8848"/>
    <cellStyle name="SAPBEXinputData 2 4 2" xfId="8849"/>
    <cellStyle name="SAPBEXinputData 2 4 20" xfId="8850"/>
    <cellStyle name="SAPBEXinputData 2 4 21" xfId="8851"/>
    <cellStyle name="SAPBEXinputData 2 4 22" xfId="8852"/>
    <cellStyle name="SAPBEXinputData 2 4 3" xfId="8853"/>
    <cellStyle name="SAPBEXinputData 2 4 4" xfId="8854"/>
    <cellStyle name="SAPBEXinputData 2 4 5" xfId="8855"/>
    <cellStyle name="SAPBEXinputData 2 4 6" xfId="8856"/>
    <cellStyle name="SAPBEXinputData 2 4 7" xfId="8857"/>
    <cellStyle name="SAPBEXinputData 2 4 8" xfId="8858"/>
    <cellStyle name="SAPBEXinputData 2 4 9" xfId="8859"/>
    <cellStyle name="SAPBEXinputData 2 5" xfId="8860"/>
    <cellStyle name="SAPBEXinputData 2 5 10" xfId="8861"/>
    <cellStyle name="SAPBEXinputData 2 5 11" xfId="8862"/>
    <cellStyle name="SAPBEXinputData 2 5 12" xfId="8863"/>
    <cellStyle name="SAPBEXinputData 2 5 13" xfId="8864"/>
    <cellStyle name="SAPBEXinputData 2 5 14" xfId="8865"/>
    <cellStyle name="SAPBEXinputData 2 5 15" xfId="8866"/>
    <cellStyle name="SAPBEXinputData 2 5 16" xfId="8867"/>
    <cellStyle name="SAPBEXinputData 2 5 17" xfId="8868"/>
    <cellStyle name="SAPBEXinputData 2 5 18" xfId="8869"/>
    <cellStyle name="SAPBEXinputData 2 5 19" xfId="8870"/>
    <cellStyle name="SAPBEXinputData 2 5 2" xfId="8871"/>
    <cellStyle name="SAPBEXinputData 2 5 20" xfId="8872"/>
    <cellStyle name="SAPBEXinputData 2 5 21" xfId="8873"/>
    <cellStyle name="SAPBEXinputData 2 5 22" xfId="8874"/>
    <cellStyle name="SAPBEXinputData 2 5 3" xfId="8875"/>
    <cellStyle name="SAPBEXinputData 2 5 4" xfId="8876"/>
    <cellStyle name="SAPBEXinputData 2 5 5" xfId="8877"/>
    <cellStyle name="SAPBEXinputData 2 5 6" xfId="8878"/>
    <cellStyle name="SAPBEXinputData 2 5 7" xfId="8879"/>
    <cellStyle name="SAPBEXinputData 2 5 8" xfId="8880"/>
    <cellStyle name="SAPBEXinputData 2 5 9" xfId="8881"/>
    <cellStyle name="SAPBEXinputData 2 6" xfId="8882"/>
    <cellStyle name="SAPBEXinputData 2 6 10" xfId="8883"/>
    <cellStyle name="SAPBEXinputData 2 6 11" xfId="8884"/>
    <cellStyle name="SAPBEXinputData 2 6 12" xfId="8885"/>
    <cellStyle name="SAPBEXinputData 2 6 13" xfId="8886"/>
    <cellStyle name="SAPBEXinputData 2 6 14" xfId="8887"/>
    <cellStyle name="SAPBEXinputData 2 6 15" xfId="8888"/>
    <cellStyle name="SAPBEXinputData 2 6 16" xfId="8889"/>
    <cellStyle name="SAPBEXinputData 2 6 17" xfId="8890"/>
    <cellStyle name="SAPBEXinputData 2 6 18" xfId="8891"/>
    <cellStyle name="SAPBEXinputData 2 6 19" xfId="8892"/>
    <cellStyle name="SAPBEXinputData 2 6 2" xfId="8893"/>
    <cellStyle name="SAPBEXinputData 2 6 20" xfId="8894"/>
    <cellStyle name="SAPBEXinputData 2 6 21" xfId="8895"/>
    <cellStyle name="SAPBEXinputData 2 6 22" xfId="8896"/>
    <cellStyle name="SAPBEXinputData 2 6 3" xfId="8897"/>
    <cellStyle name="SAPBEXinputData 2 6 4" xfId="8898"/>
    <cellStyle name="SAPBEXinputData 2 6 5" xfId="8899"/>
    <cellStyle name="SAPBEXinputData 2 6 6" xfId="8900"/>
    <cellStyle name="SAPBEXinputData 2 6 7" xfId="8901"/>
    <cellStyle name="SAPBEXinputData 2 6 8" xfId="8902"/>
    <cellStyle name="SAPBEXinputData 2 6 9" xfId="8903"/>
    <cellStyle name="SAPBEXinputData 2 7" xfId="8904"/>
    <cellStyle name="SAPBEXinputData 2 7 10" xfId="8905"/>
    <cellStyle name="SAPBEXinputData 2 7 11" xfId="8906"/>
    <cellStyle name="SAPBEXinputData 2 7 12" xfId="8907"/>
    <cellStyle name="SAPBEXinputData 2 7 13" xfId="8908"/>
    <cellStyle name="SAPBEXinputData 2 7 14" xfId="8909"/>
    <cellStyle name="SAPBEXinputData 2 7 15" xfId="8910"/>
    <cellStyle name="SAPBEXinputData 2 7 16" xfId="8911"/>
    <cellStyle name="SAPBEXinputData 2 7 17" xfId="8912"/>
    <cellStyle name="SAPBEXinputData 2 7 18" xfId="8913"/>
    <cellStyle name="SAPBEXinputData 2 7 19" xfId="8914"/>
    <cellStyle name="SAPBEXinputData 2 7 2" xfId="8915"/>
    <cellStyle name="SAPBEXinputData 2 7 20" xfId="8916"/>
    <cellStyle name="SAPBEXinputData 2 7 21" xfId="8917"/>
    <cellStyle name="SAPBEXinputData 2 7 22" xfId="8918"/>
    <cellStyle name="SAPBEXinputData 2 7 3" xfId="8919"/>
    <cellStyle name="SAPBEXinputData 2 7 4" xfId="8920"/>
    <cellStyle name="SAPBEXinputData 2 7 5" xfId="8921"/>
    <cellStyle name="SAPBEXinputData 2 7 6" xfId="8922"/>
    <cellStyle name="SAPBEXinputData 2 7 7" xfId="8923"/>
    <cellStyle name="SAPBEXinputData 2 7 8" xfId="8924"/>
    <cellStyle name="SAPBEXinputData 2 7 9" xfId="8925"/>
    <cellStyle name="SAPBEXinputData 2 8" xfId="8926"/>
    <cellStyle name="SAPBEXinputData 2 8 10" xfId="8927"/>
    <cellStyle name="SAPBEXinputData 2 8 11" xfId="8928"/>
    <cellStyle name="SAPBEXinputData 2 8 12" xfId="8929"/>
    <cellStyle name="SAPBEXinputData 2 8 13" xfId="8930"/>
    <cellStyle name="SAPBEXinputData 2 8 14" xfId="8931"/>
    <cellStyle name="SAPBEXinputData 2 8 15" xfId="8932"/>
    <cellStyle name="SAPBEXinputData 2 8 16" xfId="8933"/>
    <cellStyle name="SAPBEXinputData 2 8 17" xfId="8934"/>
    <cellStyle name="SAPBEXinputData 2 8 18" xfId="8935"/>
    <cellStyle name="SAPBEXinputData 2 8 19" xfId="8936"/>
    <cellStyle name="SAPBEXinputData 2 8 2" xfId="8937"/>
    <cellStyle name="SAPBEXinputData 2 8 20" xfId="8938"/>
    <cellStyle name="SAPBEXinputData 2 8 21" xfId="8939"/>
    <cellStyle name="SAPBEXinputData 2 8 22" xfId="8940"/>
    <cellStyle name="SAPBEXinputData 2 8 3" xfId="8941"/>
    <cellStyle name="SAPBEXinputData 2 8 4" xfId="8942"/>
    <cellStyle name="SAPBEXinputData 2 8 5" xfId="8943"/>
    <cellStyle name="SAPBEXinputData 2 8 6" xfId="8944"/>
    <cellStyle name="SAPBEXinputData 2 8 7" xfId="8945"/>
    <cellStyle name="SAPBEXinputData 2 8 8" xfId="8946"/>
    <cellStyle name="SAPBEXinputData 2 8 9" xfId="8947"/>
    <cellStyle name="SAPBEXinputData 2 9" xfId="8948"/>
    <cellStyle name="SAPBEXinputData 2 9 10" xfId="8949"/>
    <cellStyle name="SAPBEXinputData 2 9 11" xfId="8950"/>
    <cellStyle name="SAPBEXinputData 2 9 12" xfId="8951"/>
    <cellStyle name="SAPBEXinputData 2 9 13" xfId="8952"/>
    <cellStyle name="SAPBEXinputData 2 9 14" xfId="8953"/>
    <cellStyle name="SAPBEXinputData 2 9 15" xfId="8954"/>
    <cellStyle name="SAPBEXinputData 2 9 16" xfId="8955"/>
    <cellStyle name="SAPBEXinputData 2 9 17" xfId="8956"/>
    <cellStyle name="SAPBEXinputData 2 9 18" xfId="8957"/>
    <cellStyle name="SAPBEXinputData 2 9 19" xfId="8958"/>
    <cellStyle name="SAPBEXinputData 2 9 2" xfId="8959"/>
    <cellStyle name="SAPBEXinputData 2 9 20" xfId="8960"/>
    <cellStyle name="SAPBEXinputData 2 9 21" xfId="8961"/>
    <cellStyle name="SAPBEXinputData 2 9 22" xfId="8962"/>
    <cellStyle name="SAPBEXinputData 2 9 3" xfId="8963"/>
    <cellStyle name="SAPBEXinputData 2 9 4" xfId="8964"/>
    <cellStyle name="SAPBEXinputData 2 9 5" xfId="8965"/>
    <cellStyle name="SAPBEXinputData 2 9 6" xfId="8966"/>
    <cellStyle name="SAPBEXinputData 2 9 7" xfId="8967"/>
    <cellStyle name="SAPBEXinputData 2 9 8" xfId="8968"/>
    <cellStyle name="SAPBEXinputData 2 9 9" xfId="8969"/>
    <cellStyle name="SAPBEXinputData 20" xfId="8970"/>
    <cellStyle name="SAPBEXinputData 21" xfId="8971"/>
    <cellStyle name="SAPBEXinputData 22" xfId="8972"/>
    <cellStyle name="SAPBEXinputData 23" xfId="8973"/>
    <cellStyle name="SAPBEXinputData 24" xfId="8974"/>
    <cellStyle name="SAPBEXinputData 25" xfId="8975"/>
    <cellStyle name="SAPBEXinputData 26" xfId="8976"/>
    <cellStyle name="SAPBEXinputData 27" xfId="8977"/>
    <cellStyle name="SAPBEXinputData 28" xfId="8978"/>
    <cellStyle name="SAPBEXinputData 29" xfId="8979"/>
    <cellStyle name="SAPBEXinputData 3" xfId="8980"/>
    <cellStyle name="SAPBEXinputData 30" xfId="8981"/>
    <cellStyle name="SAPBEXinputData 31" xfId="8982"/>
    <cellStyle name="SAPBEXinputData 32" xfId="8983"/>
    <cellStyle name="SAPBEXinputData 33" xfId="8984"/>
    <cellStyle name="SAPBEXinputData 34" xfId="8985"/>
    <cellStyle name="SAPBEXinputData 35" xfId="8986"/>
    <cellStyle name="SAPBEXinputData 36" xfId="8987"/>
    <cellStyle name="SAPBEXinputData 37" xfId="8988"/>
    <cellStyle name="SAPBEXinputData 38" xfId="8989"/>
    <cellStyle name="SAPBEXinputData 4" xfId="8990"/>
    <cellStyle name="SAPBEXinputData 5" xfId="8991"/>
    <cellStyle name="SAPBEXinputData 5 10" xfId="8992"/>
    <cellStyle name="SAPBEXinputData 5 11" xfId="8993"/>
    <cellStyle name="SAPBEXinputData 5 12" xfId="8994"/>
    <cellStyle name="SAPBEXinputData 5 13" xfId="8995"/>
    <cellStyle name="SAPBEXinputData 5 14" xfId="8996"/>
    <cellStyle name="SAPBEXinputData 5 15" xfId="8997"/>
    <cellStyle name="SAPBEXinputData 5 16" xfId="8998"/>
    <cellStyle name="SAPBEXinputData 5 17" xfId="8999"/>
    <cellStyle name="SAPBEXinputData 5 18" xfId="9000"/>
    <cellStyle name="SAPBEXinputData 5 19" xfId="9001"/>
    <cellStyle name="SAPBEXinputData 5 2" xfId="9002"/>
    <cellStyle name="SAPBEXinputData 5 20" xfId="9003"/>
    <cellStyle name="SAPBEXinputData 5 21" xfId="9004"/>
    <cellStyle name="SAPBEXinputData 5 22" xfId="9005"/>
    <cellStyle name="SAPBEXinputData 5 3" xfId="9006"/>
    <cellStyle name="SAPBEXinputData 5 4" xfId="9007"/>
    <cellStyle name="SAPBEXinputData 5 5" xfId="9008"/>
    <cellStyle name="SAPBEXinputData 5 6" xfId="9009"/>
    <cellStyle name="SAPBEXinputData 5 7" xfId="9010"/>
    <cellStyle name="SAPBEXinputData 5 8" xfId="9011"/>
    <cellStyle name="SAPBEXinputData 5 9" xfId="9012"/>
    <cellStyle name="SAPBEXinputData 6" xfId="9013"/>
    <cellStyle name="SAPBEXinputData 6 10" xfId="9014"/>
    <cellStyle name="SAPBEXinputData 6 11" xfId="9015"/>
    <cellStyle name="SAPBEXinputData 6 12" xfId="9016"/>
    <cellStyle name="SAPBEXinputData 6 13" xfId="9017"/>
    <cellStyle name="SAPBEXinputData 6 14" xfId="9018"/>
    <cellStyle name="SAPBEXinputData 6 15" xfId="9019"/>
    <cellStyle name="SAPBEXinputData 6 16" xfId="9020"/>
    <cellStyle name="SAPBEXinputData 6 17" xfId="9021"/>
    <cellStyle name="SAPBEXinputData 6 18" xfId="9022"/>
    <cellStyle name="SAPBEXinputData 6 19" xfId="9023"/>
    <cellStyle name="SAPBEXinputData 6 2" xfId="9024"/>
    <cellStyle name="SAPBEXinputData 6 20" xfId="9025"/>
    <cellStyle name="SAPBEXinputData 6 21" xfId="9026"/>
    <cellStyle name="SAPBEXinputData 6 22" xfId="9027"/>
    <cellStyle name="SAPBEXinputData 6 3" xfId="9028"/>
    <cellStyle name="SAPBEXinputData 6 4" xfId="9029"/>
    <cellStyle name="SAPBEXinputData 6 5" xfId="9030"/>
    <cellStyle name="SAPBEXinputData 6 6" xfId="9031"/>
    <cellStyle name="SAPBEXinputData 6 7" xfId="9032"/>
    <cellStyle name="SAPBEXinputData 6 8" xfId="9033"/>
    <cellStyle name="SAPBEXinputData 6 9" xfId="9034"/>
    <cellStyle name="SAPBEXinputData 7" xfId="9035"/>
    <cellStyle name="SAPBEXinputData 7 10" xfId="9036"/>
    <cellStyle name="SAPBEXinputData 7 11" xfId="9037"/>
    <cellStyle name="SAPBEXinputData 7 12" xfId="9038"/>
    <cellStyle name="SAPBEXinputData 7 13" xfId="9039"/>
    <cellStyle name="SAPBEXinputData 7 14" xfId="9040"/>
    <cellStyle name="SAPBEXinputData 7 15" xfId="9041"/>
    <cellStyle name="SAPBEXinputData 7 16" xfId="9042"/>
    <cellStyle name="SAPBEXinputData 7 17" xfId="9043"/>
    <cellStyle name="SAPBEXinputData 7 18" xfId="9044"/>
    <cellStyle name="SAPBEXinputData 7 19" xfId="9045"/>
    <cellStyle name="SAPBEXinputData 7 2" xfId="9046"/>
    <cellStyle name="SAPBEXinputData 7 20" xfId="9047"/>
    <cellStyle name="SAPBEXinputData 7 21" xfId="9048"/>
    <cellStyle name="SAPBEXinputData 7 22" xfId="9049"/>
    <cellStyle name="SAPBEXinputData 7 3" xfId="9050"/>
    <cellStyle name="SAPBEXinputData 7 4" xfId="9051"/>
    <cellStyle name="SAPBEXinputData 7 5" xfId="9052"/>
    <cellStyle name="SAPBEXinputData 7 6" xfId="9053"/>
    <cellStyle name="SAPBEXinputData 7 7" xfId="9054"/>
    <cellStyle name="SAPBEXinputData 7 8" xfId="9055"/>
    <cellStyle name="SAPBEXinputData 7 9" xfId="9056"/>
    <cellStyle name="SAPBEXinputData 8" xfId="9057"/>
    <cellStyle name="SAPBEXinputData 8 10" xfId="9058"/>
    <cellStyle name="SAPBEXinputData 8 11" xfId="9059"/>
    <cellStyle name="SAPBEXinputData 8 12" xfId="9060"/>
    <cellStyle name="SAPBEXinputData 8 13" xfId="9061"/>
    <cellStyle name="SAPBEXinputData 8 14" xfId="9062"/>
    <cellStyle name="SAPBEXinputData 8 15" xfId="9063"/>
    <cellStyle name="SAPBEXinputData 8 16" xfId="9064"/>
    <cellStyle name="SAPBEXinputData 8 17" xfId="9065"/>
    <cellStyle name="SAPBEXinputData 8 18" xfId="9066"/>
    <cellStyle name="SAPBEXinputData 8 19" xfId="9067"/>
    <cellStyle name="SAPBEXinputData 8 2" xfId="9068"/>
    <cellStyle name="SAPBEXinputData 8 20" xfId="9069"/>
    <cellStyle name="SAPBEXinputData 8 21" xfId="9070"/>
    <cellStyle name="SAPBEXinputData 8 22" xfId="9071"/>
    <cellStyle name="SAPBEXinputData 8 3" xfId="9072"/>
    <cellStyle name="SAPBEXinputData 8 4" xfId="9073"/>
    <cellStyle name="SAPBEXinputData 8 5" xfId="9074"/>
    <cellStyle name="SAPBEXinputData 8 6" xfId="9075"/>
    <cellStyle name="SAPBEXinputData 8 7" xfId="9076"/>
    <cellStyle name="SAPBEXinputData 8 8" xfId="9077"/>
    <cellStyle name="SAPBEXinputData 8 9" xfId="9078"/>
    <cellStyle name="SAPBEXinputData 9" xfId="9079"/>
    <cellStyle name="SAPBEXinputData 9 10" xfId="9080"/>
    <cellStyle name="SAPBEXinputData 9 11" xfId="9081"/>
    <cellStyle name="SAPBEXinputData 9 12" xfId="9082"/>
    <cellStyle name="SAPBEXinputData 9 13" xfId="9083"/>
    <cellStyle name="SAPBEXinputData 9 14" xfId="9084"/>
    <cellStyle name="SAPBEXinputData 9 15" xfId="9085"/>
    <cellStyle name="SAPBEXinputData 9 16" xfId="9086"/>
    <cellStyle name="SAPBEXinputData 9 17" xfId="9087"/>
    <cellStyle name="SAPBEXinputData 9 18" xfId="9088"/>
    <cellStyle name="SAPBEXinputData 9 19" xfId="9089"/>
    <cellStyle name="SAPBEXinputData 9 2" xfId="9090"/>
    <cellStyle name="SAPBEXinputData 9 20" xfId="9091"/>
    <cellStyle name="SAPBEXinputData 9 21" xfId="9092"/>
    <cellStyle name="SAPBEXinputData 9 22" xfId="9093"/>
    <cellStyle name="SAPBEXinputData 9 3" xfId="9094"/>
    <cellStyle name="SAPBEXinputData 9 4" xfId="9095"/>
    <cellStyle name="SAPBEXinputData 9 5" xfId="9096"/>
    <cellStyle name="SAPBEXinputData 9 6" xfId="9097"/>
    <cellStyle name="SAPBEXinputData 9 7" xfId="9098"/>
    <cellStyle name="SAPBEXinputData 9 8" xfId="9099"/>
    <cellStyle name="SAPBEXinputData 9 9" xfId="9100"/>
    <cellStyle name="SAPBEXItemHeader" xfId="9101"/>
    <cellStyle name="SAPBEXItemHeader 2" xfId="9102"/>
    <cellStyle name="SAPBEXItemHeader 2 10" xfId="9103"/>
    <cellStyle name="SAPBEXItemHeader 2 11" xfId="9104"/>
    <cellStyle name="SAPBEXItemHeader 2 12" xfId="9105"/>
    <cellStyle name="SAPBEXItemHeader 2 2" xfId="9106"/>
    <cellStyle name="SAPBEXItemHeader 2 3" xfId="9107"/>
    <cellStyle name="SAPBEXItemHeader 2 4" xfId="9108"/>
    <cellStyle name="SAPBEXItemHeader 2 5" xfId="9109"/>
    <cellStyle name="SAPBEXItemHeader 2 6" xfId="9110"/>
    <cellStyle name="SAPBEXItemHeader 2 7" xfId="9111"/>
    <cellStyle name="SAPBEXItemHeader 2 8" xfId="9112"/>
    <cellStyle name="SAPBEXItemHeader 2 9" xfId="9113"/>
    <cellStyle name="SAPBEXItemHeader 3" xfId="9114"/>
    <cellStyle name="SAPBEXItemHeader 3 10" xfId="9115"/>
    <cellStyle name="SAPBEXItemHeader 3 2" xfId="9116"/>
    <cellStyle name="SAPBEXItemHeader 3 3" xfId="9117"/>
    <cellStyle name="SAPBEXItemHeader 3 4" xfId="9118"/>
    <cellStyle name="SAPBEXItemHeader 3 5" xfId="9119"/>
    <cellStyle name="SAPBEXItemHeader 3 6" xfId="9120"/>
    <cellStyle name="SAPBEXItemHeader 3 7" xfId="9121"/>
    <cellStyle name="SAPBEXItemHeader 3 8" xfId="9122"/>
    <cellStyle name="SAPBEXItemHeader 3 9" xfId="9123"/>
    <cellStyle name="SAPBEXItemHeader 4" xfId="9124"/>
    <cellStyle name="SAPBEXItemHeader 4 10" xfId="9125"/>
    <cellStyle name="SAPBEXItemHeader 4 2" xfId="9126"/>
    <cellStyle name="SAPBEXItemHeader 4 3" xfId="9127"/>
    <cellStyle name="SAPBEXItemHeader 4 4" xfId="9128"/>
    <cellStyle name="SAPBEXItemHeader 4 5" xfId="9129"/>
    <cellStyle name="SAPBEXItemHeader 4 6" xfId="9130"/>
    <cellStyle name="SAPBEXItemHeader 4 7" xfId="9131"/>
    <cellStyle name="SAPBEXItemHeader 4 8" xfId="9132"/>
    <cellStyle name="SAPBEXItemHeader 4 9" xfId="9133"/>
    <cellStyle name="SAPBEXItemHeader 5" xfId="9134"/>
    <cellStyle name="SAPBEXItemHeader 6" xfId="9135"/>
    <cellStyle name="SAPBEXItemHeader 7" xfId="9136"/>
    <cellStyle name="SAPBEXItemHeader 8" xfId="9137"/>
    <cellStyle name="SAPBEXItemHeader 9" xfId="9138"/>
    <cellStyle name="SAPBEXresData" xfId="229"/>
    <cellStyle name="SAPBEXresData 2" xfId="9139"/>
    <cellStyle name="SAPBEXresData 2 10" xfId="9140"/>
    <cellStyle name="SAPBEXresData 2 11" xfId="9141"/>
    <cellStyle name="SAPBEXresData 2 2" xfId="9142"/>
    <cellStyle name="SAPBEXresData 2 3" xfId="9143"/>
    <cellStyle name="SAPBEXresData 2 4" xfId="9144"/>
    <cellStyle name="SAPBEXresData 2 5" xfId="9145"/>
    <cellStyle name="SAPBEXresData 2 6" xfId="9146"/>
    <cellStyle name="SAPBEXresData 2 7" xfId="9147"/>
    <cellStyle name="SAPBEXresData 2 8" xfId="9148"/>
    <cellStyle name="SAPBEXresData 2 9" xfId="9149"/>
    <cellStyle name="SAPBEXresData 3" xfId="9150"/>
    <cellStyle name="SAPBEXresData 3 10" xfId="9151"/>
    <cellStyle name="SAPBEXresData 3 11" xfId="9152"/>
    <cellStyle name="SAPBEXresData 3 12" xfId="9153"/>
    <cellStyle name="SAPBEXresData 3 13" xfId="9154"/>
    <cellStyle name="SAPBEXresData 3 2" xfId="9155"/>
    <cellStyle name="SAPBEXresData 3 3" xfId="9156"/>
    <cellStyle name="SAPBEXresData 3 4" xfId="9157"/>
    <cellStyle name="SAPBEXresData 3 5" xfId="9158"/>
    <cellStyle name="SAPBEXresData 3 6" xfId="9159"/>
    <cellStyle name="SAPBEXresData 3 7" xfId="9160"/>
    <cellStyle name="SAPBEXresData 3 8" xfId="9161"/>
    <cellStyle name="SAPBEXresData 3 9" xfId="9162"/>
    <cellStyle name="SAPBEXresData 4" xfId="9163"/>
    <cellStyle name="SAPBEXresData 4 10" xfId="9164"/>
    <cellStyle name="SAPBEXresData 4 11" xfId="9165"/>
    <cellStyle name="SAPBEXresData 4 12" xfId="9166"/>
    <cellStyle name="SAPBEXresData 4 13" xfId="9167"/>
    <cellStyle name="SAPBEXresData 4 2" xfId="9168"/>
    <cellStyle name="SAPBEXresData 4 3" xfId="9169"/>
    <cellStyle name="SAPBEXresData 4 4" xfId="9170"/>
    <cellStyle name="SAPBEXresData 4 5" xfId="9171"/>
    <cellStyle name="SAPBEXresData 4 6" xfId="9172"/>
    <cellStyle name="SAPBEXresData 4 7" xfId="9173"/>
    <cellStyle name="SAPBEXresData 4 8" xfId="9174"/>
    <cellStyle name="SAPBEXresData 4 9" xfId="9175"/>
    <cellStyle name="SAPBEXresData 5" xfId="9176"/>
    <cellStyle name="SAPBEXresData 5 10" xfId="9177"/>
    <cellStyle name="SAPBEXresData 5 2" xfId="9178"/>
    <cellStyle name="SAPBEXresData 5 3" xfId="9179"/>
    <cellStyle name="SAPBEXresData 5 4" xfId="9180"/>
    <cellStyle name="SAPBEXresData 5 5" xfId="9181"/>
    <cellStyle name="SAPBEXresData 5 6" xfId="9182"/>
    <cellStyle name="SAPBEXresData 5 7" xfId="9183"/>
    <cellStyle name="SAPBEXresData 5 8" xfId="9184"/>
    <cellStyle name="SAPBEXresData 5 9" xfId="9185"/>
    <cellStyle name="SAPBEXresData 6" xfId="9186"/>
    <cellStyle name="SAPBEXresData 6 10" xfId="9187"/>
    <cellStyle name="SAPBEXresData 6 2" xfId="9188"/>
    <cellStyle name="SAPBEXresData 6 3" xfId="9189"/>
    <cellStyle name="SAPBEXresData 6 4" xfId="9190"/>
    <cellStyle name="SAPBEXresData 6 5" xfId="9191"/>
    <cellStyle name="SAPBEXresData 6 6" xfId="9192"/>
    <cellStyle name="SAPBEXresData 6 7" xfId="9193"/>
    <cellStyle name="SAPBEXresData 6 8" xfId="9194"/>
    <cellStyle name="SAPBEXresData 6 9" xfId="9195"/>
    <cellStyle name="SAPBEXresData 7" xfId="9196"/>
    <cellStyle name="SAPBEXresData 8" xfId="9197"/>
    <cellStyle name="SAPBEXresData 9" xfId="9198"/>
    <cellStyle name="SAPBEXresDataEmph" xfId="230"/>
    <cellStyle name="SAPBEXresDataEmph 2" xfId="9199"/>
    <cellStyle name="SAPBEXresDataEmph 2 10" xfId="9200"/>
    <cellStyle name="SAPBEXresDataEmph 2 11" xfId="9201"/>
    <cellStyle name="SAPBEXresDataEmph 2 2" xfId="9202"/>
    <cellStyle name="SAPBEXresDataEmph 2 3" xfId="9203"/>
    <cellStyle name="SAPBEXresDataEmph 2 4" xfId="9204"/>
    <cellStyle name="SAPBEXresDataEmph 2 5" xfId="9205"/>
    <cellStyle name="SAPBEXresDataEmph 2 6" xfId="9206"/>
    <cellStyle name="SAPBEXresDataEmph 2 7" xfId="9207"/>
    <cellStyle name="SAPBEXresDataEmph 2 8" xfId="9208"/>
    <cellStyle name="SAPBEXresDataEmph 2 9" xfId="9209"/>
    <cellStyle name="SAPBEXresDataEmph 3" xfId="9210"/>
    <cellStyle name="SAPBEXresDataEmph 3 10" xfId="9211"/>
    <cellStyle name="SAPBEXresDataEmph 3 11" xfId="9212"/>
    <cellStyle name="SAPBEXresDataEmph 3 12" xfId="9213"/>
    <cellStyle name="SAPBEXresDataEmph 3 13" xfId="9214"/>
    <cellStyle name="SAPBEXresDataEmph 3 2" xfId="9215"/>
    <cellStyle name="SAPBEXresDataEmph 3 3" xfId="9216"/>
    <cellStyle name="SAPBEXresDataEmph 3 4" xfId="9217"/>
    <cellStyle name="SAPBEXresDataEmph 3 5" xfId="9218"/>
    <cellStyle name="SAPBEXresDataEmph 3 6" xfId="9219"/>
    <cellStyle name="SAPBEXresDataEmph 3 7" xfId="9220"/>
    <cellStyle name="SAPBEXresDataEmph 3 8" xfId="9221"/>
    <cellStyle name="SAPBEXresDataEmph 3 9" xfId="9222"/>
    <cellStyle name="SAPBEXresDataEmph 4" xfId="9223"/>
    <cellStyle name="SAPBEXresDataEmph 4 10" xfId="9224"/>
    <cellStyle name="SAPBEXresDataEmph 4 11" xfId="9225"/>
    <cellStyle name="SAPBEXresDataEmph 4 12" xfId="9226"/>
    <cellStyle name="SAPBEXresDataEmph 4 13" xfId="9227"/>
    <cellStyle name="SAPBEXresDataEmph 4 2" xfId="9228"/>
    <cellStyle name="SAPBEXresDataEmph 4 3" xfId="9229"/>
    <cellStyle name="SAPBEXresDataEmph 4 4" xfId="9230"/>
    <cellStyle name="SAPBEXresDataEmph 4 5" xfId="9231"/>
    <cellStyle name="SAPBEXresDataEmph 4 6" xfId="9232"/>
    <cellStyle name="SAPBEXresDataEmph 4 7" xfId="9233"/>
    <cellStyle name="SAPBEXresDataEmph 4 8" xfId="9234"/>
    <cellStyle name="SAPBEXresDataEmph 4 9" xfId="9235"/>
    <cellStyle name="SAPBEXresDataEmph 5" xfId="9236"/>
    <cellStyle name="SAPBEXresDataEmph 5 10" xfId="9237"/>
    <cellStyle name="SAPBEXresDataEmph 5 2" xfId="9238"/>
    <cellStyle name="SAPBEXresDataEmph 5 3" xfId="9239"/>
    <cellStyle name="SAPBEXresDataEmph 5 4" xfId="9240"/>
    <cellStyle name="SAPBEXresDataEmph 5 5" xfId="9241"/>
    <cellStyle name="SAPBEXresDataEmph 5 6" xfId="9242"/>
    <cellStyle name="SAPBEXresDataEmph 5 7" xfId="9243"/>
    <cellStyle name="SAPBEXresDataEmph 5 8" xfId="9244"/>
    <cellStyle name="SAPBEXresDataEmph 5 9" xfId="9245"/>
    <cellStyle name="SAPBEXresDataEmph 6" xfId="9246"/>
    <cellStyle name="SAPBEXresDataEmph 6 10" xfId="9247"/>
    <cellStyle name="SAPBEXresDataEmph 6 2" xfId="9248"/>
    <cellStyle name="SAPBEXresDataEmph 6 3" xfId="9249"/>
    <cellStyle name="SAPBEXresDataEmph 6 4" xfId="9250"/>
    <cellStyle name="SAPBEXresDataEmph 6 5" xfId="9251"/>
    <cellStyle name="SAPBEXresDataEmph 6 6" xfId="9252"/>
    <cellStyle name="SAPBEXresDataEmph 6 7" xfId="9253"/>
    <cellStyle name="SAPBEXresDataEmph 6 8" xfId="9254"/>
    <cellStyle name="SAPBEXresDataEmph 6 9" xfId="9255"/>
    <cellStyle name="SAPBEXresDataEmph 7" xfId="9256"/>
    <cellStyle name="SAPBEXresDataEmph 8" xfId="9257"/>
    <cellStyle name="SAPBEXresDataEmph 9" xfId="9258"/>
    <cellStyle name="SAPBEXresItem" xfId="231"/>
    <cellStyle name="SAPBEXresItem 2" xfId="9259"/>
    <cellStyle name="SAPBEXresItem 2 10" xfId="9260"/>
    <cellStyle name="SAPBEXresItem 2 11" xfId="9261"/>
    <cellStyle name="SAPBEXresItem 2 2" xfId="9262"/>
    <cellStyle name="SAPBEXresItem 2 3" xfId="9263"/>
    <cellStyle name="SAPBEXresItem 2 4" xfId="9264"/>
    <cellStyle name="SAPBEXresItem 2 5" xfId="9265"/>
    <cellStyle name="SAPBEXresItem 2 6" xfId="9266"/>
    <cellStyle name="SAPBEXresItem 2 7" xfId="9267"/>
    <cellStyle name="SAPBEXresItem 2 8" xfId="9268"/>
    <cellStyle name="SAPBEXresItem 2 9" xfId="9269"/>
    <cellStyle name="SAPBEXresItem 3" xfId="9270"/>
    <cellStyle name="SAPBEXresItem 3 10" xfId="9271"/>
    <cellStyle name="SAPBEXresItem 3 11" xfId="9272"/>
    <cellStyle name="SAPBEXresItem 3 12" xfId="9273"/>
    <cellStyle name="SAPBEXresItem 3 13" xfId="9274"/>
    <cellStyle name="SAPBEXresItem 3 2" xfId="9275"/>
    <cellStyle name="SAPBEXresItem 3 3" xfId="9276"/>
    <cellStyle name="SAPBEXresItem 3 4" xfId="9277"/>
    <cellStyle name="SAPBEXresItem 3 5" xfId="9278"/>
    <cellStyle name="SAPBEXresItem 3 6" xfId="9279"/>
    <cellStyle name="SAPBEXresItem 3 7" xfId="9280"/>
    <cellStyle name="SAPBEXresItem 3 8" xfId="9281"/>
    <cellStyle name="SAPBEXresItem 3 9" xfId="9282"/>
    <cellStyle name="SAPBEXresItem 4" xfId="9283"/>
    <cellStyle name="SAPBEXresItem 4 10" xfId="9284"/>
    <cellStyle name="SAPBEXresItem 4 11" xfId="9285"/>
    <cellStyle name="SAPBEXresItem 4 12" xfId="9286"/>
    <cellStyle name="SAPBEXresItem 4 13" xfId="9287"/>
    <cellStyle name="SAPBEXresItem 4 2" xfId="9288"/>
    <cellStyle name="SAPBEXresItem 4 3" xfId="9289"/>
    <cellStyle name="SAPBEXresItem 4 4" xfId="9290"/>
    <cellStyle name="SAPBEXresItem 4 5" xfId="9291"/>
    <cellStyle name="SAPBEXresItem 4 6" xfId="9292"/>
    <cellStyle name="SAPBEXresItem 4 7" xfId="9293"/>
    <cellStyle name="SAPBEXresItem 4 8" xfId="9294"/>
    <cellStyle name="SAPBEXresItem 4 9" xfId="9295"/>
    <cellStyle name="SAPBEXresItem 5" xfId="9296"/>
    <cellStyle name="SAPBEXresItem 5 10" xfId="9297"/>
    <cellStyle name="SAPBEXresItem 5 2" xfId="9298"/>
    <cellStyle name="SAPBEXresItem 5 3" xfId="9299"/>
    <cellStyle name="SAPBEXresItem 5 4" xfId="9300"/>
    <cellStyle name="SAPBEXresItem 5 5" xfId="9301"/>
    <cellStyle name="SAPBEXresItem 5 6" xfId="9302"/>
    <cellStyle name="SAPBEXresItem 5 7" xfId="9303"/>
    <cellStyle name="SAPBEXresItem 5 8" xfId="9304"/>
    <cellStyle name="SAPBEXresItem 5 9" xfId="9305"/>
    <cellStyle name="SAPBEXresItem 6" xfId="9306"/>
    <cellStyle name="SAPBEXresItem 6 10" xfId="9307"/>
    <cellStyle name="SAPBEXresItem 6 2" xfId="9308"/>
    <cellStyle name="SAPBEXresItem 6 3" xfId="9309"/>
    <cellStyle name="SAPBEXresItem 6 4" xfId="9310"/>
    <cellStyle name="SAPBEXresItem 6 5" xfId="9311"/>
    <cellStyle name="SAPBEXresItem 6 6" xfId="9312"/>
    <cellStyle name="SAPBEXresItem 6 7" xfId="9313"/>
    <cellStyle name="SAPBEXresItem 6 8" xfId="9314"/>
    <cellStyle name="SAPBEXresItem 6 9" xfId="9315"/>
    <cellStyle name="SAPBEXresItem 7" xfId="9316"/>
    <cellStyle name="SAPBEXresItem 8" xfId="9317"/>
    <cellStyle name="SAPBEXresItem 9" xfId="9318"/>
    <cellStyle name="SAPBEXresItemX" xfId="232"/>
    <cellStyle name="SAPBEXresItemX 2" xfId="9319"/>
    <cellStyle name="SAPBEXresItemX 2 10" xfId="9320"/>
    <cellStyle name="SAPBEXresItemX 2 11" xfId="9321"/>
    <cellStyle name="SAPBEXresItemX 2 2" xfId="9322"/>
    <cellStyle name="SAPBEXresItemX 2 3" xfId="9323"/>
    <cellStyle name="SAPBEXresItemX 2 4" xfId="9324"/>
    <cellStyle name="SAPBEXresItemX 2 5" xfId="9325"/>
    <cellStyle name="SAPBEXresItemX 2 6" xfId="9326"/>
    <cellStyle name="SAPBEXresItemX 2 7" xfId="9327"/>
    <cellStyle name="SAPBEXresItemX 2 8" xfId="9328"/>
    <cellStyle name="SAPBEXresItemX 2 9" xfId="9329"/>
    <cellStyle name="SAPBEXresItemX 3" xfId="9330"/>
    <cellStyle name="SAPBEXresItemX 3 10" xfId="9331"/>
    <cellStyle name="SAPBEXresItemX 3 11" xfId="9332"/>
    <cellStyle name="SAPBEXresItemX 3 12" xfId="9333"/>
    <cellStyle name="SAPBEXresItemX 3 13" xfId="9334"/>
    <cellStyle name="SAPBEXresItemX 3 2" xfId="9335"/>
    <cellStyle name="SAPBEXresItemX 3 3" xfId="9336"/>
    <cellStyle name="SAPBEXresItemX 3 4" xfId="9337"/>
    <cellStyle name="SAPBEXresItemX 3 5" xfId="9338"/>
    <cellStyle name="SAPBEXresItemX 3 6" xfId="9339"/>
    <cellStyle name="SAPBEXresItemX 3 7" xfId="9340"/>
    <cellStyle name="SAPBEXresItemX 3 8" xfId="9341"/>
    <cellStyle name="SAPBEXresItemX 3 9" xfId="9342"/>
    <cellStyle name="SAPBEXresItemX 4" xfId="9343"/>
    <cellStyle name="SAPBEXresItemX 4 10" xfId="9344"/>
    <cellStyle name="SAPBEXresItemX 4 11" xfId="9345"/>
    <cellStyle name="SAPBEXresItemX 4 12" xfId="9346"/>
    <cellStyle name="SAPBEXresItemX 4 13" xfId="9347"/>
    <cellStyle name="SAPBEXresItemX 4 2" xfId="9348"/>
    <cellStyle name="SAPBEXresItemX 4 3" xfId="9349"/>
    <cellStyle name="SAPBEXresItemX 4 4" xfId="9350"/>
    <cellStyle name="SAPBEXresItemX 4 5" xfId="9351"/>
    <cellStyle name="SAPBEXresItemX 4 6" xfId="9352"/>
    <cellStyle name="SAPBEXresItemX 4 7" xfId="9353"/>
    <cellStyle name="SAPBEXresItemX 4 8" xfId="9354"/>
    <cellStyle name="SAPBEXresItemX 4 9" xfId="9355"/>
    <cellStyle name="SAPBEXresItemX 5" xfId="9356"/>
    <cellStyle name="SAPBEXresItemX 5 10" xfId="9357"/>
    <cellStyle name="SAPBEXresItemX 5 2" xfId="9358"/>
    <cellStyle name="SAPBEXresItemX 5 3" xfId="9359"/>
    <cellStyle name="SAPBEXresItemX 5 4" xfId="9360"/>
    <cellStyle name="SAPBEXresItemX 5 5" xfId="9361"/>
    <cellStyle name="SAPBEXresItemX 5 6" xfId="9362"/>
    <cellStyle name="SAPBEXresItemX 5 7" xfId="9363"/>
    <cellStyle name="SAPBEXresItemX 5 8" xfId="9364"/>
    <cellStyle name="SAPBEXresItemX 5 9" xfId="9365"/>
    <cellStyle name="SAPBEXresItemX 6" xfId="9366"/>
    <cellStyle name="SAPBEXresItemX 6 10" xfId="9367"/>
    <cellStyle name="SAPBEXresItemX 6 2" xfId="9368"/>
    <cellStyle name="SAPBEXresItemX 6 3" xfId="9369"/>
    <cellStyle name="SAPBEXresItemX 6 4" xfId="9370"/>
    <cellStyle name="SAPBEXresItemX 6 5" xfId="9371"/>
    <cellStyle name="SAPBEXresItemX 6 6" xfId="9372"/>
    <cellStyle name="SAPBEXresItemX 6 7" xfId="9373"/>
    <cellStyle name="SAPBEXresItemX 6 8" xfId="9374"/>
    <cellStyle name="SAPBEXresItemX 6 9" xfId="9375"/>
    <cellStyle name="SAPBEXresItemX 7" xfId="9376"/>
    <cellStyle name="SAPBEXresItemX 8" xfId="9377"/>
    <cellStyle name="SAPBEXresItemX 9" xfId="9378"/>
    <cellStyle name="SAPBEXstdData" xfId="233"/>
    <cellStyle name="SAPBEXstdData 10" xfId="9379"/>
    <cellStyle name="SAPBEXstdData 11" xfId="9380"/>
    <cellStyle name="SAPBEXstdData 2" xfId="9381"/>
    <cellStyle name="SAPBEXstdData 2 2" xfId="9382"/>
    <cellStyle name="SAPBEXstdData 2 2 10" xfId="9383"/>
    <cellStyle name="SAPBEXstdData 2 2 11" xfId="9384"/>
    <cellStyle name="SAPBEXstdData 2 2 12" xfId="9385"/>
    <cellStyle name="SAPBEXstdData 2 2 13" xfId="9386"/>
    <cellStyle name="SAPBEXstdData 2 2 2" xfId="9387"/>
    <cellStyle name="SAPBEXstdData 2 2 3" xfId="9388"/>
    <cellStyle name="SAPBEXstdData 2 2 4" xfId="9389"/>
    <cellStyle name="SAPBEXstdData 2 2 5" xfId="9390"/>
    <cellStyle name="SAPBEXstdData 2 2 6" xfId="9391"/>
    <cellStyle name="SAPBEXstdData 2 2 7" xfId="9392"/>
    <cellStyle name="SAPBEXstdData 2 2 8" xfId="9393"/>
    <cellStyle name="SAPBEXstdData 2 2 9" xfId="9394"/>
    <cellStyle name="SAPBEXstdData 2 3" xfId="9395"/>
    <cellStyle name="SAPBEXstdData 2 3 10" xfId="9396"/>
    <cellStyle name="SAPBEXstdData 2 3 2" xfId="9397"/>
    <cellStyle name="SAPBEXstdData 2 3 3" xfId="9398"/>
    <cellStyle name="SAPBEXstdData 2 3 4" xfId="9399"/>
    <cellStyle name="SAPBEXstdData 2 3 5" xfId="9400"/>
    <cellStyle name="SAPBEXstdData 2 3 6" xfId="9401"/>
    <cellStyle name="SAPBEXstdData 2 3 7" xfId="9402"/>
    <cellStyle name="SAPBEXstdData 2 3 8" xfId="9403"/>
    <cellStyle name="SAPBEXstdData 2 3 9" xfId="9404"/>
    <cellStyle name="SAPBEXstdData 2 4" xfId="9405"/>
    <cellStyle name="SAPBEXstdData 2 4 10" xfId="9406"/>
    <cellStyle name="SAPBEXstdData 2 4 2" xfId="9407"/>
    <cellStyle name="SAPBEXstdData 2 4 3" xfId="9408"/>
    <cellStyle name="SAPBEXstdData 2 4 4" xfId="9409"/>
    <cellStyle name="SAPBEXstdData 2 4 5" xfId="9410"/>
    <cellStyle name="SAPBEXstdData 2 4 6" xfId="9411"/>
    <cellStyle name="SAPBEXstdData 2 4 7" xfId="9412"/>
    <cellStyle name="SAPBEXstdData 2 4 8" xfId="9413"/>
    <cellStyle name="SAPBEXstdData 2 4 9" xfId="9414"/>
    <cellStyle name="SAPBEXstdData 2 5" xfId="9415"/>
    <cellStyle name="SAPBEXstdData 2 5 10" xfId="9416"/>
    <cellStyle name="SAPBEXstdData 2 5 2" xfId="9417"/>
    <cellStyle name="SAPBEXstdData 2 5 3" xfId="9418"/>
    <cellStyle name="SAPBEXstdData 2 5 4" xfId="9419"/>
    <cellStyle name="SAPBEXstdData 2 5 5" xfId="9420"/>
    <cellStyle name="SAPBEXstdData 2 5 6" xfId="9421"/>
    <cellStyle name="SAPBEXstdData 2 5 7" xfId="9422"/>
    <cellStyle name="SAPBEXstdData 2 5 8" xfId="9423"/>
    <cellStyle name="SAPBEXstdData 2 5 9" xfId="9424"/>
    <cellStyle name="SAPBEXstdData 2 6" xfId="9425"/>
    <cellStyle name="SAPBEXstdData 2 7" xfId="9426"/>
    <cellStyle name="SAPBEXstdData 2 8" xfId="9427"/>
    <cellStyle name="SAPBEXstdData 2 9" xfId="9428"/>
    <cellStyle name="SAPBEXstdData 3" xfId="9429"/>
    <cellStyle name="SAPBEXstdData 3 2" xfId="9430"/>
    <cellStyle name="SAPBEXstdData 3 2 10" xfId="9431"/>
    <cellStyle name="SAPBEXstdData 3 2 11" xfId="9432"/>
    <cellStyle name="SAPBEXstdData 3 2 12" xfId="9433"/>
    <cellStyle name="SAPBEXstdData 3 2 2" xfId="9434"/>
    <cellStyle name="SAPBEXstdData 3 2 3" xfId="9435"/>
    <cellStyle name="SAPBEXstdData 3 2 4" xfId="9436"/>
    <cellStyle name="SAPBEXstdData 3 2 5" xfId="9437"/>
    <cellStyle name="SAPBEXstdData 3 2 6" xfId="9438"/>
    <cellStyle name="SAPBEXstdData 3 2 7" xfId="9439"/>
    <cellStyle name="SAPBEXstdData 3 2 8" xfId="9440"/>
    <cellStyle name="SAPBEXstdData 3 2 9" xfId="9441"/>
    <cellStyle name="SAPBEXstdData 3 3" xfId="9442"/>
    <cellStyle name="SAPBEXstdData 3 3 10" xfId="9443"/>
    <cellStyle name="SAPBEXstdData 3 3 11" xfId="9444"/>
    <cellStyle name="SAPBEXstdData 3 3 12" xfId="9445"/>
    <cellStyle name="SAPBEXstdData 3 3 2" xfId="9446"/>
    <cellStyle name="SAPBEXstdData 3 3 3" xfId="9447"/>
    <cellStyle name="SAPBEXstdData 3 3 4" xfId="9448"/>
    <cellStyle name="SAPBEXstdData 3 3 5" xfId="9449"/>
    <cellStyle name="SAPBEXstdData 3 3 6" xfId="9450"/>
    <cellStyle name="SAPBEXstdData 3 3 7" xfId="9451"/>
    <cellStyle name="SAPBEXstdData 3 3 8" xfId="9452"/>
    <cellStyle name="SAPBEXstdData 3 3 9" xfId="9453"/>
    <cellStyle name="SAPBEXstdData 3 4" xfId="9454"/>
    <cellStyle name="SAPBEXstdData 3 4 10" xfId="9455"/>
    <cellStyle name="SAPBEXstdData 3 4 2" xfId="9456"/>
    <cellStyle name="SAPBEXstdData 3 4 3" xfId="9457"/>
    <cellStyle name="SAPBEXstdData 3 4 4" xfId="9458"/>
    <cellStyle name="SAPBEXstdData 3 4 5" xfId="9459"/>
    <cellStyle name="SAPBEXstdData 3 4 6" xfId="9460"/>
    <cellStyle name="SAPBEXstdData 3 4 7" xfId="9461"/>
    <cellStyle name="SAPBEXstdData 3 4 8" xfId="9462"/>
    <cellStyle name="SAPBEXstdData 3 4 9" xfId="9463"/>
    <cellStyle name="SAPBEXstdData 3 5" xfId="9464"/>
    <cellStyle name="SAPBEXstdData 3 5 10" xfId="9465"/>
    <cellStyle name="SAPBEXstdData 3 5 2" xfId="9466"/>
    <cellStyle name="SAPBEXstdData 3 5 3" xfId="9467"/>
    <cellStyle name="SAPBEXstdData 3 5 4" xfId="9468"/>
    <cellStyle name="SAPBEXstdData 3 5 5" xfId="9469"/>
    <cellStyle name="SAPBEXstdData 3 5 6" xfId="9470"/>
    <cellStyle name="SAPBEXstdData 3 5 7" xfId="9471"/>
    <cellStyle name="SAPBEXstdData 3 5 8" xfId="9472"/>
    <cellStyle name="SAPBEXstdData 3 5 9" xfId="9473"/>
    <cellStyle name="SAPBEXstdData 3 6" xfId="9474"/>
    <cellStyle name="SAPBEXstdData 3 7" xfId="9475"/>
    <cellStyle name="SAPBEXstdData 3 8" xfId="9476"/>
    <cellStyle name="SAPBEXstdData 4" xfId="9477"/>
    <cellStyle name="SAPBEXstdData 4 10" xfId="9478"/>
    <cellStyle name="SAPBEXstdData 4 11" xfId="9479"/>
    <cellStyle name="SAPBEXstdData 4 2" xfId="9480"/>
    <cellStyle name="SAPBEXstdData 4 3" xfId="9481"/>
    <cellStyle name="SAPBEXstdData 4 4" xfId="9482"/>
    <cellStyle name="SAPBEXstdData 4 5" xfId="9483"/>
    <cellStyle name="SAPBEXstdData 4 6" xfId="9484"/>
    <cellStyle name="SAPBEXstdData 4 7" xfId="9485"/>
    <cellStyle name="SAPBEXstdData 4 8" xfId="9486"/>
    <cellStyle name="SAPBEXstdData 4 9" xfId="9487"/>
    <cellStyle name="SAPBEXstdData 5" xfId="9488"/>
    <cellStyle name="SAPBEXstdData 5 10" xfId="9489"/>
    <cellStyle name="SAPBEXstdData 5 11" xfId="9490"/>
    <cellStyle name="SAPBEXstdData 5 12" xfId="9491"/>
    <cellStyle name="SAPBEXstdData 5 13" xfId="9492"/>
    <cellStyle name="SAPBEXstdData 5 2" xfId="9493"/>
    <cellStyle name="SAPBEXstdData 5 3" xfId="9494"/>
    <cellStyle name="SAPBEXstdData 5 4" xfId="9495"/>
    <cellStyle name="SAPBEXstdData 5 5" xfId="9496"/>
    <cellStyle name="SAPBEXstdData 5 6" xfId="9497"/>
    <cellStyle name="SAPBEXstdData 5 7" xfId="9498"/>
    <cellStyle name="SAPBEXstdData 5 8" xfId="9499"/>
    <cellStyle name="SAPBEXstdData 5 9" xfId="9500"/>
    <cellStyle name="SAPBEXstdData 6" xfId="9501"/>
    <cellStyle name="SAPBEXstdData 6 10" xfId="9502"/>
    <cellStyle name="SAPBEXstdData 6 11" xfId="9503"/>
    <cellStyle name="SAPBEXstdData 6 12" xfId="9504"/>
    <cellStyle name="SAPBEXstdData 6 13" xfId="9505"/>
    <cellStyle name="SAPBEXstdData 6 2" xfId="9506"/>
    <cellStyle name="SAPBEXstdData 6 3" xfId="9507"/>
    <cellStyle name="SAPBEXstdData 6 4" xfId="9508"/>
    <cellStyle name="SAPBEXstdData 6 5" xfId="9509"/>
    <cellStyle name="SAPBEXstdData 6 6" xfId="9510"/>
    <cellStyle name="SAPBEXstdData 6 7" xfId="9511"/>
    <cellStyle name="SAPBEXstdData 6 8" xfId="9512"/>
    <cellStyle name="SAPBEXstdData 6 9" xfId="9513"/>
    <cellStyle name="SAPBEXstdData 7" xfId="9514"/>
    <cellStyle name="SAPBEXstdData 7 10" xfId="9515"/>
    <cellStyle name="SAPBEXstdData 7 2" xfId="9516"/>
    <cellStyle name="SAPBEXstdData 7 3" xfId="9517"/>
    <cellStyle name="SAPBEXstdData 7 4" xfId="9518"/>
    <cellStyle name="SAPBEXstdData 7 5" xfId="9519"/>
    <cellStyle name="SAPBEXstdData 7 6" xfId="9520"/>
    <cellStyle name="SAPBEXstdData 7 7" xfId="9521"/>
    <cellStyle name="SAPBEXstdData 7 8" xfId="9522"/>
    <cellStyle name="SAPBEXstdData 7 9" xfId="9523"/>
    <cellStyle name="SAPBEXstdData 8" xfId="9524"/>
    <cellStyle name="SAPBEXstdData 8 10" xfId="9525"/>
    <cellStyle name="SAPBEXstdData 8 2" xfId="9526"/>
    <cellStyle name="SAPBEXstdData 8 3" xfId="9527"/>
    <cellStyle name="SAPBEXstdData 8 4" xfId="9528"/>
    <cellStyle name="SAPBEXstdData 8 5" xfId="9529"/>
    <cellStyle name="SAPBEXstdData 8 6" xfId="9530"/>
    <cellStyle name="SAPBEXstdData 8 7" xfId="9531"/>
    <cellStyle name="SAPBEXstdData 8 8" xfId="9532"/>
    <cellStyle name="SAPBEXstdData 8 9" xfId="9533"/>
    <cellStyle name="SAPBEXstdData 9" xfId="9534"/>
    <cellStyle name="SAPBEXstdData_Постановка_под_напряжение_объектов_ВЛ_и_ПС_в_2011_году" xfId="9535"/>
    <cellStyle name="SAPBEXstdDataEmph" xfId="234"/>
    <cellStyle name="SAPBEXstdDataEmph 2" xfId="9536"/>
    <cellStyle name="SAPBEXstdDataEmph 2 10" xfId="9537"/>
    <cellStyle name="SAPBEXstdDataEmph 2 11" xfId="9538"/>
    <cellStyle name="SAPBEXstdDataEmph 2 2" xfId="9539"/>
    <cellStyle name="SAPBEXstdDataEmph 2 3" xfId="9540"/>
    <cellStyle name="SAPBEXstdDataEmph 2 4" xfId="9541"/>
    <cellStyle name="SAPBEXstdDataEmph 2 5" xfId="9542"/>
    <cellStyle name="SAPBEXstdDataEmph 2 6" xfId="9543"/>
    <cellStyle name="SAPBEXstdDataEmph 2 7" xfId="9544"/>
    <cellStyle name="SAPBEXstdDataEmph 2 8" xfId="9545"/>
    <cellStyle name="SAPBEXstdDataEmph 2 9" xfId="9546"/>
    <cellStyle name="SAPBEXstdDataEmph 3" xfId="9547"/>
    <cellStyle name="SAPBEXstdDataEmph 3 10" xfId="9548"/>
    <cellStyle name="SAPBEXstdDataEmph 3 11" xfId="9549"/>
    <cellStyle name="SAPBEXstdDataEmph 3 12" xfId="9550"/>
    <cellStyle name="SAPBEXstdDataEmph 3 13" xfId="9551"/>
    <cellStyle name="SAPBEXstdDataEmph 3 2" xfId="9552"/>
    <cellStyle name="SAPBEXstdDataEmph 3 3" xfId="9553"/>
    <cellStyle name="SAPBEXstdDataEmph 3 4" xfId="9554"/>
    <cellStyle name="SAPBEXstdDataEmph 3 5" xfId="9555"/>
    <cellStyle name="SAPBEXstdDataEmph 3 6" xfId="9556"/>
    <cellStyle name="SAPBEXstdDataEmph 3 7" xfId="9557"/>
    <cellStyle name="SAPBEXstdDataEmph 3 8" xfId="9558"/>
    <cellStyle name="SAPBEXstdDataEmph 3 9" xfId="9559"/>
    <cellStyle name="SAPBEXstdDataEmph 4" xfId="9560"/>
    <cellStyle name="SAPBEXstdDataEmph 4 10" xfId="9561"/>
    <cellStyle name="SAPBEXstdDataEmph 4 11" xfId="9562"/>
    <cellStyle name="SAPBEXstdDataEmph 4 12" xfId="9563"/>
    <cellStyle name="SAPBEXstdDataEmph 4 13" xfId="9564"/>
    <cellStyle name="SAPBEXstdDataEmph 4 2" xfId="9565"/>
    <cellStyle name="SAPBEXstdDataEmph 4 3" xfId="9566"/>
    <cellStyle name="SAPBEXstdDataEmph 4 4" xfId="9567"/>
    <cellStyle name="SAPBEXstdDataEmph 4 5" xfId="9568"/>
    <cellStyle name="SAPBEXstdDataEmph 4 6" xfId="9569"/>
    <cellStyle name="SAPBEXstdDataEmph 4 7" xfId="9570"/>
    <cellStyle name="SAPBEXstdDataEmph 4 8" xfId="9571"/>
    <cellStyle name="SAPBEXstdDataEmph 4 9" xfId="9572"/>
    <cellStyle name="SAPBEXstdDataEmph 5" xfId="9573"/>
    <cellStyle name="SAPBEXstdDataEmph 5 10" xfId="9574"/>
    <cellStyle name="SAPBEXstdDataEmph 5 2" xfId="9575"/>
    <cellStyle name="SAPBEXstdDataEmph 5 3" xfId="9576"/>
    <cellStyle name="SAPBEXstdDataEmph 5 4" xfId="9577"/>
    <cellStyle name="SAPBEXstdDataEmph 5 5" xfId="9578"/>
    <cellStyle name="SAPBEXstdDataEmph 5 6" xfId="9579"/>
    <cellStyle name="SAPBEXstdDataEmph 5 7" xfId="9580"/>
    <cellStyle name="SAPBEXstdDataEmph 5 8" xfId="9581"/>
    <cellStyle name="SAPBEXstdDataEmph 5 9" xfId="9582"/>
    <cellStyle name="SAPBEXstdDataEmph 6" xfId="9583"/>
    <cellStyle name="SAPBEXstdDataEmph 6 10" xfId="9584"/>
    <cellStyle name="SAPBEXstdDataEmph 6 2" xfId="9585"/>
    <cellStyle name="SAPBEXstdDataEmph 6 3" xfId="9586"/>
    <cellStyle name="SAPBEXstdDataEmph 6 4" xfId="9587"/>
    <cellStyle name="SAPBEXstdDataEmph 6 5" xfId="9588"/>
    <cellStyle name="SAPBEXstdDataEmph 6 6" xfId="9589"/>
    <cellStyle name="SAPBEXstdDataEmph 6 7" xfId="9590"/>
    <cellStyle name="SAPBEXstdDataEmph 6 8" xfId="9591"/>
    <cellStyle name="SAPBEXstdDataEmph 6 9" xfId="9592"/>
    <cellStyle name="SAPBEXstdDataEmph 7" xfId="9593"/>
    <cellStyle name="SAPBEXstdDataEmph 8" xfId="9594"/>
    <cellStyle name="SAPBEXstdDataEmph 9" xfId="9595"/>
    <cellStyle name="SAPBEXstdItem" xfId="235"/>
    <cellStyle name="SAPBEXstdItem 10" xfId="9596"/>
    <cellStyle name="SAPBEXstdItem 11" xfId="9597"/>
    <cellStyle name="SAPBEXstdItem 2" xfId="9598"/>
    <cellStyle name="SAPBEXstdItem 2 2" xfId="9599"/>
    <cellStyle name="SAPBEXstdItem 2 2 10" xfId="9600"/>
    <cellStyle name="SAPBEXstdItem 2 2 11" xfId="9601"/>
    <cellStyle name="SAPBEXstdItem 2 2 12" xfId="9602"/>
    <cellStyle name="SAPBEXstdItem 2 2 13" xfId="9603"/>
    <cellStyle name="SAPBEXstdItem 2 2 2" xfId="9604"/>
    <cellStyle name="SAPBEXstdItem 2 2 3" xfId="9605"/>
    <cellStyle name="SAPBEXstdItem 2 2 4" xfId="9606"/>
    <cellStyle name="SAPBEXstdItem 2 2 5" xfId="9607"/>
    <cellStyle name="SAPBEXstdItem 2 2 6" xfId="9608"/>
    <cellStyle name="SAPBEXstdItem 2 2 7" xfId="9609"/>
    <cellStyle name="SAPBEXstdItem 2 2 8" xfId="9610"/>
    <cellStyle name="SAPBEXstdItem 2 2 9" xfId="9611"/>
    <cellStyle name="SAPBEXstdItem 2 3" xfId="9612"/>
    <cellStyle name="SAPBEXstdItem 2 3 10" xfId="9613"/>
    <cellStyle name="SAPBEXstdItem 2 3 2" xfId="9614"/>
    <cellStyle name="SAPBEXstdItem 2 3 3" xfId="9615"/>
    <cellStyle name="SAPBEXstdItem 2 3 4" xfId="9616"/>
    <cellStyle name="SAPBEXstdItem 2 3 5" xfId="9617"/>
    <cellStyle name="SAPBEXstdItem 2 3 6" xfId="9618"/>
    <cellStyle name="SAPBEXstdItem 2 3 7" xfId="9619"/>
    <cellStyle name="SAPBEXstdItem 2 3 8" xfId="9620"/>
    <cellStyle name="SAPBEXstdItem 2 3 9" xfId="9621"/>
    <cellStyle name="SAPBEXstdItem 2 4" xfId="9622"/>
    <cellStyle name="SAPBEXstdItem 2 4 10" xfId="9623"/>
    <cellStyle name="SAPBEXstdItem 2 4 2" xfId="9624"/>
    <cellStyle name="SAPBEXstdItem 2 4 3" xfId="9625"/>
    <cellStyle name="SAPBEXstdItem 2 4 4" xfId="9626"/>
    <cellStyle name="SAPBEXstdItem 2 4 5" xfId="9627"/>
    <cellStyle name="SAPBEXstdItem 2 4 6" xfId="9628"/>
    <cellStyle name="SAPBEXstdItem 2 4 7" xfId="9629"/>
    <cellStyle name="SAPBEXstdItem 2 4 8" xfId="9630"/>
    <cellStyle name="SAPBEXstdItem 2 4 9" xfId="9631"/>
    <cellStyle name="SAPBEXstdItem 2 5" xfId="9632"/>
    <cellStyle name="SAPBEXstdItem 2 6" xfId="9633"/>
    <cellStyle name="SAPBEXstdItem 2 7" xfId="9634"/>
    <cellStyle name="SAPBEXstdItem 2 8" xfId="9635"/>
    <cellStyle name="SAPBEXstdItem 2 9" xfId="9636"/>
    <cellStyle name="SAPBEXstdItem 3" xfId="9637"/>
    <cellStyle name="SAPBEXstdItem 3 2" xfId="9638"/>
    <cellStyle name="SAPBEXstdItem 3 2 10" xfId="9639"/>
    <cellStyle name="SAPBEXstdItem 3 2 11" xfId="9640"/>
    <cellStyle name="SAPBEXstdItem 3 2 12" xfId="9641"/>
    <cellStyle name="SAPBEXstdItem 3 2 13" xfId="9642"/>
    <cellStyle name="SAPBEXstdItem 3 2 2" xfId="9643"/>
    <cellStyle name="SAPBEXstdItem 3 2 3" xfId="9644"/>
    <cellStyle name="SAPBEXstdItem 3 2 4" xfId="9645"/>
    <cellStyle name="SAPBEXstdItem 3 2 5" xfId="9646"/>
    <cellStyle name="SAPBEXstdItem 3 2 6" xfId="9647"/>
    <cellStyle name="SAPBEXstdItem 3 2 7" xfId="9648"/>
    <cellStyle name="SAPBEXstdItem 3 2 8" xfId="9649"/>
    <cellStyle name="SAPBEXstdItem 3 2 9" xfId="9650"/>
    <cellStyle name="SAPBEXstdItem 3 3" xfId="9651"/>
    <cellStyle name="SAPBEXstdItem 3 3 10" xfId="9652"/>
    <cellStyle name="SAPBEXstdItem 3 3 2" xfId="9653"/>
    <cellStyle name="SAPBEXstdItem 3 3 3" xfId="9654"/>
    <cellStyle name="SAPBEXstdItem 3 3 4" xfId="9655"/>
    <cellStyle name="SAPBEXstdItem 3 3 5" xfId="9656"/>
    <cellStyle name="SAPBEXstdItem 3 3 6" xfId="9657"/>
    <cellStyle name="SAPBEXstdItem 3 3 7" xfId="9658"/>
    <cellStyle name="SAPBEXstdItem 3 3 8" xfId="9659"/>
    <cellStyle name="SAPBEXstdItem 3 3 9" xfId="9660"/>
    <cellStyle name="SAPBEXstdItem 3 4" xfId="9661"/>
    <cellStyle name="SAPBEXstdItem 3 4 10" xfId="9662"/>
    <cellStyle name="SAPBEXstdItem 3 4 2" xfId="9663"/>
    <cellStyle name="SAPBEXstdItem 3 4 3" xfId="9664"/>
    <cellStyle name="SAPBEXstdItem 3 4 4" xfId="9665"/>
    <cellStyle name="SAPBEXstdItem 3 4 5" xfId="9666"/>
    <cellStyle name="SAPBEXstdItem 3 4 6" xfId="9667"/>
    <cellStyle name="SAPBEXstdItem 3 4 7" xfId="9668"/>
    <cellStyle name="SAPBEXstdItem 3 4 8" xfId="9669"/>
    <cellStyle name="SAPBEXstdItem 3 4 9" xfId="9670"/>
    <cellStyle name="SAPBEXstdItem 3 5" xfId="9671"/>
    <cellStyle name="SAPBEXstdItem 3 6" xfId="9672"/>
    <cellStyle name="SAPBEXstdItem 3 7" xfId="9673"/>
    <cellStyle name="SAPBEXstdItem 3 8" xfId="9674"/>
    <cellStyle name="SAPBEXstdItem 3 9" xfId="9675"/>
    <cellStyle name="SAPBEXstdItem 4" xfId="9676"/>
    <cellStyle name="SAPBEXstdItem 4 10" xfId="9677"/>
    <cellStyle name="SAPBEXstdItem 4 11" xfId="9678"/>
    <cellStyle name="SAPBEXstdItem 4 2" xfId="9679"/>
    <cellStyle name="SAPBEXstdItem 4 3" xfId="9680"/>
    <cellStyle name="SAPBEXstdItem 4 4" xfId="9681"/>
    <cellStyle name="SAPBEXstdItem 4 5" xfId="9682"/>
    <cellStyle name="SAPBEXstdItem 4 6" xfId="9683"/>
    <cellStyle name="SAPBEXstdItem 4 7" xfId="9684"/>
    <cellStyle name="SAPBEXstdItem 4 8" xfId="9685"/>
    <cellStyle name="SAPBEXstdItem 4 9" xfId="9686"/>
    <cellStyle name="SAPBEXstdItem 5" xfId="9687"/>
    <cellStyle name="SAPBEXstdItem 5 10" xfId="9688"/>
    <cellStyle name="SAPBEXstdItem 5 11" xfId="9689"/>
    <cellStyle name="SAPBEXstdItem 5 12" xfId="9690"/>
    <cellStyle name="SAPBEXstdItem 5 13" xfId="9691"/>
    <cellStyle name="SAPBEXstdItem 5 2" xfId="9692"/>
    <cellStyle name="SAPBEXstdItem 5 3" xfId="9693"/>
    <cellStyle name="SAPBEXstdItem 5 4" xfId="9694"/>
    <cellStyle name="SAPBEXstdItem 5 5" xfId="9695"/>
    <cellStyle name="SAPBEXstdItem 5 6" xfId="9696"/>
    <cellStyle name="SAPBEXstdItem 5 7" xfId="9697"/>
    <cellStyle name="SAPBEXstdItem 5 8" xfId="9698"/>
    <cellStyle name="SAPBEXstdItem 5 9" xfId="9699"/>
    <cellStyle name="SAPBEXstdItem 6" xfId="9700"/>
    <cellStyle name="SAPBEXstdItem 6 10" xfId="9701"/>
    <cellStyle name="SAPBEXstdItem 6 11" xfId="9702"/>
    <cellStyle name="SAPBEXstdItem 6 12" xfId="9703"/>
    <cellStyle name="SAPBEXstdItem 6 13" xfId="9704"/>
    <cellStyle name="SAPBEXstdItem 6 2" xfId="9705"/>
    <cellStyle name="SAPBEXstdItem 6 3" xfId="9706"/>
    <cellStyle name="SAPBEXstdItem 6 4" xfId="9707"/>
    <cellStyle name="SAPBEXstdItem 6 5" xfId="9708"/>
    <cellStyle name="SAPBEXstdItem 6 6" xfId="9709"/>
    <cellStyle name="SAPBEXstdItem 6 7" xfId="9710"/>
    <cellStyle name="SAPBEXstdItem 6 8" xfId="9711"/>
    <cellStyle name="SAPBEXstdItem 6 9" xfId="9712"/>
    <cellStyle name="SAPBEXstdItem 7" xfId="9713"/>
    <cellStyle name="SAPBEXstdItem 7 10" xfId="9714"/>
    <cellStyle name="SAPBEXstdItem 7 2" xfId="9715"/>
    <cellStyle name="SAPBEXstdItem 7 3" xfId="9716"/>
    <cellStyle name="SAPBEXstdItem 7 4" xfId="9717"/>
    <cellStyle name="SAPBEXstdItem 7 5" xfId="9718"/>
    <cellStyle name="SAPBEXstdItem 7 6" xfId="9719"/>
    <cellStyle name="SAPBEXstdItem 7 7" xfId="9720"/>
    <cellStyle name="SAPBEXstdItem 7 8" xfId="9721"/>
    <cellStyle name="SAPBEXstdItem 7 9" xfId="9722"/>
    <cellStyle name="SAPBEXstdItem 8" xfId="9723"/>
    <cellStyle name="SAPBEXstdItem 8 10" xfId="9724"/>
    <cellStyle name="SAPBEXstdItem 8 2" xfId="9725"/>
    <cellStyle name="SAPBEXstdItem 8 3" xfId="9726"/>
    <cellStyle name="SAPBEXstdItem 8 4" xfId="9727"/>
    <cellStyle name="SAPBEXstdItem 8 5" xfId="9728"/>
    <cellStyle name="SAPBEXstdItem 8 6" xfId="9729"/>
    <cellStyle name="SAPBEXstdItem 8 7" xfId="9730"/>
    <cellStyle name="SAPBEXstdItem 8 8" xfId="9731"/>
    <cellStyle name="SAPBEXstdItem 8 9" xfId="9732"/>
    <cellStyle name="SAPBEXstdItem 9" xfId="9733"/>
    <cellStyle name="SAPBEXstdItem_10.инвест" xfId="9734"/>
    <cellStyle name="SAPBEXstdItemX" xfId="236"/>
    <cellStyle name="SAPBEXstdItemX 10" xfId="9735"/>
    <cellStyle name="SAPBEXstdItemX 2" xfId="9736"/>
    <cellStyle name="SAPBEXstdItemX 2 2" xfId="9737"/>
    <cellStyle name="SAPBEXstdItemX 2 2 10" xfId="9738"/>
    <cellStyle name="SAPBEXstdItemX 2 2 11" xfId="9739"/>
    <cellStyle name="SAPBEXstdItemX 2 2 12" xfId="9740"/>
    <cellStyle name="SAPBEXstdItemX 2 2 13" xfId="9741"/>
    <cellStyle name="SAPBEXstdItemX 2 2 2" xfId="9742"/>
    <cellStyle name="SAPBEXstdItemX 2 2 3" xfId="9743"/>
    <cellStyle name="SAPBEXstdItemX 2 2 4" xfId="9744"/>
    <cellStyle name="SAPBEXstdItemX 2 2 5" xfId="9745"/>
    <cellStyle name="SAPBEXstdItemX 2 2 6" xfId="9746"/>
    <cellStyle name="SAPBEXstdItemX 2 2 7" xfId="9747"/>
    <cellStyle name="SAPBEXstdItemX 2 2 8" xfId="9748"/>
    <cellStyle name="SAPBEXstdItemX 2 2 9" xfId="9749"/>
    <cellStyle name="SAPBEXstdItemX 2 3" xfId="9750"/>
    <cellStyle name="SAPBEXstdItemX 2 3 10" xfId="9751"/>
    <cellStyle name="SAPBEXstdItemX 2 3 2" xfId="9752"/>
    <cellStyle name="SAPBEXstdItemX 2 3 3" xfId="9753"/>
    <cellStyle name="SAPBEXstdItemX 2 3 4" xfId="9754"/>
    <cellStyle name="SAPBEXstdItemX 2 3 5" xfId="9755"/>
    <cellStyle name="SAPBEXstdItemX 2 3 6" xfId="9756"/>
    <cellStyle name="SAPBEXstdItemX 2 3 7" xfId="9757"/>
    <cellStyle name="SAPBEXstdItemX 2 3 8" xfId="9758"/>
    <cellStyle name="SAPBEXstdItemX 2 3 9" xfId="9759"/>
    <cellStyle name="SAPBEXstdItemX 2 4" xfId="9760"/>
    <cellStyle name="SAPBEXstdItemX 2 4 10" xfId="9761"/>
    <cellStyle name="SAPBEXstdItemX 2 4 2" xfId="9762"/>
    <cellStyle name="SAPBEXstdItemX 2 4 3" xfId="9763"/>
    <cellStyle name="SAPBEXstdItemX 2 4 4" xfId="9764"/>
    <cellStyle name="SAPBEXstdItemX 2 4 5" xfId="9765"/>
    <cellStyle name="SAPBEXstdItemX 2 4 6" xfId="9766"/>
    <cellStyle name="SAPBEXstdItemX 2 4 7" xfId="9767"/>
    <cellStyle name="SAPBEXstdItemX 2 4 8" xfId="9768"/>
    <cellStyle name="SAPBEXstdItemX 2 4 9" xfId="9769"/>
    <cellStyle name="SAPBEXstdItemX 2 5" xfId="9770"/>
    <cellStyle name="SAPBEXstdItemX 2 6" xfId="9771"/>
    <cellStyle name="SAPBEXstdItemX 2 7" xfId="9772"/>
    <cellStyle name="SAPBEXstdItemX 2 8" xfId="9773"/>
    <cellStyle name="SAPBEXstdItemX 2 9" xfId="9774"/>
    <cellStyle name="SAPBEXstdItemX 3" xfId="9775"/>
    <cellStyle name="SAPBEXstdItemX 3 10" xfId="9776"/>
    <cellStyle name="SAPBEXstdItemX 3 11" xfId="9777"/>
    <cellStyle name="SAPBEXstdItemX 3 2" xfId="9778"/>
    <cellStyle name="SAPBEXstdItemX 3 3" xfId="9779"/>
    <cellStyle name="SAPBEXstdItemX 3 4" xfId="9780"/>
    <cellStyle name="SAPBEXstdItemX 3 5" xfId="9781"/>
    <cellStyle name="SAPBEXstdItemX 3 6" xfId="9782"/>
    <cellStyle name="SAPBEXstdItemX 3 7" xfId="9783"/>
    <cellStyle name="SAPBEXstdItemX 3 8" xfId="9784"/>
    <cellStyle name="SAPBEXstdItemX 3 9" xfId="9785"/>
    <cellStyle name="SAPBEXstdItemX 4" xfId="9786"/>
    <cellStyle name="SAPBEXstdItemX 4 10" xfId="9787"/>
    <cellStyle name="SAPBEXstdItemX 4 11" xfId="9788"/>
    <cellStyle name="SAPBEXstdItemX 4 12" xfId="9789"/>
    <cellStyle name="SAPBEXstdItemX 4 13" xfId="9790"/>
    <cellStyle name="SAPBEXstdItemX 4 2" xfId="9791"/>
    <cellStyle name="SAPBEXstdItemX 4 3" xfId="9792"/>
    <cellStyle name="SAPBEXstdItemX 4 4" xfId="9793"/>
    <cellStyle name="SAPBEXstdItemX 4 5" xfId="9794"/>
    <cellStyle name="SAPBEXstdItemX 4 6" xfId="9795"/>
    <cellStyle name="SAPBEXstdItemX 4 7" xfId="9796"/>
    <cellStyle name="SAPBEXstdItemX 4 8" xfId="9797"/>
    <cellStyle name="SAPBEXstdItemX 4 9" xfId="9798"/>
    <cellStyle name="SAPBEXstdItemX 5" xfId="9799"/>
    <cellStyle name="SAPBEXstdItemX 5 10" xfId="9800"/>
    <cellStyle name="SAPBEXstdItemX 5 11" xfId="9801"/>
    <cellStyle name="SAPBEXstdItemX 5 12" xfId="9802"/>
    <cellStyle name="SAPBEXstdItemX 5 13" xfId="9803"/>
    <cellStyle name="SAPBEXstdItemX 5 2" xfId="9804"/>
    <cellStyle name="SAPBEXstdItemX 5 3" xfId="9805"/>
    <cellStyle name="SAPBEXstdItemX 5 4" xfId="9806"/>
    <cellStyle name="SAPBEXstdItemX 5 5" xfId="9807"/>
    <cellStyle name="SAPBEXstdItemX 5 6" xfId="9808"/>
    <cellStyle name="SAPBEXstdItemX 5 7" xfId="9809"/>
    <cellStyle name="SAPBEXstdItemX 5 8" xfId="9810"/>
    <cellStyle name="SAPBEXstdItemX 5 9" xfId="9811"/>
    <cellStyle name="SAPBEXstdItemX 6" xfId="9812"/>
    <cellStyle name="SAPBEXstdItemX 6 10" xfId="9813"/>
    <cellStyle name="SAPBEXstdItemX 6 2" xfId="9814"/>
    <cellStyle name="SAPBEXstdItemX 6 3" xfId="9815"/>
    <cellStyle name="SAPBEXstdItemX 6 4" xfId="9816"/>
    <cellStyle name="SAPBEXstdItemX 6 5" xfId="9817"/>
    <cellStyle name="SAPBEXstdItemX 6 6" xfId="9818"/>
    <cellStyle name="SAPBEXstdItemX 6 7" xfId="9819"/>
    <cellStyle name="SAPBEXstdItemX 6 8" xfId="9820"/>
    <cellStyle name="SAPBEXstdItemX 6 9" xfId="9821"/>
    <cellStyle name="SAPBEXstdItemX 7" xfId="9822"/>
    <cellStyle name="SAPBEXstdItemX 7 10" xfId="9823"/>
    <cellStyle name="SAPBEXstdItemX 7 2" xfId="9824"/>
    <cellStyle name="SAPBEXstdItemX 7 3" xfId="9825"/>
    <cellStyle name="SAPBEXstdItemX 7 4" xfId="9826"/>
    <cellStyle name="SAPBEXstdItemX 7 5" xfId="9827"/>
    <cellStyle name="SAPBEXstdItemX 7 6" xfId="9828"/>
    <cellStyle name="SAPBEXstdItemX 7 7" xfId="9829"/>
    <cellStyle name="SAPBEXstdItemX 7 8" xfId="9830"/>
    <cellStyle name="SAPBEXstdItemX 7 9" xfId="9831"/>
    <cellStyle name="SAPBEXstdItemX 8" xfId="9832"/>
    <cellStyle name="SAPBEXstdItemX 9" xfId="9833"/>
    <cellStyle name="SAPBEXstdItemX_Критерии RAB" xfId="9834"/>
    <cellStyle name="SAPBEXtitle" xfId="237"/>
    <cellStyle name="SAPBEXtitle 2" xfId="9835"/>
    <cellStyle name="SAPBEXtitle 3" xfId="9836"/>
    <cellStyle name="SAPBEXunassignedItem" xfId="9837"/>
    <cellStyle name="SAPBEXunassignedItem 10" xfId="9838"/>
    <cellStyle name="SAPBEXunassignedItem 2" xfId="9839"/>
    <cellStyle name="SAPBEXunassignedItem 2 10" xfId="9840"/>
    <cellStyle name="SAPBEXunassignedItem 2 11" xfId="9841"/>
    <cellStyle name="SAPBEXunassignedItem 2 12" xfId="9842"/>
    <cellStyle name="SAPBEXunassignedItem 2 2" xfId="9843"/>
    <cellStyle name="SAPBEXunassignedItem 2 3" xfId="9844"/>
    <cellStyle name="SAPBEXunassignedItem 2 4" xfId="9845"/>
    <cellStyle name="SAPBEXunassignedItem 2 5" xfId="9846"/>
    <cellStyle name="SAPBEXunassignedItem 2 6" xfId="9847"/>
    <cellStyle name="SAPBEXunassignedItem 2 7" xfId="9848"/>
    <cellStyle name="SAPBEXunassignedItem 2 8" xfId="9849"/>
    <cellStyle name="SAPBEXunassignedItem 2 9" xfId="9850"/>
    <cellStyle name="SAPBEXunassignedItem 3" xfId="9851"/>
    <cellStyle name="SAPBEXunassignedItem 3 10" xfId="9852"/>
    <cellStyle name="SAPBEXunassignedItem 3 11" xfId="9853"/>
    <cellStyle name="SAPBEXunassignedItem 3 12" xfId="9854"/>
    <cellStyle name="SAPBEXunassignedItem 3 13" xfId="9855"/>
    <cellStyle name="SAPBEXunassignedItem 3 14" xfId="9856"/>
    <cellStyle name="SAPBEXunassignedItem 3 15" xfId="9857"/>
    <cellStyle name="SAPBEXunassignedItem 3 16" xfId="9858"/>
    <cellStyle name="SAPBEXunassignedItem 3 17" xfId="9859"/>
    <cellStyle name="SAPBEXunassignedItem 3 18" xfId="9860"/>
    <cellStyle name="SAPBEXunassignedItem 3 2" xfId="9861"/>
    <cellStyle name="SAPBEXunassignedItem 3 3" xfId="9862"/>
    <cellStyle name="SAPBEXunassignedItem 3 4" xfId="9863"/>
    <cellStyle name="SAPBEXunassignedItem 3 5" xfId="9864"/>
    <cellStyle name="SAPBEXunassignedItem 3 6" xfId="9865"/>
    <cellStyle name="SAPBEXunassignedItem 3 7" xfId="9866"/>
    <cellStyle name="SAPBEXunassignedItem 3 8" xfId="9867"/>
    <cellStyle name="SAPBEXunassignedItem 3 9" xfId="9868"/>
    <cellStyle name="SAPBEXunassignedItem 4" xfId="9869"/>
    <cellStyle name="SAPBEXunassignedItem 4 2" xfId="9870"/>
    <cellStyle name="SAPBEXunassignedItem 4 3" xfId="9871"/>
    <cellStyle name="SAPBEXunassignedItem 4 4" xfId="9872"/>
    <cellStyle name="SAPBEXunassignedItem 4 5" xfId="9873"/>
    <cellStyle name="SAPBEXunassignedItem 4 6" xfId="9874"/>
    <cellStyle name="SAPBEXunassignedItem 5" xfId="9875"/>
    <cellStyle name="SAPBEXunassignedItem 5 10" xfId="9876"/>
    <cellStyle name="SAPBEXunassignedItem 5 11" xfId="9877"/>
    <cellStyle name="SAPBEXunassignedItem 5 12" xfId="9878"/>
    <cellStyle name="SAPBEXunassignedItem 5 13" xfId="9879"/>
    <cellStyle name="SAPBEXunassignedItem 5 14" xfId="9880"/>
    <cellStyle name="SAPBEXunassignedItem 5 15" xfId="9881"/>
    <cellStyle name="SAPBEXunassignedItem 5 2" xfId="9882"/>
    <cellStyle name="SAPBEXunassignedItem 5 3" xfId="9883"/>
    <cellStyle name="SAPBEXunassignedItem 5 4" xfId="9884"/>
    <cellStyle name="SAPBEXunassignedItem 5 5" xfId="9885"/>
    <cellStyle name="SAPBEXunassignedItem 5 6" xfId="9886"/>
    <cellStyle name="SAPBEXunassignedItem 5 7" xfId="9887"/>
    <cellStyle name="SAPBEXunassignedItem 5 8" xfId="9888"/>
    <cellStyle name="SAPBEXunassignedItem 5 9" xfId="9889"/>
    <cellStyle name="SAPBEXunassignedItem 6" xfId="9890"/>
    <cellStyle name="SAPBEXunassignedItem 7" xfId="9891"/>
    <cellStyle name="SAPBEXunassignedItem 8" xfId="9892"/>
    <cellStyle name="SAPBEXunassignedItem 9" xfId="9893"/>
    <cellStyle name="SAPBEXundefined" xfId="238"/>
    <cellStyle name="SAPBEXundefined 2" xfId="9894"/>
    <cellStyle name="SAPBEXundefined 2 10" xfId="9895"/>
    <cellStyle name="SAPBEXundefined 2 11" xfId="9896"/>
    <cellStyle name="SAPBEXundefined 2 2" xfId="9897"/>
    <cellStyle name="SAPBEXundefined 2 3" xfId="9898"/>
    <cellStyle name="SAPBEXundefined 2 4" xfId="9899"/>
    <cellStyle name="SAPBEXundefined 2 5" xfId="9900"/>
    <cellStyle name="SAPBEXundefined 2 6" xfId="9901"/>
    <cellStyle name="SAPBEXundefined 2 7" xfId="9902"/>
    <cellStyle name="SAPBEXundefined 2 8" xfId="9903"/>
    <cellStyle name="SAPBEXundefined 2 9" xfId="9904"/>
    <cellStyle name="SAPBEXundefined 3" xfId="9905"/>
    <cellStyle name="SAPBEXundefined 3 10" xfId="9906"/>
    <cellStyle name="SAPBEXundefined 3 11" xfId="9907"/>
    <cellStyle name="SAPBEXundefined 3 12" xfId="9908"/>
    <cellStyle name="SAPBEXundefined 3 13" xfId="9909"/>
    <cellStyle name="SAPBEXundefined 3 2" xfId="9910"/>
    <cellStyle name="SAPBEXundefined 3 3" xfId="9911"/>
    <cellStyle name="SAPBEXundefined 3 4" xfId="9912"/>
    <cellStyle name="SAPBEXundefined 3 5" xfId="9913"/>
    <cellStyle name="SAPBEXundefined 3 6" xfId="9914"/>
    <cellStyle name="SAPBEXundefined 3 7" xfId="9915"/>
    <cellStyle name="SAPBEXundefined 3 8" xfId="9916"/>
    <cellStyle name="SAPBEXundefined 3 9" xfId="9917"/>
    <cellStyle name="SAPBEXundefined 4" xfId="9918"/>
    <cellStyle name="SAPBEXundefined 4 10" xfId="9919"/>
    <cellStyle name="SAPBEXundefined 4 11" xfId="9920"/>
    <cellStyle name="SAPBEXundefined 4 12" xfId="9921"/>
    <cellStyle name="SAPBEXundefined 4 13" xfId="9922"/>
    <cellStyle name="SAPBEXundefined 4 2" xfId="9923"/>
    <cellStyle name="SAPBEXundefined 4 3" xfId="9924"/>
    <cellStyle name="SAPBEXundefined 4 4" xfId="9925"/>
    <cellStyle name="SAPBEXundefined 4 5" xfId="9926"/>
    <cellStyle name="SAPBEXundefined 4 6" xfId="9927"/>
    <cellStyle name="SAPBEXundefined 4 7" xfId="9928"/>
    <cellStyle name="SAPBEXundefined 4 8" xfId="9929"/>
    <cellStyle name="SAPBEXundefined 4 9" xfId="9930"/>
    <cellStyle name="SAPBEXundefined 5" xfId="9931"/>
    <cellStyle name="SAPBEXundefined 5 10" xfId="9932"/>
    <cellStyle name="SAPBEXundefined 5 2" xfId="9933"/>
    <cellStyle name="SAPBEXundefined 5 3" xfId="9934"/>
    <cellStyle name="SAPBEXundefined 5 4" xfId="9935"/>
    <cellStyle name="SAPBEXundefined 5 5" xfId="9936"/>
    <cellStyle name="SAPBEXundefined 5 6" xfId="9937"/>
    <cellStyle name="SAPBEXundefined 5 7" xfId="9938"/>
    <cellStyle name="SAPBEXundefined 5 8" xfId="9939"/>
    <cellStyle name="SAPBEXundefined 5 9" xfId="9940"/>
    <cellStyle name="SAPBEXundefined 6" xfId="9941"/>
    <cellStyle name="SAPBEXundefined 6 10" xfId="9942"/>
    <cellStyle name="SAPBEXundefined 6 2" xfId="9943"/>
    <cellStyle name="SAPBEXundefined 6 3" xfId="9944"/>
    <cellStyle name="SAPBEXundefined 6 4" xfId="9945"/>
    <cellStyle name="SAPBEXundefined 6 5" xfId="9946"/>
    <cellStyle name="SAPBEXundefined 6 6" xfId="9947"/>
    <cellStyle name="SAPBEXundefined 6 7" xfId="9948"/>
    <cellStyle name="SAPBEXundefined 6 8" xfId="9949"/>
    <cellStyle name="SAPBEXundefined 6 9" xfId="9950"/>
    <cellStyle name="SAPBEXundefined 7" xfId="9951"/>
    <cellStyle name="SAPBEXundefined 8" xfId="9952"/>
    <cellStyle name="SAPBEXundefined 9" xfId="9953"/>
    <cellStyle name="ScotchRule" xfId="9954"/>
    <cellStyle name="ScotchRule 10" xfId="9955"/>
    <cellStyle name="ScotchRule 11" xfId="9956"/>
    <cellStyle name="ScotchRule 12" xfId="9957"/>
    <cellStyle name="ScotchRule 13" xfId="9958"/>
    <cellStyle name="ScotchRule 14" xfId="9959"/>
    <cellStyle name="ScotchRule 15" xfId="9960"/>
    <cellStyle name="ScotchRule 16" xfId="9961"/>
    <cellStyle name="ScotchRule 17" xfId="9962"/>
    <cellStyle name="ScotchRule 18" xfId="9963"/>
    <cellStyle name="ScotchRule 19" xfId="9964"/>
    <cellStyle name="ScotchRule 2" xfId="9965"/>
    <cellStyle name="ScotchRule 2 10" xfId="9966"/>
    <cellStyle name="ScotchRule 2 11" xfId="9967"/>
    <cellStyle name="ScotchRule 2 12" xfId="9968"/>
    <cellStyle name="ScotchRule 2 13" xfId="9969"/>
    <cellStyle name="ScotchRule 2 14" xfId="9970"/>
    <cellStyle name="ScotchRule 2 15" xfId="9971"/>
    <cellStyle name="ScotchRule 2 16" xfId="9972"/>
    <cellStyle name="ScotchRule 2 17" xfId="9973"/>
    <cellStyle name="ScotchRule 2 18" xfId="9974"/>
    <cellStyle name="ScotchRule 2 19" xfId="9975"/>
    <cellStyle name="ScotchRule 2 2" xfId="9976"/>
    <cellStyle name="ScotchRule 2 20" xfId="9977"/>
    <cellStyle name="ScotchRule 2 21" xfId="9978"/>
    <cellStyle name="ScotchRule 2 22" xfId="9979"/>
    <cellStyle name="ScotchRule 2 3" xfId="9980"/>
    <cellStyle name="ScotchRule 2 4" xfId="9981"/>
    <cellStyle name="ScotchRule 2 5" xfId="9982"/>
    <cellStyle name="ScotchRule 2 6" xfId="9983"/>
    <cellStyle name="ScotchRule 2 7" xfId="9984"/>
    <cellStyle name="ScotchRule 2 8" xfId="9985"/>
    <cellStyle name="ScotchRule 2 9" xfId="9986"/>
    <cellStyle name="ScotchRule 20" xfId="9987"/>
    <cellStyle name="ScotchRule 21" xfId="9988"/>
    <cellStyle name="ScotchRule 22" xfId="9989"/>
    <cellStyle name="ScotchRule 23" xfId="9990"/>
    <cellStyle name="ScotchRule 24" xfId="9991"/>
    <cellStyle name="ScotchRule 25" xfId="9992"/>
    <cellStyle name="ScotchRule 26" xfId="9993"/>
    <cellStyle name="ScotchRule 27" xfId="9994"/>
    <cellStyle name="ScotchRule 28" xfId="9995"/>
    <cellStyle name="ScotchRule 29" xfId="9996"/>
    <cellStyle name="ScotchRule 3" xfId="9997"/>
    <cellStyle name="ScotchRule 3 10" xfId="9998"/>
    <cellStyle name="ScotchRule 3 11" xfId="9999"/>
    <cellStyle name="ScotchRule 3 12" xfId="10000"/>
    <cellStyle name="ScotchRule 3 13" xfId="10001"/>
    <cellStyle name="ScotchRule 3 14" xfId="10002"/>
    <cellStyle name="ScotchRule 3 15" xfId="10003"/>
    <cellStyle name="ScotchRule 3 16" xfId="10004"/>
    <cellStyle name="ScotchRule 3 17" xfId="10005"/>
    <cellStyle name="ScotchRule 3 18" xfId="10006"/>
    <cellStyle name="ScotchRule 3 19" xfId="10007"/>
    <cellStyle name="ScotchRule 3 2" xfId="10008"/>
    <cellStyle name="ScotchRule 3 20" xfId="10009"/>
    <cellStyle name="ScotchRule 3 21" xfId="10010"/>
    <cellStyle name="ScotchRule 3 22" xfId="10011"/>
    <cellStyle name="ScotchRule 3 3" xfId="10012"/>
    <cellStyle name="ScotchRule 3 4" xfId="10013"/>
    <cellStyle name="ScotchRule 3 5" xfId="10014"/>
    <cellStyle name="ScotchRule 3 6" xfId="10015"/>
    <cellStyle name="ScotchRule 3 7" xfId="10016"/>
    <cellStyle name="ScotchRule 3 8" xfId="10017"/>
    <cellStyle name="ScotchRule 3 9" xfId="10018"/>
    <cellStyle name="ScotchRule 30" xfId="10019"/>
    <cellStyle name="ScotchRule 31" xfId="10020"/>
    <cellStyle name="ScotchRule 32" xfId="10021"/>
    <cellStyle name="ScotchRule 33" xfId="10022"/>
    <cellStyle name="ScotchRule 34" xfId="10023"/>
    <cellStyle name="ScotchRule 35" xfId="10024"/>
    <cellStyle name="ScotchRule 36" xfId="10025"/>
    <cellStyle name="ScotchRule 37" xfId="10026"/>
    <cellStyle name="ScotchRule 4" xfId="10027"/>
    <cellStyle name="ScotchRule 4 10" xfId="10028"/>
    <cellStyle name="ScotchRule 4 11" xfId="10029"/>
    <cellStyle name="ScotchRule 4 12" xfId="10030"/>
    <cellStyle name="ScotchRule 4 13" xfId="10031"/>
    <cellStyle name="ScotchRule 4 14" xfId="10032"/>
    <cellStyle name="ScotchRule 4 15" xfId="10033"/>
    <cellStyle name="ScotchRule 4 16" xfId="10034"/>
    <cellStyle name="ScotchRule 4 17" xfId="10035"/>
    <cellStyle name="ScotchRule 4 18" xfId="10036"/>
    <cellStyle name="ScotchRule 4 19" xfId="10037"/>
    <cellStyle name="ScotchRule 4 2" xfId="10038"/>
    <cellStyle name="ScotchRule 4 20" xfId="10039"/>
    <cellStyle name="ScotchRule 4 21" xfId="10040"/>
    <cellStyle name="ScotchRule 4 22" xfId="10041"/>
    <cellStyle name="ScotchRule 4 3" xfId="10042"/>
    <cellStyle name="ScotchRule 4 4" xfId="10043"/>
    <cellStyle name="ScotchRule 4 5" xfId="10044"/>
    <cellStyle name="ScotchRule 4 6" xfId="10045"/>
    <cellStyle name="ScotchRule 4 7" xfId="10046"/>
    <cellStyle name="ScotchRule 4 8" xfId="10047"/>
    <cellStyle name="ScotchRule 4 9" xfId="10048"/>
    <cellStyle name="ScotchRule 5" xfId="10049"/>
    <cellStyle name="ScotchRule 5 10" xfId="10050"/>
    <cellStyle name="ScotchRule 5 11" xfId="10051"/>
    <cellStyle name="ScotchRule 5 12" xfId="10052"/>
    <cellStyle name="ScotchRule 5 13" xfId="10053"/>
    <cellStyle name="ScotchRule 5 14" xfId="10054"/>
    <cellStyle name="ScotchRule 5 15" xfId="10055"/>
    <cellStyle name="ScotchRule 5 16" xfId="10056"/>
    <cellStyle name="ScotchRule 5 17" xfId="10057"/>
    <cellStyle name="ScotchRule 5 18" xfId="10058"/>
    <cellStyle name="ScotchRule 5 19" xfId="10059"/>
    <cellStyle name="ScotchRule 5 2" xfId="10060"/>
    <cellStyle name="ScotchRule 5 20" xfId="10061"/>
    <cellStyle name="ScotchRule 5 21" xfId="10062"/>
    <cellStyle name="ScotchRule 5 22" xfId="10063"/>
    <cellStyle name="ScotchRule 5 3" xfId="10064"/>
    <cellStyle name="ScotchRule 5 4" xfId="10065"/>
    <cellStyle name="ScotchRule 5 5" xfId="10066"/>
    <cellStyle name="ScotchRule 5 6" xfId="10067"/>
    <cellStyle name="ScotchRule 5 7" xfId="10068"/>
    <cellStyle name="ScotchRule 5 8" xfId="10069"/>
    <cellStyle name="ScotchRule 5 9" xfId="10070"/>
    <cellStyle name="ScotchRule 6" xfId="10071"/>
    <cellStyle name="ScotchRule 6 10" xfId="10072"/>
    <cellStyle name="ScotchRule 6 11" xfId="10073"/>
    <cellStyle name="ScotchRule 6 12" xfId="10074"/>
    <cellStyle name="ScotchRule 6 13" xfId="10075"/>
    <cellStyle name="ScotchRule 6 14" xfId="10076"/>
    <cellStyle name="ScotchRule 6 15" xfId="10077"/>
    <cellStyle name="ScotchRule 6 16" xfId="10078"/>
    <cellStyle name="ScotchRule 6 17" xfId="10079"/>
    <cellStyle name="ScotchRule 6 18" xfId="10080"/>
    <cellStyle name="ScotchRule 6 19" xfId="10081"/>
    <cellStyle name="ScotchRule 6 2" xfId="10082"/>
    <cellStyle name="ScotchRule 6 20" xfId="10083"/>
    <cellStyle name="ScotchRule 6 21" xfId="10084"/>
    <cellStyle name="ScotchRule 6 22" xfId="10085"/>
    <cellStyle name="ScotchRule 6 3" xfId="10086"/>
    <cellStyle name="ScotchRule 6 4" xfId="10087"/>
    <cellStyle name="ScotchRule 6 5" xfId="10088"/>
    <cellStyle name="ScotchRule 6 6" xfId="10089"/>
    <cellStyle name="ScotchRule 6 7" xfId="10090"/>
    <cellStyle name="ScotchRule 6 8" xfId="10091"/>
    <cellStyle name="ScotchRule 6 9" xfId="10092"/>
    <cellStyle name="ScotchRule 7" xfId="10093"/>
    <cellStyle name="ScotchRule 7 10" xfId="10094"/>
    <cellStyle name="ScotchRule 7 11" xfId="10095"/>
    <cellStyle name="ScotchRule 7 12" xfId="10096"/>
    <cellStyle name="ScotchRule 7 13" xfId="10097"/>
    <cellStyle name="ScotchRule 7 14" xfId="10098"/>
    <cellStyle name="ScotchRule 7 15" xfId="10099"/>
    <cellStyle name="ScotchRule 7 16" xfId="10100"/>
    <cellStyle name="ScotchRule 7 17" xfId="10101"/>
    <cellStyle name="ScotchRule 7 18" xfId="10102"/>
    <cellStyle name="ScotchRule 7 19" xfId="10103"/>
    <cellStyle name="ScotchRule 7 2" xfId="10104"/>
    <cellStyle name="ScotchRule 7 20" xfId="10105"/>
    <cellStyle name="ScotchRule 7 21" xfId="10106"/>
    <cellStyle name="ScotchRule 7 22" xfId="10107"/>
    <cellStyle name="ScotchRule 7 3" xfId="10108"/>
    <cellStyle name="ScotchRule 7 4" xfId="10109"/>
    <cellStyle name="ScotchRule 7 5" xfId="10110"/>
    <cellStyle name="ScotchRule 7 6" xfId="10111"/>
    <cellStyle name="ScotchRule 7 7" xfId="10112"/>
    <cellStyle name="ScotchRule 7 8" xfId="10113"/>
    <cellStyle name="ScotchRule 7 9" xfId="10114"/>
    <cellStyle name="ScotchRule 8" xfId="10115"/>
    <cellStyle name="ScotchRule 8 10" xfId="10116"/>
    <cellStyle name="ScotchRule 8 11" xfId="10117"/>
    <cellStyle name="ScotchRule 8 12" xfId="10118"/>
    <cellStyle name="ScotchRule 8 13" xfId="10119"/>
    <cellStyle name="ScotchRule 8 14" xfId="10120"/>
    <cellStyle name="ScotchRule 8 15" xfId="10121"/>
    <cellStyle name="ScotchRule 8 16" xfId="10122"/>
    <cellStyle name="ScotchRule 8 17" xfId="10123"/>
    <cellStyle name="ScotchRule 8 18" xfId="10124"/>
    <cellStyle name="ScotchRule 8 19" xfId="10125"/>
    <cellStyle name="ScotchRule 8 2" xfId="10126"/>
    <cellStyle name="ScotchRule 8 20" xfId="10127"/>
    <cellStyle name="ScotchRule 8 21" xfId="10128"/>
    <cellStyle name="ScotchRule 8 22" xfId="10129"/>
    <cellStyle name="ScotchRule 8 3" xfId="10130"/>
    <cellStyle name="ScotchRule 8 4" xfId="10131"/>
    <cellStyle name="ScotchRule 8 5" xfId="10132"/>
    <cellStyle name="ScotchRule 8 6" xfId="10133"/>
    <cellStyle name="ScotchRule 8 7" xfId="10134"/>
    <cellStyle name="ScotchRule 8 8" xfId="10135"/>
    <cellStyle name="ScotchRule 8 9" xfId="10136"/>
    <cellStyle name="ScotchRule 9" xfId="10137"/>
    <cellStyle name="ScotchRule 9 10" xfId="10138"/>
    <cellStyle name="ScotchRule 9 11" xfId="10139"/>
    <cellStyle name="ScotchRule 9 12" xfId="10140"/>
    <cellStyle name="ScotchRule 9 13" xfId="10141"/>
    <cellStyle name="ScotchRule 9 14" xfId="10142"/>
    <cellStyle name="ScotchRule 9 15" xfId="10143"/>
    <cellStyle name="ScotchRule 9 16" xfId="10144"/>
    <cellStyle name="ScotchRule 9 17" xfId="10145"/>
    <cellStyle name="ScotchRule 9 18" xfId="10146"/>
    <cellStyle name="ScotchRule 9 19" xfId="10147"/>
    <cellStyle name="ScotchRule 9 2" xfId="10148"/>
    <cellStyle name="ScotchRule 9 20" xfId="10149"/>
    <cellStyle name="ScotchRule 9 21" xfId="10150"/>
    <cellStyle name="ScotchRule 9 22" xfId="10151"/>
    <cellStyle name="ScotchRule 9 3" xfId="10152"/>
    <cellStyle name="ScotchRule 9 4" xfId="10153"/>
    <cellStyle name="ScotchRule 9 5" xfId="10154"/>
    <cellStyle name="ScotchRule 9 6" xfId="10155"/>
    <cellStyle name="ScotchRule 9 7" xfId="10156"/>
    <cellStyle name="ScotchRule 9 8" xfId="10157"/>
    <cellStyle name="ScotchRule 9 9" xfId="10158"/>
    <cellStyle name="ScripFactor" xfId="10159"/>
    <cellStyle name="SectionHeading" xfId="10160"/>
    <cellStyle name="SectionHeading 10" xfId="10161"/>
    <cellStyle name="SectionHeading 2" xfId="10162"/>
    <cellStyle name="SectionHeading 2 10" xfId="10163"/>
    <cellStyle name="SectionHeading 2 11" xfId="10164"/>
    <cellStyle name="SectionHeading 2 12" xfId="10165"/>
    <cellStyle name="SectionHeading 2 2" xfId="10166"/>
    <cellStyle name="SectionHeading 2 3" xfId="10167"/>
    <cellStyle name="SectionHeading 2 4" xfId="10168"/>
    <cellStyle name="SectionHeading 2 5" xfId="10169"/>
    <cellStyle name="SectionHeading 2 6" xfId="10170"/>
    <cellStyle name="SectionHeading 2 7" xfId="10171"/>
    <cellStyle name="SectionHeading 2 8" xfId="10172"/>
    <cellStyle name="SectionHeading 2 9" xfId="10173"/>
    <cellStyle name="SectionHeading 3" xfId="10174"/>
    <cellStyle name="SectionHeading 3 10" xfId="10175"/>
    <cellStyle name="SectionHeading 3 11" xfId="10176"/>
    <cellStyle name="SectionHeading 3 12" xfId="10177"/>
    <cellStyle name="SectionHeading 3 13" xfId="10178"/>
    <cellStyle name="SectionHeading 3 14" xfId="10179"/>
    <cellStyle name="SectionHeading 3 15" xfId="10180"/>
    <cellStyle name="SectionHeading 3 16" xfId="10181"/>
    <cellStyle name="SectionHeading 3 17" xfId="10182"/>
    <cellStyle name="SectionHeading 3 18" xfId="10183"/>
    <cellStyle name="SectionHeading 3 2" xfId="10184"/>
    <cellStyle name="SectionHeading 3 3" xfId="10185"/>
    <cellStyle name="SectionHeading 3 4" xfId="10186"/>
    <cellStyle name="SectionHeading 3 5" xfId="10187"/>
    <cellStyle name="SectionHeading 3 6" xfId="10188"/>
    <cellStyle name="SectionHeading 3 7" xfId="10189"/>
    <cellStyle name="SectionHeading 3 8" xfId="10190"/>
    <cellStyle name="SectionHeading 3 9" xfId="10191"/>
    <cellStyle name="SectionHeading 4" xfId="10192"/>
    <cellStyle name="SectionHeading 4 2" xfId="10193"/>
    <cellStyle name="SectionHeading 4 3" xfId="10194"/>
    <cellStyle name="SectionHeading 4 4" xfId="10195"/>
    <cellStyle name="SectionHeading 4 5" xfId="10196"/>
    <cellStyle name="SectionHeading 4 6" xfId="10197"/>
    <cellStyle name="SectionHeading 5" xfId="10198"/>
    <cellStyle name="SectionHeading 5 10" xfId="10199"/>
    <cellStyle name="SectionHeading 5 11" xfId="10200"/>
    <cellStyle name="SectionHeading 5 12" xfId="10201"/>
    <cellStyle name="SectionHeading 5 13" xfId="10202"/>
    <cellStyle name="SectionHeading 5 14" xfId="10203"/>
    <cellStyle name="SectionHeading 5 15" xfId="10204"/>
    <cellStyle name="SectionHeading 5 2" xfId="10205"/>
    <cellStyle name="SectionHeading 5 3" xfId="10206"/>
    <cellStyle name="SectionHeading 5 4" xfId="10207"/>
    <cellStyle name="SectionHeading 5 5" xfId="10208"/>
    <cellStyle name="SectionHeading 5 6" xfId="10209"/>
    <cellStyle name="SectionHeading 5 7" xfId="10210"/>
    <cellStyle name="SectionHeading 5 8" xfId="10211"/>
    <cellStyle name="SectionHeading 5 9" xfId="10212"/>
    <cellStyle name="SectionHeading 6" xfId="10213"/>
    <cellStyle name="SectionHeading 7" xfId="10214"/>
    <cellStyle name="SectionHeading 8" xfId="10215"/>
    <cellStyle name="SectionHeading 9" xfId="10216"/>
    <cellStyle name="SEM-BPS-data" xfId="10217"/>
    <cellStyle name="SEM-BPS-head" xfId="10218"/>
    <cellStyle name="SEM-BPS-headdata" xfId="10219"/>
    <cellStyle name="SEM-BPS-headdata 2" xfId="10220"/>
    <cellStyle name="SEM-BPS-headkey" xfId="10221"/>
    <cellStyle name="SEM-BPS-input-on" xfId="10222"/>
    <cellStyle name="SEM-BPS-input-on 2" xfId="10223"/>
    <cellStyle name="SEM-BPS-key" xfId="10224"/>
    <cellStyle name="SEM-BPS-sub1" xfId="10225"/>
    <cellStyle name="SEM-BPS-sub2" xfId="10226"/>
    <cellStyle name="SEM-BPS-total" xfId="10227"/>
    <cellStyle name="Sheet Title" xfId="10228"/>
    <cellStyle name="Show_Sell" xfId="10229"/>
    <cellStyle name="Single Accounting" xfId="10230"/>
    <cellStyle name="small" xfId="10231"/>
    <cellStyle name="ssp " xfId="10232"/>
    <cellStyle name="ssp  2" xfId="10233"/>
    <cellStyle name="ssp  2 2" xfId="10234"/>
    <cellStyle name="ssp  3" xfId="10235"/>
    <cellStyle name="ssp  3 2" xfId="10236"/>
    <cellStyle name="ssp  4" xfId="10237"/>
    <cellStyle name="ssp  4 2" xfId="10238"/>
    <cellStyle name="ssp  5" xfId="10239"/>
    <cellStyle name="ssp  5 2" xfId="10240"/>
    <cellStyle name="ssp  6" xfId="10241"/>
    <cellStyle name="ssp  7" xfId="10242"/>
    <cellStyle name="ssp  8" xfId="10243"/>
    <cellStyle name="ssp  9" xfId="10244"/>
    <cellStyle name="Standard" xfId="10245"/>
    <cellStyle name="Straipsnis1" xfId="10246"/>
    <cellStyle name="Straipsnis4" xfId="10247"/>
    <cellStyle name="Style 1" xfId="835"/>
    <cellStyle name="Style 1 2" xfId="10248"/>
    <cellStyle name="Style 21" xfId="10249"/>
    <cellStyle name="Style 21 10" xfId="10250"/>
    <cellStyle name="Style 21 11" xfId="10251"/>
    <cellStyle name="Style 21 12" xfId="10252"/>
    <cellStyle name="Style 21 13" xfId="10253"/>
    <cellStyle name="Style 21 14" xfId="10254"/>
    <cellStyle name="Style 21 15" xfId="10255"/>
    <cellStyle name="Style 21 16" xfId="10256"/>
    <cellStyle name="Style 21 17" xfId="10257"/>
    <cellStyle name="Style 21 18" xfId="10258"/>
    <cellStyle name="Style 21 19" xfId="10259"/>
    <cellStyle name="Style 21 2" xfId="10260"/>
    <cellStyle name="Style 21 2 10" xfId="10261"/>
    <cellStyle name="Style 21 2 11" xfId="10262"/>
    <cellStyle name="Style 21 2 12" xfId="10263"/>
    <cellStyle name="Style 21 2 13" xfId="10264"/>
    <cellStyle name="Style 21 2 14" xfId="10265"/>
    <cellStyle name="Style 21 2 15" xfId="10266"/>
    <cellStyle name="Style 21 2 16" xfId="10267"/>
    <cellStyle name="Style 21 2 17" xfId="10268"/>
    <cellStyle name="Style 21 2 18" xfId="10269"/>
    <cellStyle name="Style 21 2 19" xfId="10270"/>
    <cellStyle name="Style 21 2 2" xfId="10271"/>
    <cellStyle name="Style 21 2 20" xfId="10272"/>
    <cellStyle name="Style 21 2 21" xfId="10273"/>
    <cellStyle name="Style 21 2 22" xfId="10274"/>
    <cellStyle name="Style 21 2 3" xfId="10275"/>
    <cellStyle name="Style 21 2 4" xfId="10276"/>
    <cellStyle name="Style 21 2 5" xfId="10277"/>
    <cellStyle name="Style 21 2 6" xfId="10278"/>
    <cellStyle name="Style 21 2 7" xfId="10279"/>
    <cellStyle name="Style 21 2 8" xfId="10280"/>
    <cellStyle name="Style 21 2 9" xfId="10281"/>
    <cellStyle name="Style 21 20" xfId="10282"/>
    <cellStyle name="Style 21 21" xfId="10283"/>
    <cellStyle name="Style 21 22" xfId="10284"/>
    <cellStyle name="Style 21 23" xfId="10285"/>
    <cellStyle name="Style 21 24" xfId="10286"/>
    <cellStyle name="Style 21 25" xfId="10287"/>
    <cellStyle name="Style 21 26" xfId="10288"/>
    <cellStyle name="Style 21 27" xfId="10289"/>
    <cellStyle name="Style 21 28" xfId="10290"/>
    <cellStyle name="Style 21 29" xfId="10291"/>
    <cellStyle name="Style 21 3" xfId="10292"/>
    <cellStyle name="Style 21 3 10" xfId="10293"/>
    <cellStyle name="Style 21 3 11" xfId="10294"/>
    <cellStyle name="Style 21 3 12" xfId="10295"/>
    <cellStyle name="Style 21 3 13" xfId="10296"/>
    <cellStyle name="Style 21 3 14" xfId="10297"/>
    <cellStyle name="Style 21 3 15" xfId="10298"/>
    <cellStyle name="Style 21 3 16" xfId="10299"/>
    <cellStyle name="Style 21 3 17" xfId="10300"/>
    <cellStyle name="Style 21 3 18" xfId="10301"/>
    <cellStyle name="Style 21 3 19" xfId="10302"/>
    <cellStyle name="Style 21 3 2" xfId="10303"/>
    <cellStyle name="Style 21 3 20" xfId="10304"/>
    <cellStyle name="Style 21 3 21" xfId="10305"/>
    <cellStyle name="Style 21 3 22" xfId="10306"/>
    <cellStyle name="Style 21 3 3" xfId="10307"/>
    <cellStyle name="Style 21 3 4" xfId="10308"/>
    <cellStyle name="Style 21 3 5" xfId="10309"/>
    <cellStyle name="Style 21 3 6" xfId="10310"/>
    <cellStyle name="Style 21 3 7" xfId="10311"/>
    <cellStyle name="Style 21 3 8" xfId="10312"/>
    <cellStyle name="Style 21 3 9" xfId="10313"/>
    <cellStyle name="Style 21 30" xfId="10314"/>
    <cellStyle name="Style 21 31" xfId="10315"/>
    <cellStyle name="Style 21 32" xfId="10316"/>
    <cellStyle name="Style 21 33" xfId="10317"/>
    <cellStyle name="Style 21 34" xfId="10318"/>
    <cellStyle name="Style 21 35" xfId="10319"/>
    <cellStyle name="Style 21 4" xfId="10320"/>
    <cellStyle name="Style 21 4 10" xfId="10321"/>
    <cellStyle name="Style 21 4 11" xfId="10322"/>
    <cellStyle name="Style 21 4 12" xfId="10323"/>
    <cellStyle name="Style 21 4 13" xfId="10324"/>
    <cellStyle name="Style 21 4 14" xfId="10325"/>
    <cellStyle name="Style 21 4 15" xfId="10326"/>
    <cellStyle name="Style 21 4 16" xfId="10327"/>
    <cellStyle name="Style 21 4 17" xfId="10328"/>
    <cellStyle name="Style 21 4 18" xfId="10329"/>
    <cellStyle name="Style 21 4 19" xfId="10330"/>
    <cellStyle name="Style 21 4 2" xfId="10331"/>
    <cellStyle name="Style 21 4 20" xfId="10332"/>
    <cellStyle name="Style 21 4 21" xfId="10333"/>
    <cellStyle name="Style 21 4 22" xfId="10334"/>
    <cellStyle name="Style 21 4 3" xfId="10335"/>
    <cellStyle name="Style 21 4 4" xfId="10336"/>
    <cellStyle name="Style 21 4 5" xfId="10337"/>
    <cellStyle name="Style 21 4 6" xfId="10338"/>
    <cellStyle name="Style 21 4 7" xfId="10339"/>
    <cellStyle name="Style 21 4 8" xfId="10340"/>
    <cellStyle name="Style 21 4 9" xfId="10341"/>
    <cellStyle name="Style 21 5" xfId="10342"/>
    <cellStyle name="Style 21 5 10" xfId="10343"/>
    <cellStyle name="Style 21 5 11" xfId="10344"/>
    <cellStyle name="Style 21 5 12" xfId="10345"/>
    <cellStyle name="Style 21 5 13" xfId="10346"/>
    <cellStyle name="Style 21 5 14" xfId="10347"/>
    <cellStyle name="Style 21 5 15" xfId="10348"/>
    <cellStyle name="Style 21 5 16" xfId="10349"/>
    <cellStyle name="Style 21 5 17" xfId="10350"/>
    <cellStyle name="Style 21 5 18" xfId="10351"/>
    <cellStyle name="Style 21 5 19" xfId="10352"/>
    <cellStyle name="Style 21 5 2" xfId="10353"/>
    <cellStyle name="Style 21 5 20" xfId="10354"/>
    <cellStyle name="Style 21 5 21" xfId="10355"/>
    <cellStyle name="Style 21 5 22" xfId="10356"/>
    <cellStyle name="Style 21 5 3" xfId="10357"/>
    <cellStyle name="Style 21 5 4" xfId="10358"/>
    <cellStyle name="Style 21 5 5" xfId="10359"/>
    <cellStyle name="Style 21 5 6" xfId="10360"/>
    <cellStyle name="Style 21 5 7" xfId="10361"/>
    <cellStyle name="Style 21 5 8" xfId="10362"/>
    <cellStyle name="Style 21 5 9" xfId="10363"/>
    <cellStyle name="Style 21 6" xfId="10364"/>
    <cellStyle name="Style 21 6 10" xfId="10365"/>
    <cellStyle name="Style 21 6 11" xfId="10366"/>
    <cellStyle name="Style 21 6 12" xfId="10367"/>
    <cellStyle name="Style 21 6 13" xfId="10368"/>
    <cellStyle name="Style 21 6 14" xfId="10369"/>
    <cellStyle name="Style 21 6 15" xfId="10370"/>
    <cellStyle name="Style 21 6 16" xfId="10371"/>
    <cellStyle name="Style 21 6 17" xfId="10372"/>
    <cellStyle name="Style 21 6 18" xfId="10373"/>
    <cellStyle name="Style 21 6 19" xfId="10374"/>
    <cellStyle name="Style 21 6 2" xfId="10375"/>
    <cellStyle name="Style 21 6 20" xfId="10376"/>
    <cellStyle name="Style 21 6 21" xfId="10377"/>
    <cellStyle name="Style 21 6 22" xfId="10378"/>
    <cellStyle name="Style 21 6 3" xfId="10379"/>
    <cellStyle name="Style 21 6 4" xfId="10380"/>
    <cellStyle name="Style 21 6 5" xfId="10381"/>
    <cellStyle name="Style 21 6 6" xfId="10382"/>
    <cellStyle name="Style 21 6 7" xfId="10383"/>
    <cellStyle name="Style 21 6 8" xfId="10384"/>
    <cellStyle name="Style 21 6 9" xfId="10385"/>
    <cellStyle name="Style 21 7" xfId="10386"/>
    <cellStyle name="Style 21 7 10" xfId="10387"/>
    <cellStyle name="Style 21 7 11" xfId="10388"/>
    <cellStyle name="Style 21 7 12" xfId="10389"/>
    <cellStyle name="Style 21 7 13" xfId="10390"/>
    <cellStyle name="Style 21 7 14" xfId="10391"/>
    <cellStyle name="Style 21 7 15" xfId="10392"/>
    <cellStyle name="Style 21 7 16" xfId="10393"/>
    <cellStyle name="Style 21 7 17" xfId="10394"/>
    <cellStyle name="Style 21 7 18" xfId="10395"/>
    <cellStyle name="Style 21 7 19" xfId="10396"/>
    <cellStyle name="Style 21 7 2" xfId="10397"/>
    <cellStyle name="Style 21 7 20" xfId="10398"/>
    <cellStyle name="Style 21 7 21" xfId="10399"/>
    <cellStyle name="Style 21 7 22" xfId="10400"/>
    <cellStyle name="Style 21 7 3" xfId="10401"/>
    <cellStyle name="Style 21 7 4" xfId="10402"/>
    <cellStyle name="Style 21 7 5" xfId="10403"/>
    <cellStyle name="Style 21 7 6" xfId="10404"/>
    <cellStyle name="Style 21 7 7" xfId="10405"/>
    <cellStyle name="Style 21 7 8" xfId="10406"/>
    <cellStyle name="Style 21 7 9" xfId="10407"/>
    <cellStyle name="Style 21 8" xfId="10408"/>
    <cellStyle name="Style 21 8 10" xfId="10409"/>
    <cellStyle name="Style 21 8 11" xfId="10410"/>
    <cellStyle name="Style 21 8 12" xfId="10411"/>
    <cellStyle name="Style 21 8 13" xfId="10412"/>
    <cellStyle name="Style 21 8 14" xfId="10413"/>
    <cellStyle name="Style 21 8 15" xfId="10414"/>
    <cellStyle name="Style 21 8 16" xfId="10415"/>
    <cellStyle name="Style 21 8 17" xfId="10416"/>
    <cellStyle name="Style 21 8 18" xfId="10417"/>
    <cellStyle name="Style 21 8 19" xfId="10418"/>
    <cellStyle name="Style 21 8 2" xfId="10419"/>
    <cellStyle name="Style 21 8 20" xfId="10420"/>
    <cellStyle name="Style 21 8 21" xfId="10421"/>
    <cellStyle name="Style 21 8 22" xfId="10422"/>
    <cellStyle name="Style 21 8 3" xfId="10423"/>
    <cellStyle name="Style 21 8 4" xfId="10424"/>
    <cellStyle name="Style 21 8 5" xfId="10425"/>
    <cellStyle name="Style 21 8 6" xfId="10426"/>
    <cellStyle name="Style 21 8 7" xfId="10427"/>
    <cellStyle name="Style 21 8 8" xfId="10428"/>
    <cellStyle name="Style 21 8 9" xfId="10429"/>
    <cellStyle name="Style 21 9" xfId="10430"/>
    <cellStyle name="Style 21 9 10" xfId="10431"/>
    <cellStyle name="Style 21 9 11" xfId="10432"/>
    <cellStyle name="Style 21 9 12" xfId="10433"/>
    <cellStyle name="Style 21 9 13" xfId="10434"/>
    <cellStyle name="Style 21 9 14" xfId="10435"/>
    <cellStyle name="Style 21 9 15" xfId="10436"/>
    <cellStyle name="Style 21 9 16" xfId="10437"/>
    <cellStyle name="Style 21 9 17" xfId="10438"/>
    <cellStyle name="Style 21 9 18" xfId="10439"/>
    <cellStyle name="Style 21 9 19" xfId="10440"/>
    <cellStyle name="Style 21 9 2" xfId="10441"/>
    <cellStyle name="Style 21 9 20" xfId="10442"/>
    <cellStyle name="Style 21 9 21" xfId="10443"/>
    <cellStyle name="Style 21 9 22" xfId="10444"/>
    <cellStyle name="Style 21 9 3" xfId="10445"/>
    <cellStyle name="Style 21 9 4" xfId="10446"/>
    <cellStyle name="Style 21 9 5" xfId="10447"/>
    <cellStyle name="Style 21 9 6" xfId="10448"/>
    <cellStyle name="Style 21 9 7" xfId="10449"/>
    <cellStyle name="Style 21 9 8" xfId="10450"/>
    <cellStyle name="Style 21 9 9" xfId="10451"/>
    <cellStyle name="Style 22" xfId="10452"/>
    <cellStyle name="Style 22 10" xfId="10453"/>
    <cellStyle name="Style 22 11" xfId="10454"/>
    <cellStyle name="Style 22 12" xfId="10455"/>
    <cellStyle name="Style 22 13" xfId="10456"/>
    <cellStyle name="Style 22 14" xfId="10457"/>
    <cellStyle name="Style 22 15" xfId="10458"/>
    <cellStyle name="Style 22 16" xfId="10459"/>
    <cellStyle name="Style 22 17" xfId="10460"/>
    <cellStyle name="Style 22 18" xfId="10461"/>
    <cellStyle name="Style 22 19" xfId="10462"/>
    <cellStyle name="Style 22 2" xfId="10463"/>
    <cellStyle name="Style 22 2 10" xfId="10464"/>
    <cellStyle name="Style 22 2 11" xfId="10465"/>
    <cellStyle name="Style 22 2 12" xfId="10466"/>
    <cellStyle name="Style 22 2 13" xfId="10467"/>
    <cellStyle name="Style 22 2 14" xfId="10468"/>
    <cellStyle name="Style 22 2 15" xfId="10469"/>
    <cellStyle name="Style 22 2 16" xfId="10470"/>
    <cellStyle name="Style 22 2 17" xfId="10471"/>
    <cellStyle name="Style 22 2 18" xfId="10472"/>
    <cellStyle name="Style 22 2 19" xfId="10473"/>
    <cellStyle name="Style 22 2 2" xfId="10474"/>
    <cellStyle name="Style 22 2 20" xfId="10475"/>
    <cellStyle name="Style 22 2 21" xfId="10476"/>
    <cellStyle name="Style 22 2 22" xfId="10477"/>
    <cellStyle name="Style 22 2 3" xfId="10478"/>
    <cellStyle name="Style 22 2 4" xfId="10479"/>
    <cellStyle name="Style 22 2 5" xfId="10480"/>
    <cellStyle name="Style 22 2 6" xfId="10481"/>
    <cellStyle name="Style 22 2 7" xfId="10482"/>
    <cellStyle name="Style 22 2 8" xfId="10483"/>
    <cellStyle name="Style 22 2 9" xfId="10484"/>
    <cellStyle name="Style 22 20" xfId="10485"/>
    <cellStyle name="Style 22 21" xfId="10486"/>
    <cellStyle name="Style 22 22" xfId="10487"/>
    <cellStyle name="Style 22 23" xfId="10488"/>
    <cellStyle name="Style 22 24" xfId="10489"/>
    <cellStyle name="Style 22 25" xfId="10490"/>
    <cellStyle name="Style 22 26" xfId="10491"/>
    <cellStyle name="Style 22 27" xfId="10492"/>
    <cellStyle name="Style 22 28" xfId="10493"/>
    <cellStyle name="Style 22 29" xfId="10494"/>
    <cellStyle name="Style 22 3" xfId="10495"/>
    <cellStyle name="Style 22 3 10" xfId="10496"/>
    <cellStyle name="Style 22 3 11" xfId="10497"/>
    <cellStyle name="Style 22 3 12" xfId="10498"/>
    <cellStyle name="Style 22 3 13" xfId="10499"/>
    <cellStyle name="Style 22 3 14" xfId="10500"/>
    <cellStyle name="Style 22 3 15" xfId="10501"/>
    <cellStyle name="Style 22 3 16" xfId="10502"/>
    <cellStyle name="Style 22 3 17" xfId="10503"/>
    <cellStyle name="Style 22 3 18" xfId="10504"/>
    <cellStyle name="Style 22 3 19" xfId="10505"/>
    <cellStyle name="Style 22 3 2" xfId="10506"/>
    <cellStyle name="Style 22 3 20" xfId="10507"/>
    <cellStyle name="Style 22 3 21" xfId="10508"/>
    <cellStyle name="Style 22 3 22" xfId="10509"/>
    <cellStyle name="Style 22 3 3" xfId="10510"/>
    <cellStyle name="Style 22 3 4" xfId="10511"/>
    <cellStyle name="Style 22 3 5" xfId="10512"/>
    <cellStyle name="Style 22 3 6" xfId="10513"/>
    <cellStyle name="Style 22 3 7" xfId="10514"/>
    <cellStyle name="Style 22 3 8" xfId="10515"/>
    <cellStyle name="Style 22 3 9" xfId="10516"/>
    <cellStyle name="Style 22 30" xfId="10517"/>
    <cellStyle name="Style 22 31" xfId="10518"/>
    <cellStyle name="Style 22 32" xfId="10519"/>
    <cellStyle name="Style 22 33" xfId="10520"/>
    <cellStyle name="Style 22 34" xfId="10521"/>
    <cellStyle name="Style 22 35" xfId="10522"/>
    <cellStyle name="Style 22 4" xfId="10523"/>
    <cellStyle name="Style 22 4 10" xfId="10524"/>
    <cellStyle name="Style 22 4 11" xfId="10525"/>
    <cellStyle name="Style 22 4 12" xfId="10526"/>
    <cellStyle name="Style 22 4 13" xfId="10527"/>
    <cellStyle name="Style 22 4 14" xfId="10528"/>
    <cellStyle name="Style 22 4 15" xfId="10529"/>
    <cellStyle name="Style 22 4 16" xfId="10530"/>
    <cellStyle name="Style 22 4 17" xfId="10531"/>
    <cellStyle name="Style 22 4 18" xfId="10532"/>
    <cellStyle name="Style 22 4 19" xfId="10533"/>
    <cellStyle name="Style 22 4 2" xfId="10534"/>
    <cellStyle name="Style 22 4 20" xfId="10535"/>
    <cellStyle name="Style 22 4 21" xfId="10536"/>
    <cellStyle name="Style 22 4 22" xfId="10537"/>
    <cellStyle name="Style 22 4 3" xfId="10538"/>
    <cellStyle name="Style 22 4 4" xfId="10539"/>
    <cellStyle name="Style 22 4 5" xfId="10540"/>
    <cellStyle name="Style 22 4 6" xfId="10541"/>
    <cellStyle name="Style 22 4 7" xfId="10542"/>
    <cellStyle name="Style 22 4 8" xfId="10543"/>
    <cellStyle name="Style 22 4 9" xfId="10544"/>
    <cellStyle name="Style 22 5" xfId="10545"/>
    <cellStyle name="Style 22 5 10" xfId="10546"/>
    <cellStyle name="Style 22 5 11" xfId="10547"/>
    <cellStyle name="Style 22 5 12" xfId="10548"/>
    <cellStyle name="Style 22 5 13" xfId="10549"/>
    <cellStyle name="Style 22 5 14" xfId="10550"/>
    <cellStyle name="Style 22 5 15" xfId="10551"/>
    <cellStyle name="Style 22 5 16" xfId="10552"/>
    <cellStyle name="Style 22 5 17" xfId="10553"/>
    <cellStyle name="Style 22 5 18" xfId="10554"/>
    <cellStyle name="Style 22 5 19" xfId="10555"/>
    <cellStyle name="Style 22 5 2" xfId="10556"/>
    <cellStyle name="Style 22 5 20" xfId="10557"/>
    <cellStyle name="Style 22 5 21" xfId="10558"/>
    <cellStyle name="Style 22 5 22" xfId="10559"/>
    <cellStyle name="Style 22 5 3" xfId="10560"/>
    <cellStyle name="Style 22 5 4" xfId="10561"/>
    <cellStyle name="Style 22 5 5" xfId="10562"/>
    <cellStyle name="Style 22 5 6" xfId="10563"/>
    <cellStyle name="Style 22 5 7" xfId="10564"/>
    <cellStyle name="Style 22 5 8" xfId="10565"/>
    <cellStyle name="Style 22 5 9" xfId="10566"/>
    <cellStyle name="Style 22 6" xfId="10567"/>
    <cellStyle name="Style 22 6 10" xfId="10568"/>
    <cellStyle name="Style 22 6 11" xfId="10569"/>
    <cellStyle name="Style 22 6 12" xfId="10570"/>
    <cellStyle name="Style 22 6 13" xfId="10571"/>
    <cellStyle name="Style 22 6 14" xfId="10572"/>
    <cellStyle name="Style 22 6 15" xfId="10573"/>
    <cellStyle name="Style 22 6 16" xfId="10574"/>
    <cellStyle name="Style 22 6 17" xfId="10575"/>
    <cellStyle name="Style 22 6 18" xfId="10576"/>
    <cellStyle name="Style 22 6 19" xfId="10577"/>
    <cellStyle name="Style 22 6 2" xfId="10578"/>
    <cellStyle name="Style 22 6 20" xfId="10579"/>
    <cellStyle name="Style 22 6 21" xfId="10580"/>
    <cellStyle name="Style 22 6 22" xfId="10581"/>
    <cellStyle name="Style 22 6 3" xfId="10582"/>
    <cellStyle name="Style 22 6 4" xfId="10583"/>
    <cellStyle name="Style 22 6 5" xfId="10584"/>
    <cellStyle name="Style 22 6 6" xfId="10585"/>
    <cellStyle name="Style 22 6 7" xfId="10586"/>
    <cellStyle name="Style 22 6 8" xfId="10587"/>
    <cellStyle name="Style 22 6 9" xfId="10588"/>
    <cellStyle name="Style 22 7" xfId="10589"/>
    <cellStyle name="Style 22 7 10" xfId="10590"/>
    <cellStyle name="Style 22 7 11" xfId="10591"/>
    <cellStyle name="Style 22 7 12" xfId="10592"/>
    <cellStyle name="Style 22 7 13" xfId="10593"/>
    <cellStyle name="Style 22 7 14" xfId="10594"/>
    <cellStyle name="Style 22 7 15" xfId="10595"/>
    <cellStyle name="Style 22 7 16" xfId="10596"/>
    <cellStyle name="Style 22 7 17" xfId="10597"/>
    <cellStyle name="Style 22 7 18" xfId="10598"/>
    <cellStyle name="Style 22 7 19" xfId="10599"/>
    <cellStyle name="Style 22 7 2" xfId="10600"/>
    <cellStyle name="Style 22 7 20" xfId="10601"/>
    <cellStyle name="Style 22 7 21" xfId="10602"/>
    <cellStyle name="Style 22 7 22" xfId="10603"/>
    <cellStyle name="Style 22 7 3" xfId="10604"/>
    <cellStyle name="Style 22 7 4" xfId="10605"/>
    <cellStyle name="Style 22 7 5" xfId="10606"/>
    <cellStyle name="Style 22 7 6" xfId="10607"/>
    <cellStyle name="Style 22 7 7" xfId="10608"/>
    <cellStyle name="Style 22 7 8" xfId="10609"/>
    <cellStyle name="Style 22 7 9" xfId="10610"/>
    <cellStyle name="Style 22 8" xfId="10611"/>
    <cellStyle name="Style 22 8 10" xfId="10612"/>
    <cellStyle name="Style 22 8 11" xfId="10613"/>
    <cellStyle name="Style 22 8 12" xfId="10614"/>
    <cellStyle name="Style 22 8 13" xfId="10615"/>
    <cellStyle name="Style 22 8 14" xfId="10616"/>
    <cellStyle name="Style 22 8 15" xfId="10617"/>
    <cellStyle name="Style 22 8 16" xfId="10618"/>
    <cellStyle name="Style 22 8 17" xfId="10619"/>
    <cellStyle name="Style 22 8 18" xfId="10620"/>
    <cellStyle name="Style 22 8 19" xfId="10621"/>
    <cellStyle name="Style 22 8 2" xfId="10622"/>
    <cellStyle name="Style 22 8 20" xfId="10623"/>
    <cellStyle name="Style 22 8 21" xfId="10624"/>
    <cellStyle name="Style 22 8 22" xfId="10625"/>
    <cellStyle name="Style 22 8 3" xfId="10626"/>
    <cellStyle name="Style 22 8 4" xfId="10627"/>
    <cellStyle name="Style 22 8 5" xfId="10628"/>
    <cellStyle name="Style 22 8 6" xfId="10629"/>
    <cellStyle name="Style 22 8 7" xfId="10630"/>
    <cellStyle name="Style 22 8 8" xfId="10631"/>
    <cellStyle name="Style 22 8 9" xfId="10632"/>
    <cellStyle name="Style 22 9" xfId="10633"/>
    <cellStyle name="Style 22 9 10" xfId="10634"/>
    <cellStyle name="Style 22 9 11" xfId="10635"/>
    <cellStyle name="Style 22 9 12" xfId="10636"/>
    <cellStyle name="Style 22 9 13" xfId="10637"/>
    <cellStyle name="Style 22 9 14" xfId="10638"/>
    <cellStyle name="Style 22 9 15" xfId="10639"/>
    <cellStyle name="Style 22 9 16" xfId="10640"/>
    <cellStyle name="Style 22 9 17" xfId="10641"/>
    <cellStyle name="Style 22 9 18" xfId="10642"/>
    <cellStyle name="Style 22 9 19" xfId="10643"/>
    <cellStyle name="Style 22 9 2" xfId="10644"/>
    <cellStyle name="Style 22 9 20" xfId="10645"/>
    <cellStyle name="Style 22 9 21" xfId="10646"/>
    <cellStyle name="Style 22 9 22" xfId="10647"/>
    <cellStyle name="Style 22 9 3" xfId="10648"/>
    <cellStyle name="Style 22 9 4" xfId="10649"/>
    <cellStyle name="Style 22 9 5" xfId="10650"/>
    <cellStyle name="Style 22 9 6" xfId="10651"/>
    <cellStyle name="Style 22 9 7" xfId="10652"/>
    <cellStyle name="Style 22 9 8" xfId="10653"/>
    <cellStyle name="Style 22 9 9" xfId="10654"/>
    <cellStyle name="Style 23" xfId="10655"/>
    <cellStyle name="Style 24" xfId="10656"/>
    <cellStyle name="Style 25" xfId="10657"/>
    <cellStyle name="Style 26" xfId="10658"/>
    <cellStyle name="Style 27" xfId="10659"/>
    <cellStyle name="Style 28" xfId="10660"/>
    <cellStyle name="Style 29" xfId="10661"/>
    <cellStyle name="Style 30" xfId="10662"/>
    <cellStyle name="Style 31" xfId="10663"/>
    <cellStyle name="Style 32" xfId="10664"/>
    <cellStyle name="Style 33" xfId="10665"/>
    <cellStyle name="Style 34" xfId="10666"/>
    <cellStyle name="Style 35" xfId="10667"/>
    <cellStyle name="STYLE1 - Style1" xfId="10668"/>
    <cellStyle name="styleColumnTitles" xfId="10669"/>
    <cellStyle name="styleDateRange" xfId="10670"/>
    <cellStyle name="styleHidden" xfId="10671"/>
    <cellStyle name="styleNormal" xfId="10672"/>
    <cellStyle name="styleSeriesAttributes" xfId="10673"/>
    <cellStyle name="styleSeriesData" xfId="10674"/>
    <cellStyle name="styleSeriesDataForecast" xfId="10675"/>
    <cellStyle name="styleSeriesDataForecastNA" xfId="10676"/>
    <cellStyle name="styleSeriesDataNA" xfId="10677"/>
    <cellStyle name="Subtitle" xfId="10678"/>
    <cellStyle name="Summe" xfId="10679"/>
    <cellStyle name="t" xfId="10680"/>
    <cellStyle name="t 2" xfId="10681"/>
    <cellStyle name="t 2 2" xfId="10682"/>
    <cellStyle name="t 3" xfId="10683"/>
    <cellStyle name="t 3 2" xfId="10684"/>
    <cellStyle name="t 4" xfId="10685"/>
    <cellStyle name="t 4 2" xfId="10686"/>
    <cellStyle name="t 5" xfId="10687"/>
    <cellStyle name="t 5 2" xfId="10688"/>
    <cellStyle name="t 6" xfId="10689"/>
    <cellStyle name="t 7" xfId="10690"/>
    <cellStyle name="t 8" xfId="10691"/>
    <cellStyle name="t_Manager" xfId="10692"/>
    <cellStyle name="t_Manager 2" xfId="10693"/>
    <cellStyle name="t_Manager 2 2" xfId="10694"/>
    <cellStyle name="t_Manager 3" xfId="10695"/>
    <cellStyle name="t_Manager 3 2" xfId="10696"/>
    <cellStyle name="t_Manager 4" xfId="10697"/>
    <cellStyle name="t_Manager 4 2" xfId="10698"/>
    <cellStyle name="t_Manager 5" xfId="10699"/>
    <cellStyle name="t_Manager 5 2" xfId="10700"/>
    <cellStyle name="t_Manager 6" xfId="10701"/>
    <cellStyle name="t_Manager 7" xfId="10702"/>
    <cellStyle name="t_Manager 8" xfId="10703"/>
    <cellStyle name="t_Manager_лизинг и страхование" xfId="10704"/>
    <cellStyle name="t_Manager_лизинг и страхование 2" xfId="10705"/>
    <cellStyle name="t_Manager_лизинг и страхование 2 2" xfId="10706"/>
    <cellStyle name="t_Manager_лизинг и страхование 3" xfId="10707"/>
    <cellStyle name="t_Manager_лизинг и страхование 3 2" xfId="10708"/>
    <cellStyle name="t_Manager_лизинг и страхование 4" xfId="10709"/>
    <cellStyle name="t_Manager_лизинг и страхование 4 2" xfId="10710"/>
    <cellStyle name="t_Manager_лизинг и страхование 5" xfId="10711"/>
    <cellStyle name="t_Manager_лизинг и страхование 5 2" xfId="10712"/>
    <cellStyle name="t_Manager_лизинг и страхование 6" xfId="10713"/>
    <cellStyle name="t_Manager_лизинг и страхование 7" xfId="10714"/>
    <cellStyle name="t_Manager_лизинг и страхование 8" xfId="10715"/>
    <cellStyle name="t_Manager_лизинг и страхование_Денежный поток ЗАО ЭПИ-2008г.(в объемах декабря)2811  ПОСЛЕДНИЙ (Перераб. с изм. старахованием)" xfId="10716"/>
    <cellStyle name="t_Manager_лизинг и страхование_Денежный поток ЗАО ЭПИ-2008г.(в объемах декабря)2811  ПОСЛЕДНИЙ (Перераб. с изм. старахованием) 2" xfId="10717"/>
    <cellStyle name="t_Manager_лизинг и страхование_Денежный поток ЗАО ЭПИ-2008г.(в объемах декабря)2811  ПОСЛЕДНИЙ (Перераб. с изм. старахованием) 2 2" xfId="10718"/>
    <cellStyle name="t_Manager_лизинг и страхование_Денежный поток ЗАО ЭПИ-2008г.(в объемах декабря)2811  ПОСЛЕДНИЙ (Перераб. с изм. старахованием) 3" xfId="10719"/>
    <cellStyle name="t_Manager_лизинг и страхование_Денежный поток ЗАО ЭПИ-2008г.(в объемах декабря)2811  ПОСЛЕДНИЙ (Перераб. с изм. старахованием) 3 2" xfId="10720"/>
    <cellStyle name="t_Manager_лизинг и страхование_Денежный поток ЗАО ЭПИ-2008г.(в объемах декабря)2811  ПОСЛЕДНИЙ (Перераб. с изм. старахованием) 4" xfId="10721"/>
    <cellStyle name="t_Manager_лизинг и страхование_Денежный поток ЗАО ЭПИ-2008г.(в объемах декабря)2811  ПОСЛЕДНИЙ (Перераб. с изм. старахованием) 4 2" xfId="10722"/>
    <cellStyle name="t_Manager_лизинг и страхование_Денежный поток ЗАО ЭПИ-2008г.(в объемах декабря)2811  ПОСЛЕДНИЙ (Перераб. с изм. старахованием) 5" xfId="10723"/>
    <cellStyle name="t_Manager_лизинг и страхование_Денежный поток ЗАО ЭПИ-2008г.(в объемах декабря)2811  ПОСЛЕДНИЙ (Перераб. с изм. старахованием) 5 2" xfId="10724"/>
    <cellStyle name="t_Manager_лизинг и страхование_Денежный поток ЗАО ЭПИ-2008г.(в объемах декабря)2811  ПОСЛЕДНИЙ (Перераб. с изм. старахованием) 6" xfId="10725"/>
    <cellStyle name="t_Manager_лизинг и страхование_Денежный поток ЗАО ЭПИ-2008г.(в объемах декабря)2811  ПОСЛЕДНИЙ (Перераб. с изм. старахованием) 7" xfId="10726"/>
    <cellStyle name="t_Manager_лизинг и страхование_Денежный поток ЗАО ЭПИ-2008г.(в объемах декабря)2811  ПОСЛЕДНИЙ (Перераб. с изм. старахованием) 8" xfId="10727"/>
    <cellStyle name="t_Manager_ЛИЗИНГовый КАЛЕНДАРЬ" xfId="10728"/>
    <cellStyle name="t_Manager_ЛИЗИНГовый КАЛЕНДАРЬ 2" xfId="10729"/>
    <cellStyle name="t_Manager_ЛИЗИНГовый КАЛЕНДАРЬ 2 2" xfId="10730"/>
    <cellStyle name="t_Manager_ЛИЗИНГовый КАЛЕНДАРЬ 3" xfId="10731"/>
    <cellStyle name="t_Manager_ЛИЗИНГовый КАЛЕНДАРЬ 3 2" xfId="10732"/>
    <cellStyle name="t_Manager_ЛИЗИНГовый КАЛЕНДАРЬ 4" xfId="10733"/>
    <cellStyle name="t_Manager_ЛИЗИНГовый КАЛЕНДАРЬ 4 2" xfId="10734"/>
    <cellStyle name="t_Manager_ЛИЗИНГовый КАЛЕНДАРЬ 5" xfId="10735"/>
    <cellStyle name="t_Manager_ЛИЗИНГовый КАЛЕНДАРЬ 5 2" xfId="10736"/>
    <cellStyle name="t_Manager_ЛИЗИНГовый КАЛЕНДАРЬ 6" xfId="10737"/>
    <cellStyle name="t_Manager_ЛИЗИНГовый КАЛЕНДАРЬ 7" xfId="10738"/>
    <cellStyle name="t_Manager_ЛИЗИНГовый КАЛЕНДАРЬ 8" xfId="10739"/>
    <cellStyle name="t_Manager_ЛИЗИНГовый КАЛЕНДАРЬ_Денежный поток ЗАО ЭПИ-2008г.(в объемах декабря)2811  ПОСЛЕДНИЙ (Перераб. с изм. старахованием)" xfId="10740"/>
    <cellStyle name="t_Manager_ЛИЗИНГовый КАЛЕНДАРЬ_Денежный поток ЗАО ЭПИ-2008г.(в объемах декабря)2811  ПОСЛЕДНИЙ (Перераб. с изм. старахованием) 2" xfId="10741"/>
    <cellStyle name="t_Manager_ЛИЗИНГовый КАЛЕНДАРЬ_Денежный поток ЗАО ЭПИ-2008г.(в объемах декабря)2811  ПОСЛЕДНИЙ (Перераб. с изм. старахованием) 2 2" xfId="10742"/>
    <cellStyle name="t_Manager_ЛИЗИНГовый КАЛЕНДАРЬ_Денежный поток ЗАО ЭПИ-2008г.(в объемах декабря)2811  ПОСЛЕДНИЙ (Перераб. с изм. старахованием) 3" xfId="10743"/>
    <cellStyle name="t_Manager_ЛИЗИНГовый КАЛЕНДАРЬ_Денежный поток ЗАО ЭПИ-2008г.(в объемах декабря)2811  ПОСЛЕДНИЙ (Перераб. с изм. старахованием) 3 2" xfId="10744"/>
    <cellStyle name="t_Manager_ЛИЗИНГовый КАЛЕНДАРЬ_Денежный поток ЗАО ЭПИ-2008г.(в объемах декабря)2811  ПОСЛЕДНИЙ (Перераб. с изм. старахованием) 4" xfId="10745"/>
    <cellStyle name="t_Manager_ЛИЗИНГовый КАЛЕНДАРЬ_Денежный поток ЗАО ЭПИ-2008г.(в объемах декабря)2811  ПОСЛЕДНИЙ (Перераб. с изм. старахованием) 4 2" xfId="10746"/>
    <cellStyle name="t_Manager_ЛИЗИНГовый КАЛЕНДАРЬ_Денежный поток ЗАО ЭПИ-2008г.(в объемах декабря)2811  ПОСЛЕДНИЙ (Перераб. с изм. старахованием) 5" xfId="10747"/>
    <cellStyle name="t_Manager_ЛИЗИНГовый КАЛЕНДАРЬ_Денежный поток ЗАО ЭПИ-2008г.(в объемах декабря)2811  ПОСЛЕДНИЙ (Перераб. с изм. старахованием) 5 2" xfId="10748"/>
    <cellStyle name="t_Manager_ЛИЗИНГовый КАЛЕНДАРЬ_Денежный поток ЗАО ЭПИ-2008г.(в объемах декабря)2811  ПОСЛЕДНИЙ (Перераб. с изм. старахованием) 6" xfId="10749"/>
    <cellStyle name="t_Manager_ЛИЗИНГовый КАЛЕНДАРЬ_Денежный поток ЗАО ЭПИ-2008г.(в объемах декабря)2811  ПОСЛЕДНИЙ (Перераб. с изм. старахованием) 7" xfId="10750"/>
    <cellStyle name="t_Manager_ЛИЗИНГовый КАЛЕНДАРЬ_Денежный поток ЗАО ЭПИ-2008г.(в объемах декабря)2811  ПОСЛЕДНИЙ (Перераб. с изм. старахованием) 8" xfId="10751"/>
    <cellStyle name="t_Manager_План ФХД котельной (ТЭЦ) от 22.01.08 последняя версия А3" xfId="10752"/>
    <cellStyle name="t_Manager_План ФХД котельной (ТЭЦ) от 22.01.08 последняя версия А3 2" xfId="10753"/>
    <cellStyle name="t_Manager_План ФХД котельной (ТЭЦ) от 22.01.08 последняя версия А3 2 2" xfId="10754"/>
    <cellStyle name="t_Manager_План ФХД котельной (ТЭЦ) от 22.01.08 последняя версия А3 3" xfId="10755"/>
    <cellStyle name="t_Manager_План ФХД котельной (ТЭЦ) от 22.01.08 последняя версия А3 3 2" xfId="10756"/>
    <cellStyle name="t_Manager_План ФХД котельной (ТЭЦ) от 22.01.08 последняя версия А3 4" xfId="10757"/>
    <cellStyle name="t_Manager_План ФХД котельной (ТЭЦ) от 22.01.08 последняя версия А3 4 2" xfId="10758"/>
    <cellStyle name="t_Manager_План ФХД котельной (ТЭЦ) от 22.01.08 последняя версия А3 5" xfId="10759"/>
    <cellStyle name="t_Manager_План ФХД котельной (ТЭЦ) от 22.01.08 последняя версия А3 5 2" xfId="10760"/>
    <cellStyle name="t_Manager_План ФХД котельной (ТЭЦ) от 22.01.08 последняя версия А3 6" xfId="10761"/>
    <cellStyle name="t_Manager_План ФХД котельной (ТЭЦ) от 22.01.08 последняя версия А3 7" xfId="10762"/>
    <cellStyle name="t_Manager_План ФХД котельной (ТЭЦ) от 22.01.08 последняя версия А3 8" xfId="10763"/>
    <cellStyle name="t_Manager_ПУШКИНО ( прир.ГАЗ  2009-2014 проектная мощность вар1" xfId="10764"/>
    <cellStyle name="t_Manager_ПУШКИНО ( прир.ГАЗ  2009-2014 проектная мощность вар1 2" xfId="10765"/>
    <cellStyle name="t_Manager_ПУШКИНО ( прир.ГАЗ  2009-2014 проектная мощность вар1 2 2" xfId="10766"/>
    <cellStyle name="t_Manager_ПУШКИНО ( прир.ГАЗ  2009-2014 проектная мощность вар1 3" xfId="10767"/>
    <cellStyle name="t_Manager_ПУШКИНО ( прир.ГАЗ  2009-2014 проектная мощность вар1 3 2" xfId="10768"/>
    <cellStyle name="t_Manager_ПУШКИНО ( прир.ГАЗ  2009-2014 проектная мощность вар1 4" xfId="10769"/>
    <cellStyle name="t_Manager_ПУШКИНО ( прир.ГАЗ  2009-2014 проектная мощность вар1 4 2" xfId="10770"/>
    <cellStyle name="t_Manager_ПУШКИНО ( прир.ГАЗ  2009-2014 проектная мощность вар1 5" xfId="10771"/>
    <cellStyle name="t_Manager_ПУШКИНО ( прир.ГАЗ  2009-2014 проектная мощность вар1 5 2" xfId="10772"/>
    <cellStyle name="t_Manager_ПУШКИНО ( прир.ГАЗ  2009-2014 проектная мощность вар1 6" xfId="10773"/>
    <cellStyle name="t_Manager_ПУШКИНО ( прир.ГАЗ  2009-2014 проектная мощность вар1 7" xfId="10774"/>
    <cellStyle name="t_Manager_ПУШКИНО ( прир.ГАЗ  2009-2014 проектная мощность вар1 8" xfId="10775"/>
    <cellStyle name="t_Manager_ПУШКИНО ( прир.ГАЗ  2009-2014 проектная мощность вар1_Денежный поток ЗАО ЭПИ-2008г.(в объемах декабря)2811  ПОСЛЕДНИЙ (Перераб. с изм. старахованием)" xfId="10776"/>
    <cellStyle name="t_Manager_ПУШКИНО ( прир.ГАЗ  2009-2014 проектная мощность вар1_Денежный поток ЗАО ЭПИ-2008г.(в объемах декабря)2811  ПОСЛЕДНИЙ (Перераб. с изм. старахованием) 2" xfId="10777"/>
    <cellStyle name="t_Manager_ПУШКИНО ( прир.ГАЗ  2009-2014 проектная мощность вар1_Денежный поток ЗАО ЭПИ-2008г.(в объемах декабря)2811  ПОСЛЕДНИЙ (Перераб. с изм. старахованием) 2 2" xfId="10778"/>
    <cellStyle name="t_Manager_ПУШКИНО ( прир.ГАЗ  2009-2014 проектная мощность вар1_Денежный поток ЗАО ЭПИ-2008г.(в объемах декабря)2811  ПОСЛЕДНИЙ (Перераб. с изм. старахованием) 3" xfId="10779"/>
    <cellStyle name="t_Manager_ПУШКИНО ( прир.ГАЗ  2009-2014 проектная мощность вар1_Денежный поток ЗАО ЭПИ-2008г.(в объемах декабря)2811  ПОСЛЕДНИЙ (Перераб. с изм. старахованием) 3 2" xfId="10780"/>
    <cellStyle name="t_Manager_ПУШКИНО ( прир.ГАЗ  2009-2014 проектная мощность вар1_Денежный поток ЗАО ЭПИ-2008г.(в объемах декабря)2811  ПОСЛЕДНИЙ (Перераб. с изм. старахованием) 4" xfId="10781"/>
    <cellStyle name="t_Manager_ПУШКИНО ( прир.ГАЗ  2009-2014 проектная мощность вар1_Денежный поток ЗАО ЭПИ-2008г.(в объемах декабря)2811  ПОСЛЕДНИЙ (Перераб. с изм. старахованием) 4 2" xfId="10782"/>
    <cellStyle name="t_Manager_ПУШКИНО ( прир.ГАЗ  2009-2014 проектная мощность вар1_Денежный поток ЗАО ЭПИ-2008г.(в объемах декабря)2811  ПОСЛЕДНИЙ (Перераб. с изм. старахованием) 5" xfId="10783"/>
    <cellStyle name="t_Manager_ПУШКИНО ( прир.ГАЗ  2009-2014 проектная мощность вар1_Денежный поток ЗАО ЭПИ-2008г.(в объемах декабря)2811  ПОСЛЕДНИЙ (Перераб. с изм. старахованием) 5 2" xfId="10784"/>
    <cellStyle name="t_Manager_ПУШКИНО ( прир.ГАЗ  2009-2014 проектная мощность вар1_Денежный поток ЗАО ЭПИ-2008г.(в объемах декабря)2811  ПОСЛЕДНИЙ (Перераб. с изм. старахованием) 6" xfId="10785"/>
    <cellStyle name="t_Manager_ПУШКИНО ( прир.ГАЗ  2009-2014 проектная мощность вар1_Денежный поток ЗАО ЭПИ-2008г.(в объемах декабря)2811  ПОСЛЕДНИЙ (Перераб. с изм. старахованием) 7" xfId="10786"/>
    <cellStyle name="t_Manager_ПУШКИНО ( прир.ГАЗ  2009-2014 проектная мощность вар1_Денежный поток ЗАО ЭПИ-2008г.(в объемах декабря)2811  ПОСЛЕДНИЙ (Перераб. с изм. старахованием) 8" xfId="10787"/>
    <cellStyle name="t_лизинг и страхование" xfId="10788"/>
    <cellStyle name="t_лизинг и страхование 2" xfId="10789"/>
    <cellStyle name="t_лизинг и страхование 2 2" xfId="10790"/>
    <cellStyle name="t_лизинг и страхование 3" xfId="10791"/>
    <cellStyle name="t_лизинг и страхование 3 2" xfId="10792"/>
    <cellStyle name="t_лизинг и страхование 4" xfId="10793"/>
    <cellStyle name="t_лизинг и страхование 4 2" xfId="10794"/>
    <cellStyle name="t_лизинг и страхование 5" xfId="10795"/>
    <cellStyle name="t_лизинг и страхование 5 2" xfId="10796"/>
    <cellStyle name="t_лизинг и страхование 6" xfId="10797"/>
    <cellStyle name="t_лизинг и страхование 7" xfId="10798"/>
    <cellStyle name="t_лизинг и страхование 8" xfId="10799"/>
    <cellStyle name="t_лизинг и страхование_Денежный поток ЗАО ЭПИ-2008г.(в объемах декабря)2811  ПОСЛЕДНИЙ (Перераб. с изм. старахованием)" xfId="10800"/>
    <cellStyle name="t_лизинг и страхование_Денежный поток ЗАО ЭПИ-2008г.(в объемах декабря)2811  ПОСЛЕДНИЙ (Перераб. с изм. старахованием) 2" xfId="10801"/>
    <cellStyle name="t_лизинг и страхование_Денежный поток ЗАО ЭПИ-2008г.(в объемах декабря)2811  ПОСЛЕДНИЙ (Перераб. с изм. старахованием) 2 2" xfId="10802"/>
    <cellStyle name="t_лизинг и страхование_Денежный поток ЗАО ЭПИ-2008г.(в объемах декабря)2811  ПОСЛЕДНИЙ (Перераб. с изм. старахованием) 3" xfId="10803"/>
    <cellStyle name="t_лизинг и страхование_Денежный поток ЗАО ЭПИ-2008г.(в объемах декабря)2811  ПОСЛЕДНИЙ (Перераб. с изм. старахованием) 3 2" xfId="10804"/>
    <cellStyle name="t_лизинг и страхование_Денежный поток ЗАО ЭПИ-2008г.(в объемах декабря)2811  ПОСЛЕДНИЙ (Перераб. с изм. старахованием) 4" xfId="10805"/>
    <cellStyle name="t_лизинг и страхование_Денежный поток ЗАО ЭПИ-2008г.(в объемах декабря)2811  ПОСЛЕДНИЙ (Перераб. с изм. старахованием) 4 2" xfId="10806"/>
    <cellStyle name="t_лизинг и страхование_Денежный поток ЗАО ЭПИ-2008г.(в объемах декабря)2811  ПОСЛЕДНИЙ (Перераб. с изм. старахованием) 5" xfId="10807"/>
    <cellStyle name="t_лизинг и страхование_Денежный поток ЗАО ЭПИ-2008г.(в объемах декабря)2811  ПОСЛЕДНИЙ (Перераб. с изм. старахованием) 5 2" xfId="10808"/>
    <cellStyle name="t_лизинг и страхование_Денежный поток ЗАО ЭПИ-2008г.(в объемах декабря)2811  ПОСЛЕДНИЙ (Перераб. с изм. старахованием) 6" xfId="10809"/>
    <cellStyle name="t_лизинг и страхование_Денежный поток ЗАО ЭПИ-2008г.(в объемах декабря)2811  ПОСЛЕДНИЙ (Перераб. с изм. старахованием) 7" xfId="10810"/>
    <cellStyle name="t_лизинг и страхование_Денежный поток ЗАО ЭПИ-2008г.(в объемах декабря)2811  ПОСЛЕДНИЙ (Перераб. с изм. старахованием) 8" xfId="10811"/>
    <cellStyle name="t_ЛИЗИНГовый КАЛЕНДАРЬ" xfId="10812"/>
    <cellStyle name="t_ЛИЗИНГовый КАЛЕНДАРЬ 2" xfId="10813"/>
    <cellStyle name="t_ЛИЗИНГовый КАЛЕНДАРЬ 2 2" xfId="10814"/>
    <cellStyle name="t_ЛИЗИНГовый КАЛЕНДАРЬ 3" xfId="10815"/>
    <cellStyle name="t_ЛИЗИНГовый КАЛЕНДАРЬ 3 2" xfId="10816"/>
    <cellStyle name="t_ЛИЗИНГовый КАЛЕНДАРЬ 4" xfId="10817"/>
    <cellStyle name="t_ЛИЗИНГовый КАЛЕНДАРЬ 4 2" xfId="10818"/>
    <cellStyle name="t_ЛИЗИНГовый КАЛЕНДАРЬ 5" xfId="10819"/>
    <cellStyle name="t_ЛИЗИНГовый КАЛЕНДАРЬ 5 2" xfId="10820"/>
    <cellStyle name="t_ЛИЗИНГовый КАЛЕНДАРЬ 6" xfId="10821"/>
    <cellStyle name="t_ЛИЗИНГовый КАЛЕНДАРЬ 7" xfId="10822"/>
    <cellStyle name="t_ЛИЗИНГовый КАЛЕНДАРЬ 8" xfId="10823"/>
    <cellStyle name="t_ЛИЗИНГовый КАЛЕНДАРЬ_Денежный поток ЗАО ЭПИ-2008г.(в объемах декабря)2811  ПОСЛЕДНИЙ (Перераб. с изм. старахованием)" xfId="10824"/>
    <cellStyle name="t_ЛИЗИНГовый КАЛЕНДАРЬ_Денежный поток ЗАО ЭПИ-2008г.(в объемах декабря)2811  ПОСЛЕДНИЙ (Перераб. с изм. старахованием) 2" xfId="10825"/>
    <cellStyle name="t_ЛИЗИНГовый КАЛЕНДАРЬ_Денежный поток ЗАО ЭПИ-2008г.(в объемах декабря)2811  ПОСЛЕДНИЙ (Перераб. с изм. старахованием) 2 2" xfId="10826"/>
    <cellStyle name="t_ЛИЗИНГовый КАЛЕНДАРЬ_Денежный поток ЗАО ЭПИ-2008г.(в объемах декабря)2811  ПОСЛЕДНИЙ (Перераб. с изм. старахованием) 3" xfId="10827"/>
    <cellStyle name="t_ЛИЗИНГовый КАЛЕНДАРЬ_Денежный поток ЗАО ЭПИ-2008г.(в объемах декабря)2811  ПОСЛЕДНИЙ (Перераб. с изм. старахованием) 3 2" xfId="10828"/>
    <cellStyle name="t_ЛИЗИНГовый КАЛЕНДАРЬ_Денежный поток ЗАО ЭПИ-2008г.(в объемах декабря)2811  ПОСЛЕДНИЙ (Перераб. с изм. старахованием) 4" xfId="10829"/>
    <cellStyle name="t_ЛИЗИНГовый КАЛЕНДАРЬ_Денежный поток ЗАО ЭПИ-2008г.(в объемах декабря)2811  ПОСЛЕДНИЙ (Перераб. с изм. старахованием) 4 2" xfId="10830"/>
    <cellStyle name="t_ЛИЗИНГовый КАЛЕНДАРЬ_Денежный поток ЗАО ЭПИ-2008г.(в объемах декабря)2811  ПОСЛЕДНИЙ (Перераб. с изм. старахованием) 5" xfId="10831"/>
    <cellStyle name="t_ЛИЗИНГовый КАЛЕНДАРЬ_Денежный поток ЗАО ЭПИ-2008г.(в объемах декабря)2811  ПОСЛЕДНИЙ (Перераб. с изм. старахованием) 5 2" xfId="10832"/>
    <cellStyle name="t_ЛИЗИНГовый КАЛЕНДАРЬ_Денежный поток ЗАО ЭПИ-2008г.(в объемах декабря)2811  ПОСЛЕДНИЙ (Перераб. с изм. старахованием) 6" xfId="10833"/>
    <cellStyle name="t_ЛИЗИНГовый КАЛЕНДАРЬ_Денежный поток ЗАО ЭПИ-2008г.(в объемах декабря)2811  ПОСЛЕДНИЙ (Перераб. с изм. старахованием) 7" xfId="10834"/>
    <cellStyle name="t_ЛИЗИНГовый КАЛЕНДАРЬ_Денежный поток ЗАО ЭПИ-2008г.(в объемах декабря)2811  ПОСЛЕДНИЙ (Перераб. с изм. старахованием) 8" xfId="10835"/>
    <cellStyle name="t_План ФХД котельной (ТЭЦ) от 22.01.08 последняя версия А3" xfId="10836"/>
    <cellStyle name="t_План ФХД котельной (ТЭЦ) от 22.01.08 последняя версия А3 2" xfId="10837"/>
    <cellStyle name="t_План ФХД котельной (ТЭЦ) от 22.01.08 последняя версия А3 2 2" xfId="10838"/>
    <cellStyle name="t_План ФХД котельной (ТЭЦ) от 22.01.08 последняя версия А3 3" xfId="10839"/>
    <cellStyle name="t_План ФХД котельной (ТЭЦ) от 22.01.08 последняя версия А3 3 2" xfId="10840"/>
    <cellStyle name="t_План ФХД котельной (ТЭЦ) от 22.01.08 последняя версия А3 4" xfId="10841"/>
    <cellStyle name="t_План ФХД котельной (ТЭЦ) от 22.01.08 последняя версия А3 4 2" xfId="10842"/>
    <cellStyle name="t_План ФХД котельной (ТЭЦ) от 22.01.08 последняя версия А3 5" xfId="10843"/>
    <cellStyle name="t_План ФХД котельной (ТЭЦ) от 22.01.08 последняя версия А3 5 2" xfId="10844"/>
    <cellStyle name="t_План ФХД котельной (ТЭЦ) от 22.01.08 последняя версия А3 6" xfId="10845"/>
    <cellStyle name="t_План ФХД котельной (ТЭЦ) от 22.01.08 последняя версия А3 7" xfId="10846"/>
    <cellStyle name="t_План ФХД котельной (ТЭЦ) от 22.01.08 последняя версия А3 8" xfId="10847"/>
    <cellStyle name="t_ПУШКИНО ( прир.ГАЗ  2009-2014 проектная мощность вар1" xfId="10848"/>
    <cellStyle name="t_ПУШКИНО ( прир.ГАЗ  2009-2014 проектная мощность вар1 2" xfId="10849"/>
    <cellStyle name="t_ПУШКИНО ( прир.ГАЗ  2009-2014 проектная мощность вар1 2 2" xfId="10850"/>
    <cellStyle name="t_ПУШКИНО ( прир.ГАЗ  2009-2014 проектная мощность вар1 3" xfId="10851"/>
    <cellStyle name="t_ПУШКИНО ( прир.ГАЗ  2009-2014 проектная мощность вар1 3 2" xfId="10852"/>
    <cellStyle name="t_ПУШКИНО ( прир.ГАЗ  2009-2014 проектная мощность вар1 4" xfId="10853"/>
    <cellStyle name="t_ПУШКИНО ( прир.ГАЗ  2009-2014 проектная мощность вар1 4 2" xfId="10854"/>
    <cellStyle name="t_ПУШКИНО ( прир.ГАЗ  2009-2014 проектная мощность вар1 5" xfId="10855"/>
    <cellStyle name="t_ПУШКИНО ( прир.ГАЗ  2009-2014 проектная мощность вар1 5 2" xfId="10856"/>
    <cellStyle name="t_ПУШКИНО ( прир.ГАЗ  2009-2014 проектная мощность вар1 6" xfId="10857"/>
    <cellStyle name="t_ПУШКИНО ( прир.ГАЗ  2009-2014 проектная мощность вар1 7" xfId="10858"/>
    <cellStyle name="t_ПУШКИНО ( прир.ГАЗ  2009-2014 проектная мощность вар1 8" xfId="10859"/>
    <cellStyle name="t_ПУШКИНО ( прир.ГАЗ  2009-2014 проектная мощность вар1_Денежный поток ЗАО ЭПИ-2008г.(в объемах декабря)2811  ПОСЛЕДНИЙ (Перераб. с изм. старахованием)" xfId="10860"/>
    <cellStyle name="t_ПУШКИНО ( прир.ГАЗ  2009-2014 проектная мощность вар1_Денежный поток ЗАО ЭПИ-2008г.(в объемах декабря)2811  ПОСЛЕДНИЙ (Перераб. с изм. старахованием) 2" xfId="10861"/>
    <cellStyle name="t_ПУШКИНО ( прир.ГАЗ  2009-2014 проектная мощность вар1_Денежный поток ЗАО ЭПИ-2008г.(в объемах декабря)2811  ПОСЛЕДНИЙ (Перераб. с изм. старахованием) 2 2" xfId="10862"/>
    <cellStyle name="t_ПУШКИНО ( прир.ГАЗ  2009-2014 проектная мощность вар1_Денежный поток ЗАО ЭПИ-2008г.(в объемах декабря)2811  ПОСЛЕДНИЙ (Перераб. с изм. старахованием) 3" xfId="10863"/>
    <cellStyle name="t_ПУШКИНО ( прир.ГАЗ  2009-2014 проектная мощность вар1_Денежный поток ЗАО ЭПИ-2008г.(в объемах декабря)2811  ПОСЛЕДНИЙ (Перераб. с изм. старахованием) 3 2" xfId="10864"/>
    <cellStyle name="t_ПУШКИНО ( прир.ГАЗ  2009-2014 проектная мощность вар1_Денежный поток ЗАО ЭПИ-2008г.(в объемах декабря)2811  ПОСЛЕДНИЙ (Перераб. с изм. старахованием) 4" xfId="10865"/>
    <cellStyle name="t_ПУШКИНО ( прир.ГАЗ  2009-2014 проектная мощность вар1_Денежный поток ЗАО ЭПИ-2008г.(в объемах декабря)2811  ПОСЛЕДНИЙ (Перераб. с изм. старахованием) 4 2" xfId="10866"/>
    <cellStyle name="t_ПУШКИНО ( прир.ГАЗ  2009-2014 проектная мощность вар1_Денежный поток ЗАО ЭПИ-2008г.(в объемах декабря)2811  ПОСЛЕДНИЙ (Перераб. с изм. старахованием) 5" xfId="10867"/>
    <cellStyle name="t_ПУШКИНО ( прир.ГАЗ  2009-2014 проектная мощность вар1_Денежный поток ЗАО ЭПИ-2008г.(в объемах декабря)2811  ПОСЛЕДНИЙ (Перераб. с изм. старахованием) 5 2" xfId="10868"/>
    <cellStyle name="t_ПУШКИНО ( прир.ГАЗ  2009-2014 проектная мощность вар1_Денежный поток ЗАО ЭПИ-2008г.(в объемах декабря)2811  ПОСЛЕДНИЙ (Перераб. с изм. старахованием) 6" xfId="10869"/>
    <cellStyle name="t_ПУШКИНО ( прир.ГАЗ  2009-2014 проектная мощность вар1_Денежный поток ЗАО ЭПИ-2008г.(в объемах декабря)2811  ПОСЛЕДНИЙ (Перераб. с изм. старахованием) 7" xfId="10870"/>
    <cellStyle name="t_ПУШКИНО ( прир.ГАЗ  2009-2014 проектная мощность вар1_Денежный поток ЗАО ЭПИ-2008г.(в объемах декабря)2811  ПОСЛЕДНИЙ (Перераб. с изм. старахованием) 8" xfId="10871"/>
    <cellStyle name="Table" xfId="10872"/>
    <cellStyle name="Table Head" xfId="10873"/>
    <cellStyle name="Table Head Aligned" xfId="10874"/>
    <cellStyle name="Table Head Aligned 2" xfId="10875"/>
    <cellStyle name="Table Head Aligned 2 2" xfId="10876"/>
    <cellStyle name="Table Head Aligned 3" xfId="10877"/>
    <cellStyle name="Table Head Aligned 3 2" xfId="10878"/>
    <cellStyle name="Table Head Aligned 4" xfId="10879"/>
    <cellStyle name="Table Head Aligned 4 2" xfId="10880"/>
    <cellStyle name="Table Head Aligned 5" xfId="10881"/>
    <cellStyle name="Table Head Aligned 5 2" xfId="10882"/>
    <cellStyle name="Table Head Aligned 6" xfId="10883"/>
    <cellStyle name="Table Head Aligned 7" xfId="10884"/>
    <cellStyle name="Table Head Aligned 8" xfId="10885"/>
    <cellStyle name="Table Head Blue" xfId="10886"/>
    <cellStyle name="Table Head Green" xfId="10887"/>
    <cellStyle name="Table Head Green 2" xfId="10888"/>
    <cellStyle name="Table Head Green 2 2" xfId="10889"/>
    <cellStyle name="Table Head Green 3" xfId="10890"/>
    <cellStyle name="Table Head Green 3 2" xfId="10891"/>
    <cellStyle name="Table Head Green 4" xfId="10892"/>
    <cellStyle name="Table Head Green 4 2" xfId="10893"/>
    <cellStyle name="Table Head Green 5" xfId="10894"/>
    <cellStyle name="Table Head Green 5 2" xfId="10895"/>
    <cellStyle name="Table Head Green 6" xfId="10896"/>
    <cellStyle name="Table Head Green 7" xfId="10897"/>
    <cellStyle name="Table Head Green 8" xfId="10898"/>
    <cellStyle name="Table Head_Val_Sum_Graph" xfId="10899"/>
    <cellStyle name="Table Heading" xfId="239"/>
    <cellStyle name="Table Heading 2" xfId="10900"/>
    <cellStyle name="Table Text" xfId="10901"/>
    <cellStyle name="Table Title" xfId="10902"/>
    <cellStyle name="Table Units" xfId="10903"/>
    <cellStyle name="Table Units 10" xfId="10904"/>
    <cellStyle name="Table Units 11" xfId="10905"/>
    <cellStyle name="Table Units 12" xfId="10906"/>
    <cellStyle name="Table Units 2" xfId="10907"/>
    <cellStyle name="Table Units 2 2" xfId="10908"/>
    <cellStyle name="Table Units 3" xfId="10909"/>
    <cellStyle name="Table Units 3 2" xfId="10910"/>
    <cellStyle name="Table Units 4" xfId="10911"/>
    <cellStyle name="Table Units 4 2" xfId="10912"/>
    <cellStyle name="Table Units 5" xfId="10913"/>
    <cellStyle name="Table Units 5 2" xfId="10914"/>
    <cellStyle name="Table Units 6" xfId="10915"/>
    <cellStyle name="Table Units 6 2" xfId="10916"/>
    <cellStyle name="Table Units 7" xfId="10917"/>
    <cellStyle name="Table Units 7 2" xfId="10918"/>
    <cellStyle name="Table Units 8" xfId="10919"/>
    <cellStyle name="Table Units 8 2" xfId="10920"/>
    <cellStyle name="Table Units 9" xfId="10921"/>
    <cellStyle name="Table Units 9 2" xfId="10922"/>
    <cellStyle name="Table_Header" xfId="10923"/>
    <cellStyle name="Text [3]" xfId="10924"/>
    <cellStyle name="Text [5]" xfId="10925"/>
    <cellStyle name="Text [6]" xfId="10926"/>
    <cellStyle name="Text 1" xfId="10927"/>
    <cellStyle name="Text Head 1" xfId="10928"/>
    <cellStyle name="Text Indent A" xfId="10929"/>
    <cellStyle name="Text Indent B" xfId="10930"/>
    <cellStyle name="Text Indent C" xfId="10931"/>
    <cellStyle name="Tickmark" xfId="10932"/>
    <cellStyle name="Times 10" xfId="10933"/>
    <cellStyle name="Times 12" xfId="10934"/>
    <cellStyle name="Title" xfId="240"/>
    <cellStyle name="Title 2" xfId="10935"/>
    <cellStyle name="Title 3" xfId="10936"/>
    <cellStyle name="Title 4" xfId="241"/>
    <cellStyle name="Title_1" xfId="10937"/>
    <cellStyle name="Titles" xfId="10938"/>
    <cellStyle name="Total" xfId="242"/>
    <cellStyle name="Total 10" xfId="10939"/>
    <cellStyle name="Total 2" xfId="10940"/>
    <cellStyle name="Total 2 2" xfId="10941"/>
    <cellStyle name="Total 2 2 2" xfId="10942"/>
    <cellStyle name="Total 2 3" xfId="10943"/>
    <cellStyle name="Total 2 3 2" xfId="10944"/>
    <cellStyle name="Total 2 4" xfId="10945"/>
    <cellStyle name="Total 2 5" xfId="10946"/>
    <cellStyle name="Total 3" xfId="10947"/>
    <cellStyle name="Total 3 10" xfId="10948"/>
    <cellStyle name="Total 3 11" xfId="10949"/>
    <cellStyle name="Total 3 12" xfId="10950"/>
    <cellStyle name="Total 3 2" xfId="10951"/>
    <cellStyle name="Total 3 3" xfId="10952"/>
    <cellStyle name="Total 3 4" xfId="10953"/>
    <cellStyle name="Total 3 5" xfId="10954"/>
    <cellStyle name="Total 3 6" xfId="10955"/>
    <cellStyle name="Total 3 7" xfId="10956"/>
    <cellStyle name="Total 3 8" xfId="10957"/>
    <cellStyle name="Total 3 9" xfId="10958"/>
    <cellStyle name="Total 4" xfId="10959"/>
    <cellStyle name="Total 4 10" xfId="10960"/>
    <cellStyle name="Total 4 2" xfId="10961"/>
    <cellStyle name="Total 4 3" xfId="10962"/>
    <cellStyle name="Total 4 4" xfId="10963"/>
    <cellStyle name="Total 4 5" xfId="10964"/>
    <cellStyle name="Total 4 6" xfId="10965"/>
    <cellStyle name="Total 4 7" xfId="10966"/>
    <cellStyle name="Total 4 8" xfId="10967"/>
    <cellStyle name="Total 4 9" xfId="10968"/>
    <cellStyle name="Total 5" xfId="10969"/>
    <cellStyle name="Total 5 10" xfId="10970"/>
    <cellStyle name="Total 5 2" xfId="10971"/>
    <cellStyle name="Total 5 3" xfId="10972"/>
    <cellStyle name="Total 5 4" xfId="10973"/>
    <cellStyle name="Total 5 5" xfId="10974"/>
    <cellStyle name="Total 5 6" xfId="10975"/>
    <cellStyle name="Total 5 7" xfId="10976"/>
    <cellStyle name="Total 5 8" xfId="10977"/>
    <cellStyle name="Total 5 9" xfId="10978"/>
    <cellStyle name="Total 6" xfId="10979"/>
    <cellStyle name="Total 7" xfId="10980"/>
    <cellStyle name="Total 8" xfId="10981"/>
    <cellStyle name="Total 9" xfId="10982"/>
    <cellStyle name="Total_Критерии RAB" xfId="10983"/>
    <cellStyle name="Undefiniert" xfId="10984"/>
    <cellStyle name="Underline_Single" xfId="10985"/>
    <cellStyle name="Unit" xfId="10986"/>
    <cellStyle name="Units" xfId="10987"/>
    <cellStyle name="Validation" xfId="10988"/>
    <cellStyle name="Valiotsikko" xfId="10989"/>
    <cellStyle name="Valuta [0]_Arcen" xfId="10990"/>
    <cellStyle name="Valuta_Arcen" xfId="10991"/>
    <cellStyle name="Vertical" xfId="10992"/>
    <cellStyle name="Wahrung [0]_Bilanz" xfId="10993"/>
    <cellStyle name="Währung [0]_laroux" xfId="10994"/>
    <cellStyle name="Wahrung_Bilanz" xfId="10995"/>
    <cellStyle name="Währung_laroux" xfId="10996"/>
    <cellStyle name="Walutowy [0]_1" xfId="10997"/>
    <cellStyle name="Walutowy_1" xfId="10998"/>
    <cellStyle name="Warning Text" xfId="243"/>
    <cellStyle name="Warning Text 2" xfId="10999"/>
    <cellStyle name="Warning Text 3" xfId="11000"/>
    <cellStyle name="white" xfId="11001"/>
    <cellStyle name="Wдhrung [0]_Compiling Utility Macros" xfId="11002"/>
    <cellStyle name="Wдhrung_Compiling Utility Macros" xfId="11003"/>
    <cellStyle name="Year" xfId="11004"/>
    <cellStyle name="Year, Actual" xfId="11005"/>
    <cellStyle name="Year, Expected" xfId="11006"/>
    <cellStyle name="Year_Доходник1" xfId="11007"/>
    <cellStyle name="YelNumbersCurr" xfId="11008"/>
    <cellStyle name="YelNumbersCurr 2" xfId="11009"/>
    <cellStyle name="YelNumbersCurr 2 2" xfId="11010"/>
    <cellStyle name="YelNumbersCurr 2 3" xfId="11011"/>
    <cellStyle name="YelNumbersCurr 3" xfId="11012"/>
    <cellStyle name="YelNumbersCurr 3 2" xfId="11013"/>
    <cellStyle name="YelNumbersCurr 3 3" xfId="11014"/>
    <cellStyle name="YelNumbersCurr 4" xfId="11015"/>
    <cellStyle name="YelNumbersCurr 5" xfId="11016"/>
    <cellStyle name="Yen" xfId="11017"/>
    <cellStyle name="Акт" xfId="11018"/>
    <cellStyle name="АктМТСН" xfId="11019"/>
    <cellStyle name="АктМТСН 2" xfId="11020"/>
    <cellStyle name="Акцент1 10" xfId="11021"/>
    <cellStyle name="Акцент1 11" xfId="11022"/>
    <cellStyle name="Акцент1 12" xfId="11023"/>
    <cellStyle name="Акцент1 2" xfId="836"/>
    <cellStyle name="Акцент1 2 2" xfId="837"/>
    <cellStyle name="Акцент1 2 2 2" xfId="11024"/>
    <cellStyle name="Акцент1 2 3" xfId="11025"/>
    <cellStyle name="Акцент1 2 3 2" xfId="11026"/>
    <cellStyle name="Акцент1 2 4" xfId="11027"/>
    <cellStyle name="Акцент1 2 4 2" xfId="11028"/>
    <cellStyle name="Акцент1 2 5" xfId="11029"/>
    <cellStyle name="Акцент1 2 5 2" xfId="11030"/>
    <cellStyle name="Акцент1 2 6" xfId="11031"/>
    <cellStyle name="Акцент1 2 7" xfId="11032"/>
    <cellStyle name="Акцент1 3" xfId="838"/>
    <cellStyle name="Акцент1 3 2" xfId="839"/>
    <cellStyle name="Акцент1 4" xfId="840"/>
    <cellStyle name="Акцент1 4 2" xfId="841"/>
    <cellStyle name="Акцент1 5" xfId="842"/>
    <cellStyle name="Акцент1 5 2" xfId="843"/>
    <cellStyle name="Акцент1 6" xfId="844"/>
    <cellStyle name="Акцент1 6 2" xfId="845"/>
    <cellStyle name="Акцент1 7" xfId="846"/>
    <cellStyle name="Акцент1 7 2" xfId="847"/>
    <cellStyle name="Акцент1 8" xfId="848"/>
    <cellStyle name="Акцент1 8 2" xfId="849"/>
    <cellStyle name="Акцент1 9" xfId="850"/>
    <cellStyle name="Акцент1 9 2" xfId="851"/>
    <cellStyle name="Акцент2 10" xfId="11033"/>
    <cellStyle name="Акцент2 11" xfId="11034"/>
    <cellStyle name="Акцент2 12" xfId="11035"/>
    <cellStyle name="Акцент2 2" xfId="852"/>
    <cellStyle name="Акцент2 2 2" xfId="853"/>
    <cellStyle name="Акцент2 2 2 2" xfId="11036"/>
    <cellStyle name="Акцент2 2 3" xfId="11037"/>
    <cellStyle name="Акцент2 2 3 2" xfId="11038"/>
    <cellStyle name="Акцент2 2 4" xfId="11039"/>
    <cellStyle name="Акцент2 2 4 2" xfId="11040"/>
    <cellStyle name="Акцент2 2 5" xfId="11041"/>
    <cellStyle name="Акцент2 2 5 2" xfId="11042"/>
    <cellStyle name="Акцент2 2 6" xfId="11043"/>
    <cellStyle name="Акцент2 2 7" xfId="11044"/>
    <cellStyle name="Акцент2 3" xfId="854"/>
    <cellStyle name="Акцент2 3 2" xfId="855"/>
    <cellStyle name="Акцент2 4" xfId="856"/>
    <cellStyle name="Акцент2 4 2" xfId="857"/>
    <cellStyle name="Акцент2 5" xfId="858"/>
    <cellStyle name="Акцент2 5 2" xfId="859"/>
    <cellStyle name="Акцент2 6" xfId="860"/>
    <cellStyle name="Акцент2 6 2" xfId="861"/>
    <cellStyle name="Акцент2 7" xfId="862"/>
    <cellStyle name="Акцент2 7 2" xfId="863"/>
    <cellStyle name="Акцент2 8" xfId="864"/>
    <cellStyle name="Акцент2 8 2" xfId="865"/>
    <cellStyle name="Акцент2 9" xfId="866"/>
    <cellStyle name="Акцент2 9 2" xfId="867"/>
    <cellStyle name="Акцент3 10" xfId="11045"/>
    <cellStyle name="Акцент3 11" xfId="11046"/>
    <cellStyle name="Акцент3 12" xfId="11047"/>
    <cellStyle name="Акцент3 2" xfId="868"/>
    <cellStyle name="Акцент3 2 2" xfId="869"/>
    <cellStyle name="Акцент3 2 2 2" xfId="11048"/>
    <cellStyle name="Акцент3 2 3" xfId="11049"/>
    <cellStyle name="Акцент3 2 3 2" xfId="11050"/>
    <cellStyle name="Акцент3 2 4" xfId="11051"/>
    <cellStyle name="Акцент3 2 4 2" xfId="11052"/>
    <cellStyle name="Акцент3 2 5" xfId="11053"/>
    <cellStyle name="Акцент3 2 5 2" xfId="11054"/>
    <cellStyle name="Акцент3 2 6" xfId="11055"/>
    <cellStyle name="Акцент3 2 7" xfId="11056"/>
    <cellStyle name="Акцент3 3" xfId="870"/>
    <cellStyle name="Акцент3 3 2" xfId="871"/>
    <cellStyle name="Акцент3 4" xfId="872"/>
    <cellStyle name="Акцент3 4 2" xfId="873"/>
    <cellStyle name="Акцент3 5" xfId="874"/>
    <cellStyle name="Акцент3 5 2" xfId="875"/>
    <cellStyle name="Акцент3 6" xfId="876"/>
    <cellStyle name="Акцент3 6 2" xfId="877"/>
    <cellStyle name="Акцент3 7" xfId="878"/>
    <cellStyle name="Акцент3 7 2" xfId="879"/>
    <cellStyle name="Акцент3 8" xfId="880"/>
    <cellStyle name="Акцент3 8 2" xfId="881"/>
    <cellStyle name="Акцент3 9" xfId="882"/>
    <cellStyle name="Акцент3 9 2" xfId="883"/>
    <cellStyle name="Акцент4 10" xfId="11057"/>
    <cellStyle name="Акцент4 11" xfId="11058"/>
    <cellStyle name="Акцент4 12" xfId="11059"/>
    <cellStyle name="Акцент4 2" xfId="884"/>
    <cellStyle name="Акцент4 2 2" xfId="885"/>
    <cellStyle name="Акцент4 2 2 2" xfId="11060"/>
    <cellStyle name="Акцент4 2 3" xfId="11061"/>
    <cellStyle name="Акцент4 2 3 2" xfId="11062"/>
    <cellStyle name="Акцент4 2 4" xfId="11063"/>
    <cellStyle name="Акцент4 2 4 2" xfId="11064"/>
    <cellStyle name="Акцент4 2 5" xfId="11065"/>
    <cellStyle name="Акцент4 2 5 2" xfId="11066"/>
    <cellStyle name="Акцент4 2 6" xfId="11067"/>
    <cellStyle name="Акцент4 2 7" xfId="11068"/>
    <cellStyle name="Акцент4 3" xfId="886"/>
    <cellStyle name="Акцент4 3 2" xfId="887"/>
    <cellStyle name="Акцент4 4" xfId="888"/>
    <cellStyle name="Акцент4 4 2" xfId="889"/>
    <cellStyle name="Акцент4 5" xfId="890"/>
    <cellStyle name="Акцент4 5 2" xfId="891"/>
    <cellStyle name="Акцент4 6" xfId="892"/>
    <cellStyle name="Акцент4 6 2" xfId="893"/>
    <cellStyle name="Акцент4 7" xfId="894"/>
    <cellStyle name="Акцент4 7 2" xfId="895"/>
    <cellStyle name="Акцент4 8" xfId="896"/>
    <cellStyle name="Акцент4 8 2" xfId="897"/>
    <cellStyle name="Акцент4 9" xfId="898"/>
    <cellStyle name="Акцент4 9 2" xfId="899"/>
    <cellStyle name="Акцент5 10" xfId="11069"/>
    <cellStyle name="Акцент5 11" xfId="11070"/>
    <cellStyle name="Акцент5 12" xfId="11071"/>
    <cellStyle name="Акцент5 2" xfId="900"/>
    <cellStyle name="Акцент5 2 2" xfId="901"/>
    <cellStyle name="Акцент5 2 2 2" xfId="11072"/>
    <cellStyle name="Акцент5 2 3" xfId="11073"/>
    <cellStyle name="Акцент5 2 3 2" xfId="11074"/>
    <cellStyle name="Акцент5 2 4" xfId="11075"/>
    <cellStyle name="Акцент5 2 4 2" xfId="11076"/>
    <cellStyle name="Акцент5 2 5" xfId="11077"/>
    <cellStyle name="Акцент5 2 5 2" xfId="11078"/>
    <cellStyle name="Акцент5 2 6" xfId="11079"/>
    <cellStyle name="Акцент5 2 7" xfId="11080"/>
    <cellStyle name="Акцент5 3" xfId="902"/>
    <cellStyle name="Акцент5 3 2" xfId="903"/>
    <cellStyle name="Акцент5 4" xfId="904"/>
    <cellStyle name="Акцент5 4 2" xfId="905"/>
    <cellStyle name="Акцент5 5" xfId="906"/>
    <cellStyle name="Акцент5 5 2" xfId="907"/>
    <cellStyle name="Акцент5 6" xfId="908"/>
    <cellStyle name="Акцент5 6 2" xfId="909"/>
    <cellStyle name="Акцент5 7" xfId="910"/>
    <cellStyle name="Акцент5 7 2" xfId="911"/>
    <cellStyle name="Акцент5 8" xfId="912"/>
    <cellStyle name="Акцент5 8 2" xfId="913"/>
    <cellStyle name="Акцент5 9" xfId="914"/>
    <cellStyle name="Акцент5 9 2" xfId="915"/>
    <cellStyle name="Акцент6 10" xfId="11081"/>
    <cellStyle name="Акцент6 11" xfId="11082"/>
    <cellStyle name="Акцент6 12" xfId="11083"/>
    <cellStyle name="Акцент6 2" xfId="916"/>
    <cellStyle name="Акцент6 2 2" xfId="917"/>
    <cellStyle name="Акцент6 2 2 2" xfId="11084"/>
    <cellStyle name="Акцент6 2 3" xfId="11085"/>
    <cellStyle name="Акцент6 2 3 2" xfId="11086"/>
    <cellStyle name="Акцент6 2 4" xfId="11087"/>
    <cellStyle name="Акцент6 2 4 2" xfId="11088"/>
    <cellStyle name="Акцент6 2 5" xfId="11089"/>
    <cellStyle name="Акцент6 2 5 2" xfId="11090"/>
    <cellStyle name="Акцент6 2 6" xfId="11091"/>
    <cellStyle name="Акцент6 2 7" xfId="11092"/>
    <cellStyle name="Акцент6 3" xfId="918"/>
    <cellStyle name="Акцент6 3 2" xfId="919"/>
    <cellStyle name="Акцент6 4" xfId="920"/>
    <cellStyle name="Акцент6 4 2" xfId="921"/>
    <cellStyle name="Акцент6 5" xfId="922"/>
    <cellStyle name="Акцент6 5 2" xfId="923"/>
    <cellStyle name="Акцент6 6" xfId="924"/>
    <cellStyle name="Акцент6 6 2" xfId="925"/>
    <cellStyle name="Акцент6 7" xfId="926"/>
    <cellStyle name="Акцент6 7 2" xfId="927"/>
    <cellStyle name="Акцент6 8" xfId="928"/>
    <cellStyle name="Акцент6 8 2" xfId="929"/>
    <cellStyle name="Акцент6 9" xfId="930"/>
    <cellStyle name="Акцент6 9 2" xfId="931"/>
    <cellStyle name="Беззащитный" xfId="244"/>
    <cellStyle name="Беззащитный 2" xfId="11093"/>
    <cellStyle name="Беззащитный 2 2" xfId="11094"/>
    <cellStyle name="Беззащитный 3" xfId="11095"/>
    <cellStyle name="Беззащитный 4" xfId="11096"/>
    <cellStyle name="Беззащитный 5" xfId="11097"/>
    <cellStyle name="вагоны" xfId="11098"/>
    <cellStyle name="Ввод  10" xfId="11099"/>
    <cellStyle name="Ввод  10 2" xfId="11100"/>
    <cellStyle name="Ввод  11" xfId="11101"/>
    <cellStyle name="Ввод  11 2" xfId="11102"/>
    <cellStyle name="Ввод  12" xfId="11103"/>
    <cellStyle name="Ввод  13" xfId="11104"/>
    <cellStyle name="Ввод  2" xfId="932"/>
    <cellStyle name="Ввод  2 10" xfId="11105"/>
    <cellStyle name="Ввод  2 10 10" xfId="11106"/>
    <cellStyle name="Ввод  2 10 2" xfId="11107"/>
    <cellStyle name="Ввод  2 10 3" xfId="11108"/>
    <cellStyle name="Ввод  2 10 4" xfId="11109"/>
    <cellStyle name="Ввод  2 10 5" xfId="11110"/>
    <cellStyle name="Ввод  2 10 6" xfId="11111"/>
    <cellStyle name="Ввод  2 10 7" xfId="11112"/>
    <cellStyle name="Ввод  2 10 8" xfId="11113"/>
    <cellStyle name="Ввод  2 10 9" xfId="11114"/>
    <cellStyle name="Ввод  2 11" xfId="11115"/>
    <cellStyle name="Ввод  2 12" xfId="11116"/>
    <cellStyle name="Ввод  2 13" xfId="11117"/>
    <cellStyle name="Ввод  2 2" xfId="933"/>
    <cellStyle name="Ввод  2 2 2" xfId="11118"/>
    <cellStyle name="Ввод  2 2 2 10" xfId="11119"/>
    <cellStyle name="Ввод  2 2 2 2" xfId="11120"/>
    <cellStyle name="Ввод  2 2 2 3" xfId="11121"/>
    <cellStyle name="Ввод  2 2 2 4" xfId="11122"/>
    <cellStyle name="Ввод  2 2 2 5" xfId="11123"/>
    <cellStyle name="Ввод  2 2 2 6" xfId="11124"/>
    <cellStyle name="Ввод  2 2 2 7" xfId="11125"/>
    <cellStyle name="Ввод  2 2 2 8" xfId="11126"/>
    <cellStyle name="Ввод  2 2 2 9" xfId="11127"/>
    <cellStyle name="Ввод  2 2 3" xfId="11128"/>
    <cellStyle name="Ввод  2 2 3 10" xfId="11129"/>
    <cellStyle name="Ввод  2 2 3 11" xfId="11130"/>
    <cellStyle name="Ввод  2 2 3 12" xfId="11131"/>
    <cellStyle name="Ввод  2 2 3 2" xfId="11132"/>
    <cellStyle name="Ввод  2 2 3 3" xfId="11133"/>
    <cellStyle name="Ввод  2 2 3 4" xfId="11134"/>
    <cellStyle name="Ввод  2 2 3 5" xfId="11135"/>
    <cellStyle name="Ввод  2 2 3 6" xfId="11136"/>
    <cellStyle name="Ввод  2 2 3 7" xfId="11137"/>
    <cellStyle name="Ввод  2 2 3 8" xfId="11138"/>
    <cellStyle name="Ввод  2 2 3 9" xfId="11139"/>
    <cellStyle name="Ввод  2 2 4" xfId="11140"/>
    <cellStyle name="Ввод  2 2 4 10" xfId="11141"/>
    <cellStyle name="Ввод  2 2 4 11" xfId="11142"/>
    <cellStyle name="Ввод  2 2 4 12" xfId="11143"/>
    <cellStyle name="Ввод  2 2 4 2" xfId="11144"/>
    <cellStyle name="Ввод  2 2 4 3" xfId="11145"/>
    <cellStyle name="Ввод  2 2 4 4" xfId="11146"/>
    <cellStyle name="Ввод  2 2 4 5" xfId="11147"/>
    <cellStyle name="Ввод  2 2 4 6" xfId="11148"/>
    <cellStyle name="Ввод  2 2 4 7" xfId="11149"/>
    <cellStyle name="Ввод  2 2 4 8" xfId="11150"/>
    <cellStyle name="Ввод  2 2 4 9" xfId="11151"/>
    <cellStyle name="Ввод  2 2 5" xfId="11152"/>
    <cellStyle name="Ввод  2 2 5 10" xfId="11153"/>
    <cellStyle name="Ввод  2 2 5 2" xfId="11154"/>
    <cellStyle name="Ввод  2 2 5 3" xfId="11155"/>
    <cellStyle name="Ввод  2 2 5 4" xfId="11156"/>
    <cellStyle name="Ввод  2 2 5 5" xfId="11157"/>
    <cellStyle name="Ввод  2 2 5 6" xfId="11158"/>
    <cellStyle name="Ввод  2 2 5 7" xfId="11159"/>
    <cellStyle name="Ввод  2 2 5 8" xfId="11160"/>
    <cellStyle name="Ввод  2 2 5 9" xfId="11161"/>
    <cellStyle name="Ввод  2 2 6" xfId="11162"/>
    <cellStyle name="Ввод  2 2 6 10" xfId="11163"/>
    <cellStyle name="Ввод  2 2 6 2" xfId="11164"/>
    <cellStyle name="Ввод  2 2 6 3" xfId="11165"/>
    <cellStyle name="Ввод  2 2 6 4" xfId="11166"/>
    <cellStyle name="Ввод  2 2 6 5" xfId="11167"/>
    <cellStyle name="Ввод  2 2 6 6" xfId="11168"/>
    <cellStyle name="Ввод  2 2 6 7" xfId="11169"/>
    <cellStyle name="Ввод  2 2 6 8" xfId="11170"/>
    <cellStyle name="Ввод  2 2 6 9" xfId="11171"/>
    <cellStyle name="Ввод  2 2 7" xfId="11172"/>
    <cellStyle name="Ввод  2 2 8" xfId="11173"/>
    <cellStyle name="Ввод  2 2 9" xfId="11174"/>
    <cellStyle name="Ввод  2 3" xfId="11175"/>
    <cellStyle name="Ввод  2 3 2" xfId="11176"/>
    <cellStyle name="Ввод  2 3 2 10" xfId="11177"/>
    <cellStyle name="Ввод  2 3 2 2" xfId="11178"/>
    <cellStyle name="Ввод  2 3 2 3" xfId="11179"/>
    <cellStyle name="Ввод  2 3 2 4" xfId="11180"/>
    <cellStyle name="Ввод  2 3 2 5" xfId="11181"/>
    <cellStyle name="Ввод  2 3 2 6" xfId="11182"/>
    <cellStyle name="Ввод  2 3 2 7" xfId="11183"/>
    <cellStyle name="Ввод  2 3 2 8" xfId="11184"/>
    <cellStyle name="Ввод  2 3 2 9" xfId="11185"/>
    <cellStyle name="Ввод  2 3 3" xfId="11186"/>
    <cellStyle name="Ввод  2 3 3 10" xfId="11187"/>
    <cellStyle name="Ввод  2 3 3 11" xfId="11188"/>
    <cellStyle name="Ввод  2 3 3 12" xfId="11189"/>
    <cellStyle name="Ввод  2 3 3 2" xfId="11190"/>
    <cellStyle name="Ввод  2 3 3 3" xfId="11191"/>
    <cellStyle name="Ввод  2 3 3 4" xfId="11192"/>
    <cellStyle name="Ввод  2 3 3 5" xfId="11193"/>
    <cellStyle name="Ввод  2 3 3 6" xfId="11194"/>
    <cellStyle name="Ввод  2 3 3 7" xfId="11195"/>
    <cellStyle name="Ввод  2 3 3 8" xfId="11196"/>
    <cellStyle name="Ввод  2 3 3 9" xfId="11197"/>
    <cellStyle name="Ввод  2 3 4" xfId="11198"/>
    <cellStyle name="Ввод  2 3 4 10" xfId="11199"/>
    <cellStyle name="Ввод  2 3 4 11" xfId="11200"/>
    <cellStyle name="Ввод  2 3 4 12" xfId="11201"/>
    <cellStyle name="Ввод  2 3 4 2" xfId="11202"/>
    <cellStyle name="Ввод  2 3 4 3" xfId="11203"/>
    <cellStyle name="Ввод  2 3 4 4" xfId="11204"/>
    <cellStyle name="Ввод  2 3 4 5" xfId="11205"/>
    <cellStyle name="Ввод  2 3 4 6" xfId="11206"/>
    <cellStyle name="Ввод  2 3 4 7" xfId="11207"/>
    <cellStyle name="Ввод  2 3 4 8" xfId="11208"/>
    <cellStyle name="Ввод  2 3 4 9" xfId="11209"/>
    <cellStyle name="Ввод  2 3 5" xfId="11210"/>
    <cellStyle name="Ввод  2 3 5 10" xfId="11211"/>
    <cellStyle name="Ввод  2 3 5 2" xfId="11212"/>
    <cellStyle name="Ввод  2 3 5 3" xfId="11213"/>
    <cellStyle name="Ввод  2 3 5 4" xfId="11214"/>
    <cellStyle name="Ввод  2 3 5 5" xfId="11215"/>
    <cellStyle name="Ввод  2 3 5 6" xfId="11216"/>
    <cellStyle name="Ввод  2 3 5 7" xfId="11217"/>
    <cellStyle name="Ввод  2 3 5 8" xfId="11218"/>
    <cellStyle name="Ввод  2 3 5 9" xfId="11219"/>
    <cellStyle name="Ввод  2 3 6" xfId="11220"/>
    <cellStyle name="Ввод  2 3 6 10" xfId="11221"/>
    <cellStyle name="Ввод  2 3 6 2" xfId="11222"/>
    <cellStyle name="Ввод  2 3 6 3" xfId="11223"/>
    <cellStyle name="Ввод  2 3 6 4" xfId="11224"/>
    <cellStyle name="Ввод  2 3 6 5" xfId="11225"/>
    <cellStyle name="Ввод  2 3 6 6" xfId="11226"/>
    <cellStyle name="Ввод  2 3 6 7" xfId="11227"/>
    <cellStyle name="Ввод  2 3 6 8" xfId="11228"/>
    <cellStyle name="Ввод  2 3 6 9" xfId="11229"/>
    <cellStyle name="Ввод  2 3 7" xfId="11230"/>
    <cellStyle name="Ввод  2 3 8" xfId="11231"/>
    <cellStyle name="Ввод  2 3 9" xfId="11232"/>
    <cellStyle name="Ввод  2 4" xfId="11233"/>
    <cellStyle name="Ввод  2 4 2" xfId="11234"/>
    <cellStyle name="Ввод  2 4 2 10" xfId="11235"/>
    <cellStyle name="Ввод  2 4 2 2" xfId="11236"/>
    <cellStyle name="Ввод  2 4 2 3" xfId="11237"/>
    <cellStyle name="Ввод  2 4 2 4" xfId="11238"/>
    <cellStyle name="Ввод  2 4 2 5" xfId="11239"/>
    <cellStyle name="Ввод  2 4 2 6" xfId="11240"/>
    <cellStyle name="Ввод  2 4 2 7" xfId="11241"/>
    <cellStyle name="Ввод  2 4 2 8" xfId="11242"/>
    <cellStyle name="Ввод  2 4 2 9" xfId="11243"/>
    <cellStyle name="Ввод  2 4 3" xfId="11244"/>
    <cellStyle name="Ввод  2 4 3 10" xfId="11245"/>
    <cellStyle name="Ввод  2 4 3 11" xfId="11246"/>
    <cellStyle name="Ввод  2 4 3 12" xfId="11247"/>
    <cellStyle name="Ввод  2 4 3 2" xfId="11248"/>
    <cellStyle name="Ввод  2 4 3 3" xfId="11249"/>
    <cellStyle name="Ввод  2 4 3 4" xfId="11250"/>
    <cellStyle name="Ввод  2 4 3 5" xfId="11251"/>
    <cellStyle name="Ввод  2 4 3 6" xfId="11252"/>
    <cellStyle name="Ввод  2 4 3 7" xfId="11253"/>
    <cellStyle name="Ввод  2 4 3 8" xfId="11254"/>
    <cellStyle name="Ввод  2 4 3 9" xfId="11255"/>
    <cellStyle name="Ввод  2 4 4" xfId="11256"/>
    <cellStyle name="Ввод  2 4 4 10" xfId="11257"/>
    <cellStyle name="Ввод  2 4 4 11" xfId="11258"/>
    <cellStyle name="Ввод  2 4 4 12" xfId="11259"/>
    <cellStyle name="Ввод  2 4 4 2" xfId="11260"/>
    <cellStyle name="Ввод  2 4 4 3" xfId="11261"/>
    <cellStyle name="Ввод  2 4 4 4" xfId="11262"/>
    <cellStyle name="Ввод  2 4 4 5" xfId="11263"/>
    <cellStyle name="Ввод  2 4 4 6" xfId="11264"/>
    <cellStyle name="Ввод  2 4 4 7" xfId="11265"/>
    <cellStyle name="Ввод  2 4 4 8" xfId="11266"/>
    <cellStyle name="Ввод  2 4 4 9" xfId="11267"/>
    <cellStyle name="Ввод  2 4 5" xfId="11268"/>
    <cellStyle name="Ввод  2 4 5 10" xfId="11269"/>
    <cellStyle name="Ввод  2 4 5 2" xfId="11270"/>
    <cellStyle name="Ввод  2 4 5 3" xfId="11271"/>
    <cellStyle name="Ввод  2 4 5 4" xfId="11272"/>
    <cellStyle name="Ввод  2 4 5 5" xfId="11273"/>
    <cellStyle name="Ввод  2 4 5 6" xfId="11274"/>
    <cellStyle name="Ввод  2 4 5 7" xfId="11275"/>
    <cellStyle name="Ввод  2 4 5 8" xfId="11276"/>
    <cellStyle name="Ввод  2 4 5 9" xfId="11277"/>
    <cellStyle name="Ввод  2 4 6" xfId="11278"/>
    <cellStyle name="Ввод  2 4 6 10" xfId="11279"/>
    <cellStyle name="Ввод  2 4 6 2" xfId="11280"/>
    <cellStyle name="Ввод  2 4 6 3" xfId="11281"/>
    <cellStyle name="Ввод  2 4 6 4" xfId="11282"/>
    <cellStyle name="Ввод  2 4 6 5" xfId="11283"/>
    <cellStyle name="Ввод  2 4 6 6" xfId="11284"/>
    <cellStyle name="Ввод  2 4 6 7" xfId="11285"/>
    <cellStyle name="Ввод  2 4 6 8" xfId="11286"/>
    <cellStyle name="Ввод  2 4 6 9" xfId="11287"/>
    <cellStyle name="Ввод  2 4 7" xfId="11288"/>
    <cellStyle name="Ввод  2 4 8" xfId="11289"/>
    <cellStyle name="Ввод  2 4 9" xfId="11290"/>
    <cellStyle name="Ввод  2 5" xfId="11291"/>
    <cellStyle name="Ввод  2 5 2" xfId="11292"/>
    <cellStyle name="Ввод  2 5 2 10" xfId="11293"/>
    <cellStyle name="Ввод  2 5 2 2" xfId="11294"/>
    <cellStyle name="Ввод  2 5 2 3" xfId="11295"/>
    <cellStyle name="Ввод  2 5 2 4" xfId="11296"/>
    <cellStyle name="Ввод  2 5 2 5" xfId="11297"/>
    <cellStyle name="Ввод  2 5 2 6" xfId="11298"/>
    <cellStyle name="Ввод  2 5 2 7" xfId="11299"/>
    <cellStyle name="Ввод  2 5 2 8" xfId="11300"/>
    <cellStyle name="Ввод  2 5 2 9" xfId="11301"/>
    <cellStyle name="Ввод  2 5 3" xfId="11302"/>
    <cellStyle name="Ввод  2 5 3 10" xfId="11303"/>
    <cellStyle name="Ввод  2 5 3 11" xfId="11304"/>
    <cellStyle name="Ввод  2 5 3 12" xfId="11305"/>
    <cellStyle name="Ввод  2 5 3 2" xfId="11306"/>
    <cellStyle name="Ввод  2 5 3 3" xfId="11307"/>
    <cellStyle name="Ввод  2 5 3 4" xfId="11308"/>
    <cellStyle name="Ввод  2 5 3 5" xfId="11309"/>
    <cellStyle name="Ввод  2 5 3 6" xfId="11310"/>
    <cellStyle name="Ввод  2 5 3 7" xfId="11311"/>
    <cellStyle name="Ввод  2 5 3 8" xfId="11312"/>
    <cellStyle name="Ввод  2 5 3 9" xfId="11313"/>
    <cellStyle name="Ввод  2 5 4" xfId="11314"/>
    <cellStyle name="Ввод  2 5 4 10" xfId="11315"/>
    <cellStyle name="Ввод  2 5 4 11" xfId="11316"/>
    <cellStyle name="Ввод  2 5 4 12" xfId="11317"/>
    <cellStyle name="Ввод  2 5 4 2" xfId="11318"/>
    <cellStyle name="Ввод  2 5 4 3" xfId="11319"/>
    <cellStyle name="Ввод  2 5 4 4" xfId="11320"/>
    <cellStyle name="Ввод  2 5 4 5" xfId="11321"/>
    <cellStyle name="Ввод  2 5 4 6" xfId="11322"/>
    <cellStyle name="Ввод  2 5 4 7" xfId="11323"/>
    <cellStyle name="Ввод  2 5 4 8" xfId="11324"/>
    <cellStyle name="Ввод  2 5 4 9" xfId="11325"/>
    <cellStyle name="Ввод  2 5 5" xfId="11326"/>
    <cellStyle name="Ввод  2 5 5 10" xfId="11327"/>
    <cellStyle name="Ввод  2 5 5 2" xfId="11328"/>
    <cellStyle name="Ввод  2 5 5 3" xfId="11329"/>
    <cellStyle name="Ввод  2 5 5 4" xfId="11330"/>
    <cellStyle name="Ввод  2 5 5 5" xfId="11331"/>
    <cellStyle name="Ввод  2 5 5 6" xfId="11332"/>
    <cellStyle name="Ввод  2 5 5 7" xfId="11333"/>
    <cellStyle name="Ввод  2 5 5 8" xfId="11334"/>
    <cellStyle name="Ввод  2 5 5 9" xfId="11335"/>
    <cellStyle name="Ввод  2 5 6" xfId="11336"/>
    <cellStyle name="Ввод  2 5 6 10" xfId="11337"/>
    <cellStyle name="Ввод  2 5 6 2" xfId="11338"/>
    <cellStyle name="Ввод  2 5 6 3" xfId="11339"/>
    <cellStyle name="Ввод  2 5 6 4" xfId="11340"/>
    <cellStyle name="Ввод  2 5 6 5" xfId="11341"/>
    <cellStyle name="Ввод  2 5 6 6" xfId="11342"/>
    <cellStyle name="Ввод  2 5 6 7" xfId="11343"/>
    <cellStyle name="Ввод  2 5 6 8" xfId="11344"/>
    <cellStyle name="Ввод  2 5 6 9" xfId="11345"/>
    <cellStyle name="Ввод  2 5 7" xfId="11346"/>
    <cellStyle name="Ввод  2 5 8" xfId="11347"/>
    <cellStyle name="Ввод  2 5 9" xfId="11348"/>
    <cellStyle name="Ввод  2 6" xfId="11349"/>
    <cellStyle name="Ввод  2 6 10" xfId="11350"/>
    <cellStyle name="Ввод  2 6 2" xfId="11351"/>
    <cellStyle name="Ввод  2 6 3" xfId="11352"/>
    <cellStyle name="Ввод  2 6 4" xfId="11353"/>
    <cellStyle name="Ввод  2 6 5" xfId="11354"/>
    <cellStyle name="Ввод  2 6 6" xfId="11355"/>
    <cellStyle name="Ввод  2 6 7" xfId="11356"/>
    <cellStyle name="Ввод  2 6 8" xfId="11357"/>
    <cellStyle name="Ввод  2 6 9" xfId="11358"/>
    <cellStyle name="Ввод  2 7" xfId="11359"/>
    <cellStyle name="Ввод  2 7 10" xfId="11360"/>
    <cellStyle name="Ввод  2 7 11" xfId="11361"/>
    <cellStyle name="Ввод  2 7 12" xfId="11362"/>
    <cellStyle name="Ввод  2 7 2" xfId="11363"/>
    <cellStyle name="Ввод  2 7 3" xfId="11364"/>
    <cellStyle name="Ввод  2 7 4" xfId="11365"/>
    <cellStyle name="Ввод  2 7 5" xfId="11366"/>
    <cellStyle name="Ввод  2 7 6" xfId="11367"/>
    <cellStyle name="Ввод  2 7 7" xfId="11368"/>
    <cellStyle name="Ввод  2 7 8" xfId="11369"/>
    <cellStyle name="Ввод  2 7 9" xfId="11370"/>
    <cellStyle name="Ввод  2 8" xfId="11371"/>
    <cellStyle name="Ввод  2 8 10" xfId="11372"/>
    <cellStyle name="Ввод  2 8 11" xfId="11373"/>
    <cellStyle name="Ввод  2 8 12" xfId="11374"/>
    <cellStyle name="Ввод  2 8 2" xfId="11375"/>
    <cellStyle name="Ввод  2 8 3" xfId="11376"/>
    <cellStyle name="Ввод  2 8 4" xfId="11377"/>
    <cellStyle name="Ввод  2 8 5" xfId="11378"/>
    <cellStyle name="Ввод  2 8 6" xfId="11379"/>
    <cellStyle name="Ввод  2 8 7" xfId="11380"/>
    <cellStyle name="Ввод  2 8 8" xfId="11381"/>
    <cellStyle name="Ввод  2 8 9" xfId="11382"/>
    <cellStyle name="Ввод  2 9" xfId="11383"/>
    <cellStyle name="Ввод  2 9 10" xfId="11384"/>
    <cellStyle name="Ввод  2 9 2" xfId="11385"/>
    <cellStyle name="Ввод  2 9 3" xfId="11386"/>
    <cellStyle name="Ввод  2 9 4" xfId="11387"/>
    <cellStyle name="Ввод  2 9 5" xfId="11388"/>
    <cellStyle name="Ввод  2 9 6" xfId="11389"/>
    <cellStyle name="Ввод  2 9 7" xfId="11390"/>
    <cellStyle name="Ввод  2 9 8" xfId="11391"/>
    <cellStyle name="Ввод  2 9 9" xfId="11392"/>
    <cellStyle name="Ввод  2_46EE.2011(v1.0)" xfId="934"/>
    <cellStyle name="Ввод  3" xfId="935"/>
    <cellStyle name="Ввод  3 10" xfId="11393"/>
    <cellStyle name="Ввод  3 2" xfId="936"/>
    <cellStyle name="Ввод  3 3" xfId="11394"/>
    <cellStyle name="Ввод  3 4" xfId="11395"/>
    <cellStyle name="Ввод  3 5" xfId="11396"/>
    <cellStyle name="Ввод  3 6" xfId="11397"/>
    <cellStyle name="Ввод  3 7" xfId="11398"/>
    <cellStyle name="Ввод  3 8" xfId="11399"/>
    <cellStyle name="Ввод  3 9" xfId="11400"/>
    <cellStyle name="Ввод  3_46EE.2011(v1.0)" xfId="937"/>
    <cellStyle name="Ввод  4" xfId="938"/>
    <cellStyle name="Ввод  4 10" xfId="11401"/>
    <cellStyle name="Ввод  4 2" xfId="939"/>
    <cellStyle name="Ввод  4 3" xfId="11402"/>
    <cellStyle name="Ввод  4 4" xfId="11403"/>
    <cellStyle name="Ввод  4 5" xfId="11404"/>
    <cellStyle name="Ввод  4 6" xfId="11405"/>
    <cellStyle name="Ввод  4 7" xfId="11406"/>
    <cellStyle name="Ввод  4 8" xfId="11407"/>
    <cellStyle name="Ввод  4 9" xfId="11408"/>
    <cellStyle name="Ввод  4_46EE.2011(v1.0)" xfId="940"/>
    <cellStyle name="Ввод  5" xfId="941"/>
    <cellStyle name="Ввод  5 10" xfId="11409"/>
    <cellStyle name="Ввод  5 11" xfId="11410"/>
    <cellStyle name="Ввод  5 12" xfId="11411"/>
    <cellStyle name="Ввод  5 2" xfId="942"/>
    <cellStyle name="Ввод  5 3" xfId="11412"/>
    <cellStyle name="Ввод  5 4" xfId="11413"/>
    <cellStyle name="Ввод  5 5" xfId="11414"/>
    <cellStyle name="Ввод  5 6" xfId="11415"/>
    <cellStyle name="Ввод  5 7" xfId="11416"/>
    <cellStyle name="Ввод  5 8" xfId="11417"/>
    <cellStyle name="Ввод  5 9" xfId="11418"/>
    <cellStyle name="Ввод  5_46EE.2011(v1.0)" xfId="943"/>
    <cellStyle name="Ввод  6" xfId="944"/>
    <cellStyle name="Ввод  6 10" xfId="11419"/>
    <cellStyle name="Ввод  6 11" xfId="11420"/>
    <cellStyle name="Ввод  6 12" xfId="11421"/>
    <cellStyle name="Ввод  6 2" xfId="945"/>
    <cellStyle name="Ввод  6 3" xfId="11422"/>
    <cellStyle name="Ввод  6 4" xfId="11423"/>
    <cellStyle name="Ввод  6 5" xfId="11424"/>
    <cellStyle name="Ввод  6 6" xfId="11425"/>
    <cellStyle name="Ввод  6 7" xfId="11426"/>
    <cellStyle name="Ввод  6 8" xfId="11427"/>
    <cellStyle name="Ввод  6 9" xfId="11428"/>
    <cellStyle name="Ввод  6_46EE.2011(v1.0)" xfId="946"/>
    <cellStyle name="Ввод  7" xfId="947"/>
    <cellStyle name="Ввод  7 10" xfId="11429"/>
    <cellStyle name="Ввод  7 2" xfId="948"/>
    <cellStyle name="Ввод  7 3" xfId="11430"/>
    <cellStyle name="Ввод  7 4" xfId="11431"/>
    <cellStyle name="Ввод  7 5" xfId="11432"/>
    <cellStyle name="Ввод  7 6" xfId="11433"/>
    <cellStyle name="Ввод  7 7" xfId="11434"/>
    <cellStyle name="Ввод  7 8" xfId="11435"/>
    <cellStyle name="Ввод  7 9" xfId="11436"/>
    <cellStyle name="Ввод  7_46EE.2011(v1.0)" xfId="949"/>
    <cellStyle name="Ввод  8" xfId="950"/>
    <cellStyle name="Ввод  8 10" xfId="11437"/>
    <cellStyle name="Ввод  8 2" xfId="951"/>
    <cellStyle name="Ввод  8 3" xfId="11438"/>
    <cellStyle name="Ввод  8 4" xfId="11439"/>
    <cellStyle name="Ввод  8 5" xfId="11440"/>
    <cellStyle name="Ввод  8 6" xfId="11441"/>
    <cellStyle name="Ввод  8 7" xfId="11442"/>
    <cellStyle name="Ввод  8 8" xfId="11443"/>
    <cellStyle name="Ввод  8 9" xfId="11444"/>
    <cellStyle name="Ввод  8_46EE.2011(v1.0)" xfId="952"/>
    <cellStyle name="Ввод  9" xfId="953"/>
    <cellStyle name="Ввод  9 2" xfId="954"/>
    <cellStyle name="Ввод  9_46EE.2011(v1.0)" xfId="955"/>
    <cellStyle name="ВедРесурсов" xfId="11445"/>
    <cellStyle name="ВедРесурсовАкт" xfId="11446"/>
    <cellStyle name="Внешняя сылка" xfId="11447"/>
    <cellStyle name="Внешняя сылка 2" xfId="11448"/>
    <cellStyle name="Вывод 10" xfId="11449"/>
    <cellStyle name="Вывод 10 2" xfId="11450"/>
    <cellStyle name="Вывод 11" xfId="11451"/>
    <cellStyle name="Вывод 11 2" xfId="11452"/>
    <cellStyle name="Вывод 12" xfId="11453"/>
    <cellStyle name="Вывод 13" xfId="11454"/>
    <cellStyle name="Вывод 2" xfId="956"/>
    <cellStyle name="Вывод 2 10" xfId="11455"/>
    <cellStyle name="Вывод 2 10 10" xfId="11456"/>
    <cellStyle name="Вывод 2 10 2" xfId="11457"/>
    <cellStyle name="Вывод 2 10 3" xfId="11458"/>
    <cellStyle name="Вывод 2 10 4" xfId="11459"/>
    <cellStyle name="Вывод 2 10 5" xfId="11460"/>
    <cellStyle name="Вывод 2 10 6" xfId="11461"/>
    <cellStyle name="Вывод 2 10 7" xfId="11462"/>
    <cellStyle name="Вывод 2 10 8" xfId="11463"/>
    <cellStyle name="Вывод 2 10 9" xfId="11464"/>
    <cellStyle name="Вывод 2 11" xfId="11465"/>
    <cellStyle name="Вывод 2 12" xfId="11466"/>
    <cellStyle name="Вывод 2 13" xfId="11467"/>
    <cellStyle name="Вывод 2 2" xfId="957"/>
    <cellStyle name="Вывод 2 2 2" xfId="11468"/>
    <cellStyle name="Вывод 2 2 2 10" xfId="11469"/>
    <cellStyle name="Вывод 2 2 2 11" xfId="11470"/>
    <cellStyle name="Вывод 2 2 2 2" xfId="11471"/>
    <cellStyle name="Вывод 2 2 2 3" xfId="11472"/>
    <cellStyle name="Вывод 2 2 2 4" xfId="11473"/>
    <cellStyle name="Вывод 2 2 2 5" xfId="11474"/>
    <cellStyle name="Вывод 2 2 2 6" xfId="11475"/>
    <cellStyle name="Вывод 2 2 2 7" xfId="11476"/>
    <cellStyle name="Вывод 2 2 2 8" xfId="11477"/>
    <cellStyle name="Вывод 2 2 2 9" xfId="11478"/>
    <cellStyle name="Вывод 2 2 3" xfId="11479"/>
    <cellStyle name="Вывод 2 2 3 10" xfId="11480"/>
    <cellStyle name="Вывод 2 2 3 11" xfId="11481"/>
    <cellStyle name="Вывод 2 2 3 12" xfId="11482"/>
    <cellStyle name="Вывод 2 2 3 13" xfId="11483"/>
    <cellStyle name="Вывод 2 2 3 2" xfId="11484"/>
    <cellStyle name="Вывод 2 2 3 3" xfId="11485"/>
    <cellStyle name="Вывод 2 2 3 4" xfId="11486"/>
    <cellStyle name="Вывод 2 2 3 5" xfId="11487"/>
    <cellStyle name="Вывод 2 2 3 6" xfId="11488"/>
    <cellStyle name="Вывод 2 2 3 7" xfId="11489"/>
    <cellStyle name="Вывод 2 2 3 8" xfId="11490"/>
    <cellStyle name="Вывод 2 2 3 9" xfId="11491"/>
    <cellStyle name="Вывод 2 2 4" xfId="11492"/>
    <cellStyle name="Вывод 2 2 4 10" xfId="11493"/>
    <cellStyle name="Вывод 2 2 4 11" xfId="11494"/>
    <cellStyle name="Вывод 2 2 4 12" xfId="11495"/>
    <cellStyle name="Вывод 2 2 4 13" xfId="11496"/>
    <cellStyle name="Вывод 2 2 4 2" xfId="11497"/>
    <cellStyle name="Вывод 2 2 4 3" xfId="11498"/>
    <cellStyle name="Вывод 2 2 4 4" xfId="11499"/>
    <cellStyle name="Вывод 2 2 4 5" xfId="11500"/>
    <cellStyle name="Вывод 2 2 4 6" xfId="11501"/>
    <cellStyle name="Вывод 2 2 4 7" xfId="11502"/>
    <cellStyle name="Вывод 2 2 4 8" xfId="11503"/>
    <cellStyle name="Вывод 2 2 4 9" xfId="11504"/>
    <cellStyle name="Вывод 2 2 5" xfId="11505"/>
    <cellStyle name="Вывод 2 2 5 10" xfId="11506"/>
    <cellStyle name="Вывод 2 2 5 2" xfId="11507"/>
    <cellStyle name="Вывод 2 2 5 3" xfId="11508"/>
    <cellStyle name="Вывод 2 2 5 4" xfId="11509"/>
    <cellStyle name="Вывод 2 2 5 5" xfId="11510"/>
    <cellStyle name="Вывод 2 2 5 6" xfId="11511"/>
    <cellStyle name="Вывод 2 2 5 7" xfId="11512"/>
    <cellStyle name="Вывод 2 2 5 8" xfId="11513"/>
    <cellStyle name="Вывод 2 2 5 9" xfId="11514"/>
    <cellStyle name="Вывод 2 2 6" xfId="11515"/>
    <cellStyle name="Вывод 2 2 6 10" xfId="11516"/>
    <cellStyle name="Вывод 2 2 6 2" xfId="11517"/>
    <cellStyle name="Вывод 2 2 6 3" xfId="11518"/>
    <cellStyle name="Вывод 2 2 6 4" xfId="11519"/>
    <cellStyle name="Вывод 2 2 6 5" xfId="11520"/>
    <cellStyle name="Вывод 2 2 6 6" xfId="11521"/>
    <cellStyle name="Вывод 2 2 6 7" xfId="11522"/>
    <cellStyle name="Вывод 2 2 6 8" xfId="11523"/>
    <cellStyle name="Вывод 2 2 6 9" xfId="11524"/>
    <cellStyle name="Вывод 2 2 7" xfId="11525"/>
    <cellStyle name="Вывод 2 2 8" xfId="11526"/>
    <cellStyle name="Вывод 2 2 9" xfId="11527"/>
    <cellStyle name="Вывод 2 3" xfId="11528"/>
    <cellStyle name="Вывод 2 3 2" xfId="11529"/>
    <cellStyle name="Вывод 2 3 2 10" xfId="11530"/>
    <cellStyle name="Вывод 2 3 2 11" xfId="11531"/>
    <cellStyle name="Вывод 2 3 2 2" xfId="11532"/>
    <cellStyle name="Вывод 2 3 2 3" xfId="11533"/>
    <cellStyle name="Вывод 2 3 2 4" xfId="11534"/>
    <cellStyle name="Вывод 2 3 2 5" xfId="11535"/>
    <cellStyle name="Вывод 2 3 2 6" xfId="11536"/>
    <cellStyle name="Вывод 2 3 2 7" xfId="11537"/>
    <cellStyle name="Вывод 2 3 2 8" xfId="11538"/>
    <cellStyle name="Вывод 2 3 2 9" xfId="11539"/>
    <cellStyle name="Вывод 2 3 3" xfId="11540"/>
    <cellStyle name="Вывод 2 3 3 10" xfId="11541"/>
    <cellStyle name="Вывод 2 3 3 11" xfId="11542"/>
    <cellStyle name="Вывод 2 3 3 12" xfId="11543"/>
    <cellStyle name="Вывод 2 3 3 13" xfId="11544"/>
    <cellStyle name="Вывод 2 3 3 2" xfId="11545"/>
    <cellStyle name="Вывод 2 3 3 3" xfId="11546"/>
    <cellStyle name="Вывод 2 3 3 4" xfId="11547"/>
    <cellStyle name="Вывод 2 3 3 5" xfId="11548"/>
    <cellStyle name="Вывод 2 3 3 6" xfId="11549"/>
    <cellStyle name="Вывод 2 3 3 7" xfId="11550"/>
    <cellStyle name="Вывод 2 3 3 8" xfId="11551"/>
    <cellStyle name="Вывод 2 3 3 9" xfId="11552"/>
    <cellStyle name="Вывод 2 3 4" xfId="11553"/>
    <cellStyle name="Вывод 2 3 4 10" xfId="11554"/>
    <cellStyle name="Вывод 2 3 4 11" xfId="11555"/>
    <cellStyle name="Вывод 2 3 4 12" xfId="11556"/>
    <cellStyle name="Вывод 2 3 4 13" xfId="11557"/>
    <cellStyle name="Вывод 2 3 4 2" xfId="11558"/>
    <cellStyle name="Вывод 2 3 4 3" xfId="11559"/>
    <cellStyle name="Вывод 2 3 4 4" xfId="11560"/>
    <cellStyle name="Вывод 2 3 4 5" xfId="11561"/>
    <cellStyle name="Вывод 2 3 4 6" xfId="11562"/>
    <cellStyle name="Вывод 2 3 4 7" xfId="11563"/>
    <cellStyle name="Вывод 2 3 4 8" xfId="11564"/>
    <cellStyle name="Вывод 2 3 4 9" xfId="11565"/>
    <cellStyle name="Вывод 2 3 5" xfId="11566"/>
    <cellStyle name="Вывод 2 3 5 10" xfId="11567"/>
    <cellStyle name="Вывод 2 3 5 2" xfId="11568"/>
    <cellStyle name="Вывод 2 3 5 3" xfId="11569"/>
    <cellStyle name="Вывод 2 3 5 4" xfId="11570"/>
    <cellStyle name="Вывод 2 3 5 5" xfId="11571"/>
    <cellStyle name="Вывод 2 3 5 6" xfId="11572"/>
    <cellStyle name="Вывод 2 3 5 7" xfId="11573"/>
    <cellStyle name="Вывод 2 3 5 8" xfId="11574"/>
    <cellStyle name="Вывод 2 3 5 9" xfId="11575"/>
    <cellStyle name="Вывод 2 3 6" xfId="11576"/>
    <cellStyle name="Вывод 2 3 6 10" xfId="11577"/>
    <cellStyle name="Вывод 2 3 6 2" xfId="11578"/>
    <cellStyle name="Вывод 2 3 6 3" xfId="11579"/>
    <cellStyle name="Вывод 2 3 6 4" xfId="11580"/>
    <cellStyle name="Вывод 2 3 6 5" xfId="11581"/>
    <cellStyle name="Вывод 2 3 6 6" xfId="11582"/>
    <cellStyle name="Вывод 2 3 6 7" xfId="11583"/>
    <cellStyle name="Вывод 2 3 6 8" xfId="11584"/>
    <cellStyle name="Вывод 2 3 6 9" xfId="11585"/>
    <cellStyle name="Вывод 2 3 7" xfId="11586"/>
    <cellStyle name="Вывод 2 3 8" xfId="11587"/>
    <cellStyle name="Вывод 2 3 9" xfId="11588"/>
    <cellStyle name="Вывод 2 4" xfId="11589"/>
    <cellStyle name="Вывод 2 4 2" xfId="11590"/>
    <cellStyle name="Вывод 2 4 2 10" xfId="11591"/>
    <cellStyle name="Вывод 2 4 2 11" xfId="11592"/>
    <cellStyle name="Вывод 2 4 2 2" xfId="11593"/>
    <cellStyle name="Вывод 2 4 2 3" xfId="11594"/>
    <cellStyle name="Вывод 2 4 2 4" xfId="11595"/>
    <cellStyle name="Вывод 2 4 2 5" xfId="11596"/>
    <cellStyle name="Вывод 2 4 2 6" xfId="11597"/>
    <cellStyle name="Вывод 2 4 2 7" xfId="11598"/>
    <cellStyle name="Вывод 2 4 2 8" xfId="11599"/>
    <cellStyle name="Вывод 2 4 2 9" xfId="11600"/>
    <cellStyle name="Вывод 2 4 3" xfId="11601"/>
    <cellStyle name="Вывод 2 4 3 10" xfId="11602"/>
    <cellStyle name="Вывод 2 4 3 11" xfId="11603"/>
    <cellStyle name="Вывод 2 4 3 12" xfId="11604"/>
    <cellStyle name="Вывод 2 4 3 13" xfId="11605"/>
    <cellStyle name="Вывод 2 4 3 2" xfId="11606"/>
    <cellStyle name="Вывод 2 4 3 3" xfId="11607"/>
    <cellStyle name="Вывод 2 4 3 4" xfId="11608"/>
    <cellStyle name="Вывод 2 4 3 5" xfId="11609"/>
    <cellStyle name="Вывод 2 4 3 6" xfId="11610"/>
    <cellStyle name="Вывод 2 4 3 7" xfId="11611"/>
    <cellStyle name="Вывод 2 4 3 8" xfId="11612"/>
    <cellStyle name="Вывод 2 4 3 9" xfId="11613"/>
    <cellStyle name="Вывод 2 4 4" xfId="11614"/>
    <cellStyle name="Вывод 2 4 4 10" xfId="11615"/>
    <cellStyle name="Вывод 2 4 4 11" xfId="11616"/>
    <cellStyle name="Вывод 2 4 4 12" xfId="11617"/>
    <cellStyle name="Вывод 2 4 4 13" xfId="11618"/>
    <cellStyle name="Вывод 2 4 4 2" xfId="11619"/>
    <cellStyle name="Вывод 2 4 4 3" xfId="11620"/>
    <cellStyle name="Вывод 2 4 4 4" xfId="11621"/>
    <cellStyle name="Вывод 2 4 4 5" xfId="11622"/>
    <cellStyle name="Вывод 2 4 4 6" xfId="11623"/>
    <cellStyle name="Вывод 2 4 4 7" xfId="11624"/>
    <cellStyle name="Вывод 2 4 4 8" xfId="11625"/>
    <cellStyle name="Вывод 2 4 4 9" xfId="11626"/>
    <cellStyle name="Вывод 2 4 5" xfId="11627"/>
    <cellStyle name="Вывод 2 4 5 10" xfId="11628"/>
    <cellStyle name="Вывод 2 4 5 2" xfId="11629"/>
    <cellStyle name="Вывод 2 4 5 3" xfId="11630"/>
    <cellStyle name="Вывод 2 4 5 4" xfId="11631"/>
    <cellStyle name="Вывод 2 4 5 5" xfId="11632"/>
    <cellStyle name="Вывод 2 4 5 6" xfId="11633"/>
    <cellStyle name="Вывод 2 4 5 7" xfId="11634"/>
    <cellStyle name="Вывод 2 4 5 8" xfId="11635"/>
    <cellStyle name="Вывод 2 4 5 9" xfId="11636"/>
    <cellStyle name="Вывод 2 4 6" xfId="11637"/>
    <cellStyle name="Вывод 2 4 6 10" xfId="11638"/>
    <cellStyle name="Вывод 2 4 6 2" xfId="11639"/>
    <cellStyle name="Вывод 2 4 6 3" xfId="11640"/>
    <cellStyle name="Вывод 2 4 6 4" xfId="11641"/>
    <cellStyle name="Вывод 2 4 6 5" xfId="11642"/>
    <cellStyle name="Вывод 2 4 6 6" xfId="11643"/>
    <cellStyle name="Вывод 2 4 6 7" xfId="11644"/>
    <cellStyle name="Вывод 2 4 6 8" xfId="11645"/>
    <cellStyle name="Вывод 2 4 6 9" xfId="11646"/>
    <cellStyle name="Вывод 2 4 7" xfId="11647"/>
    <cellStyle name="Вывод 2 4 8" xfId="11648"/>
    <cellStyle name="Вывод 2 4 9" xfId="11649"/>
    <cellStyle name="Вывод 2 5" xfId="11650"/>
    <cellStyle name="Вывод 2 5 2" xfId="11651"/>
    <cellStyle name="Вывод 2 5 2 10" xfId="11652"/>
    <cellStyle name="Вывод 2 5 2 11" xfId="11653"/>
    <cellStyle name="Вывод 2 5 2 2" xfId="11654"/>
    <cellStyle name="Вывод 2 5 2 3" xfId="11655"/>
    <cellStyle name="Вывод 2 5 2 4" xfId="11656"/>
    <cellStyle name="Вывод 2 5 2 5" xfId="11657"/>
    <cellStyle name="Вывод 2 5 2 6" xfId="11658"/>
    <cellStyle name="Вывод 2 5 2 7" xfId="11659"/>
    <cellStyle name="Вывод 2 5 2 8" xfId="11660"/>
    <cellStyle name="Вывод 2 5 2 9" xfId="11661"/>
    <cellStyle name="Вывод 2 5 3" xfId="11662"/>
    <cellStyle name="Вывод 2 5 3 10" xfId="11663"/>
    <cellStyle name="Вывод 2 5 3 11" xfId="11664"/>
    <cellStyle name="Вывод 2 5 3 12" xfId="11665"/>
    <cellStyle name="Вывод 2 5 3 13" xfId="11666"/>
    <cellStyle name="Вывод 2 5 3 2" xfId="11667"/>
    <cellStyle name="Вывод 2 5 3 3" xfId="11668"/>
    <cellStyle name="Вывод 2 5 3 4" xfId="11669"/>
    <cellStyle name="Вывод 2 5 3 5" xfId="11670"/>
    <cellStyle name="Вывод 2 5 3 6" xfId="11671"/>
    <cellStyle name="Вывод 2 5 3 7" xfId="11672"/>
    <cellStyle name="Вывод 2 5 3 8" xfId="11673"/>
    <cellStyle name="Вывод 2 5 3 9" xfId="11674"/>
    <cellStyle name="Вывод 2 5 4" xfId="11675"/>
    <cellStyle name="Вывод 2 5 4 10" xfId="11676"/>
    <cellStyle name="Вывод 2 5 4 11" xfId="11677"/>
    <cellStyle name="Вывод 2 5 4 12" xfId="11678"/>
    <cellStyle name="Вывод 2 5 4 13" xfId="11679"/>
    <cellStyle name="Вывод 2 5 4 2" xfId="11680"/>
    <cellStyle name="Вывод 2 5 4 3" xfId="11681"/>
    <cellStyle name="Вывод 2 5 4 4" xfId="11682"/>
    <cellStyle name="Вывод 2 5 4 5" xfId="11683"/>
    <cellStyle name="Вывод 2 5 4 6" xfId="11684"/>
    <cellStyle name="Вывод 2 5 4 7" xfId="11685"/>
    <cellStyle name="Вывод 2 5 4 8" xfId="11686"/>
    <cellStyle name="Вывод 2 5 4 9" xfId="11687"/>
    <cellStyle name="Вывод 2 5 5" xfId="11688"/>
    <cellStyle name="Вывод 2 5 5 10" xfId="11689"/>
    <cellStyle name="Вывод 2 5 5 2" xfId="11690"/>
    <cellStyle name="Вывод 2 5 5 3" xfId="11691"/>
    <cellStyle name="Вывод 2 5 5 4" xfId="11692"/>
    <cellStyle name="Вывод 2 5 5 5" xfId="11693"/>
    <cellStyle name="Вывод 2 5 5 6" xfId="11694"/>
    <cellStyle name="Вывод 2 5 5 7" xfId="11695"/>
    <cellStyle name="Вывод 2 5 5 8" xfId="11696"/>
    <cellStyle name="Вывод 2 5 5 9" xfId="11697"/>
    <cellStyle name="Вывод 2 5 6" xfId="11698"/>
    <cellStyle name="Вывод 2 5 6 10" xfId="11699"/>
    <cellStyle name="Вывод 2 5 6 2" xfId="11700"/>
    <cellStyle name="Вывод 2 5 6 3" xfId="11701"/>
    <cellStyle name="Вывод 2 5 6 4" xfId="11702"/>
    <cellStyle name="Вывод 2 5 6 5" xfId="11703"/>
    <cellStyle name="Вывод 2 5 6 6" xfId="11704"/>
    <cellStyle name="Вывод 2 5 6 7" xfId="11705"/>
    <cellStyle name="Вывод 2 5 6 8" xfId="11706"/>
    <cellStyle name="Вывод 2 5 6 9" xfId="11707"/>
    <cellStyle name="Вывод 2 5 7" xfId="11708"/>
    <cellStyle name="Вывод 2 5 8" xfId="11709"/>
    <cellStyle name="Вывод 2 5 9" xfId="11710"/>
    <cellStyle name="Вывод 2 6" xfId="11711"/>
    <cellStyle name="Вывод 2 6 10" xfId="11712"/>
    <cellStyle name="Вывод 2 6 11" xfId="11713"/>
    <cellStyle name="Вывод 2 6 2" xfId="11714"/>
    <cellStyle name="Вывод 2 6 3" xfId="11715"/>
    <cellStyle name="Вывод 2 6 4" xfId="11716"/>
    <cellStyle name="Вывод 2 6 5" xfId="11717"/>
    <cellStyle name="Вывод 2 6 6" xfId="11718"/>
    <cellStyle name="Вывод 2 6 7" xfId="11719"/>
    <cellStyle name="Вывод 2 6 8" xfId="11720"/>
    <cellStyle name="Вывод 2 6 9" xfId="11721"/>
    <cellStyle name="Вывод 2 7" xfId="11722"/>
    <cellStyle name="Вывод 2 7 10" xfId="11723"/>
    <cellStyle name="Вывод 2 7 11" xfId="11724"/>
    <cellStyle name="Вывод 2 7 12" xfId="11725"/>
    <cellStyle name="Вывод 2 7 13" xfId="11726"/>
    <cellStyle name="Вывод 2 7 2" xfId="11727"/>
    <cellStyle name="Вывод 2 7 3" xfId="11728"/>
    <cellStyle name="Вывод 2 7 4" xfId="11729"/>
    <cellStyle name="Вывод 2 7 5" xfId="11730"/>
    <cellStyle name="Вывод 2 7 6" xfId="11731"/>
    <cellStyle name="Вывод 2 7 7" xfId="11732"/>
    <cellStyle name="Вывод 2 7 8" xfId="11733"/>
    <cellStyle name="Вывод 2 7 9" xfId="11734"/>
    <cellStyle name="Вывод 2 8" xfId="11735"/>
    <cellStyle name="Вывод 2 8 10" xfId="11736"/>
    <cellStyle name="Вывод 2 8 11" xfId="11737"/>
    <cellStyle name="Вывод 2 8 12" xfId="11738"/>
    <cellStyle name="Вывод 2 8 13" xfId="11739"/>
    <cellStyle name="Вывод 2 8 2" xfId="11740"/>
    <cellStyle name="Вывод 2 8 3" xfId="11741"/>
    <cellStyle name="Вывод 2 8 4" xfId="11742"/>
    <cellStyle name="Вывод 2 8 5" xfId="11743"/>
    <cellStyle name="Вывод 2 8 6" xfId="11744"/>
    <cellStyle name="Вывод 2 8 7" xfId="11745"/>
    <cellStyle name="Вывод 2 8 8" xfId="11746"/>
    <cellStyle name="Вывод 2 8 9" xfId="11747"/>
    <cellStyle name="Вывод 2 9" xfId="11748"/>
    <cellStyle name="Вывод 2 9 10" xfId="11749"/>
    <cellStyle name="Вывод 2 9 2" xfId="11750"/>
    <cellStyle name="Вывод 2 9 3" xfId="11751"/>
    <cellStyle name="Вывод 2 9 4" xfId="11752"/>
    <cellStyle name="Вывод 2 9 5" xfId="11753"/>
    <cellStyle name="Вывод 2 9 6" xfId="11754"/>
    <cellStyle name="Вывод 2 9 7" xfId="11755"/>
    <cellStyle name="Вывод 2 9 8" xfId="11756"/>
    <cellStyle name="Вывод 2 9 9" xfId="11757"/>
    <cellStyle name="Вывод 2_46EE.2011(v1.0)" xfId="958"/>
    <cellStyle name="Вывод 3" xfId="959"/>
    <cellStyle name="Вывод 3 10" xfId="11758"/>
    <cellStyle name="Вывод 3 11" xfId="11759"/>
    <cellStyle name="Вывод 3 2" xfId="960"/>
    <cellStyle name="Вывод 3 3" xfId="11760"/>
    <cellStyle name="Вывод 3 4" xfId="11761"/>
    <cellStyle name="Вывод 3 5" xfId="11762"/>
    <cellStyle name="Вывод 3 6" xfId="11763"/>
    <cellStyle name="Вывод 3 7" xfId="11764"/>
    <cellStyle name="Вывод 3 8" xfId="11765"/>
    <cellStyle name="Вывод 3 9" xfId="11766"/>
    <cellStyle name="Вывод 3_46EE.2011(v1.0)" xfId="961"/>
    <cellStyle name="Вывод 4" xfId="962"/>
    <cellStyle name="Вывод 4 10" xfId="11767"/>
    <cellStyle name="Вывод 4 11" xfId="11768"/>
    <cellStyle name="Вывод 4 2" xfId="963"/>
    <cellStyle name="Вывод 4 3" xfId="11769"/>
    <cellStyle name="Вывод 4 4" xfId="11770"/>
    <cellStyle name="Вывод 4 5" xfId="11771"/>
    <cellStyle name="Вывод 4 6" xfId="11772"/>
    <cellStyle name="Вывод 4 7" xfId="11773"/>
    <cellStyle name="Вывод 4 8" xfId="11774"/>
    <cellStyle name="Вывод 4 9" xfId="11775"/>
    <cellStyle name="Вывод 4_46EE.2011(v1.0)" xfId="964"/>
    <cellStyle name="Вывод 5" xfId="965"/>
    <cellStyle name="Вывод 5 10" xfId="11776"/>
    <cellStyle name="Вывод 5 11" xfId="11777"/>
    <cellStyle name="Вывод 5 12" xfId="11778"/>
    <cellStyle name="Вывод 5 13" xfId="11779"/>
    <cellStyle name="Вывод 5 2" xfId="966"/>
    <cellStyle name="Вывод 5 3" xfId="11780"/>
    <cellStyle name="Вывод 5 4" xfId="11781"/>
    <cellStyle name="Вывод 5 5" xfId="11782"/>
    <cellStyle name="Вывод 5 6" xfId="11783"/>
    <cellStyle name="Вывод 5 7" xfId="11784"/>
    <cellStyle name="Вывод 5 8" xfId="11785"/>
    <cellStyle name="Вывод 5 9" xfId="11786"/>
    <cellStyle name="Вывод 5_46EE.2011(v1.0)" xfId="967"/>
    <cellStyle name="Вывод 6" xfId="968"/>
    <cellStyle name="Вывод 6 10" xfId="11787"/>
    <cellStyle name="Вывод 6 11" xfId="11788"/>
    <cellStyle name="Вывод 6 12" xfId="11789"/>
    <cellStyle name="Вывод 6 13" xfId="11790"/>
    <cellStyle name="Вывод 6 2" xfId="969"/>
    <cellStyle name="Вывод 6 3" xfId="11791"/>
    <cellStyle name="Вывод 6 4" xfId="11792"/>
    <cellStyle name="Вывод 6 5" xfId="11793"/>
    <cellStyle name="Вывод 6 6" xfId="11794"/>
    <cellStyle name="Вывод 6 7" xfId="11795"/>
    <cellStyle name="Вывод 6 8" xfId="11796"/>
    <cellStyle name="Вывод 6 9" xfId="11797"/>
    <cellStyle name="Вывод 6_46EE.2011(v1.0)" xfId="970"/>
    <cellStyle name="Вывод 7" xfId="971"/>
    <cellStyle name="Вывод 7 10" xfId="11798"/>
    <cellStyle name="Вывод 7 2" xfId="972"/>
    <cellStyle name="Вывод 7 3" xfId="11799"/>
    <cellStyle name="Вывод 7 4" xfId="11800"/>
    <cellStyle name="Вывод 7 5" xfId="11801"/>
    <cellStyle name="Вывод 7 6" xfId="11802"/>
    <cellStyle name="Вывод 7 7" xfId="11803"/>
    <cellStyle name="Вывод 7 8" xfId="11804"/>
    <cellStyle name="Вывод 7 9" xfId="11805"/>
    <cellStyle name="Вывод 7_46EE.2011(v1.0)" xfId="973"/>
    <cellStyle name="Вывод 8" xfId="974"/>
    <cellStyle name="Вывод 8 10" xfId="11806"/>
    <cellStyle name="Вывод 8 2" xfId="975"/>
    <cellStyle name="Вывод 8 3" xfId="11807"/>
    <cellStyle name="Вывод 8 4" xfId="11808"/>
    <cellStyle name="Вывод 8 5" xfId="11809"/>
    <cellStyle name="Вывод 8 6" xfId="11810"/>
    <cellStyle name="Вывод 8 7" xfId="11811"/>
    <cellStyle name="Вывод 8 8" xfId="11812"/>
    <cellStyle name="Вывод 8 9" xfId="11813"/>
    <cellStyle name="Вывод 8_46EE.2011(v1.0)" xfId="976"/>
    <cellStyle name="Вывод 9" xfId="977"/>
    <cellStyle name="Вывод 9 2" xfId="978"/>
    <cellStyle name="Вывод 9_46EE.2011(v1.0)" xfId="979"/>
    <cellStyle name="Вычисление 10" xfId="11814"/>
    <cellStyle name="Вычисление 10 2" xfId="11815"/>
    <cellStyle name="Вычисление 11" xfId="11816"/>
    <cellStyle name="Вычисление 11 2" xfId="11817"/>
    <cellStyle name="Вычисление 12" xfId="11818"/>
    <cellStyle name="Вычисление 13" xfId="11819"/>
    <cellStyle name="Вычисление 2" xfId="980"/>
    <cellStyle name="Вычисление 2 10" xfId="11820"/>
    <cellStyle name="Вычисление 2 10 10" xfId="11821"/>
    <cellStyle name="Вычисление 2 10 2" xfId="11822"/>
    <cellStyle name="Вычисление 2 10 3" xfId="11823"/>
    <cellStyle name="Вычисление 2 10 4" xfId="11824"/>
    <cellStyle name="Вычисление 2 10 5" xfId="11825"/>
    <cellStyle name="Вычисление 2 10 6" xfId="11826"/>
    <cellStyle name="Вычисление 2 10 7" xfId="11827"/>
    <cellStyle name="Вычисление 2 10 8" xfId="11828"/>
    <cellStyle name="Вычисление 2 10 9" xfId="11829"/>
    <cellStyle name="Вычисление 2 11" xfId="11830"/>
    <cellStyle name="Вычисление 2 12" xfId="11831"/>
    <cellStyle name="Вычисление 2 13" xfId="11832"/>
    <cellStyle name="Вычисление 2 2" xfId="981"/>
    <cellStyle name="Вычисление 2 2 2" xfId="11833"/>
    <cellStyle name="Вычисление 2 2 2 10" xfId="11834"/>
    <cellStyle name="Вычисление 2 2 2 2" xfId="11835"/>
    <cellStyle name="Вычисление 2 2 2 3" xfId="11836"/>
    <cellStyle name="Вычисление 2 2 2 4" xfId="11837"/>
    <cellStyle name="Вычисление 2 2 2 5" xfId="11838"/>
    <cellStyle name="Вычисление 2 2 2 6" xfId="11839"/>
    <cellStyle name="Вычисление 2 2 2 7" xfId="11840"/>
    <cellStyle name="Вычисление 2 2 2 8" xfId="11841"/>
    <cellStyle name="Вычисление 2 2 2 9" xfId="11842"/>
    <cellStyle name="Вычисление 2 2 3" xfId="11843"/>
    <cellStyle name="Вычисление 2 2 3 10" xfId="11844"/>
    <cellStyle name="Вычисление 2 2 3 11" xfId="11845"/>
    <cellStyle name="Вычисление 2 2 3 12" xfId="11846"/>
    <cellStyle name="Вычисление 2 2 3 2" xfId="11847"/>
    <cellStyle name="Вычисление 2 2 3 3" xfId="11848"/>
    <cellStyle name="Вычисление 2 2 3 4" xfId="11849"/>
    <cellStyle name="Вычисление 2 2 3 5" xfId="11850"/>
    <cellStyle name="Вычисление 2 2 3 6" xfId="11851"/>
    <cellStyle name="Вычисление 2 2 3 7" xfId="11852"/>
    <cellStyle name="Вычисление 2 2 3 8" xfId="11853"/>
    <cellStyle name="Вычисление 2 2 3 9" xfId="11854"/>
    <cellStyle name="Вычисление 2 2 4" xfId="11855"/>
    <cellStyle name="Вычисление 2 2 4 10" xfId="11856"/>
    <cellStyle name="Вычисление 2 2 4 11" xfId="11857"/>
    <cellStyle name="Вычисление 2 2 4 12" xfId="11858"/>
    <cellStyle name="Вычисление 2 2 4 2" xfId="11859"/>
    <cellStyle name="Вычисление 2 2 4 3" xfId="11860"/>
    <cellStyle name="Вычисление 2 2 4 4" xfId="11861"/>
    <cellStyle name="Вычисление 2 2 4 5" xfId="11862"/>
    <cellStyle name="Вычисление 2 2 4 6" xfId="11863"/>
    <cellStyle name="Вычисление 2 2 4 7" xfId="11864"/>
    <cellStyle name="Вычисление 2 2 4 8" xfId="11865"/>
    <cellStyle name="Вычисление 2 2 4 9" xfId="11866"/>
    <cellStyle name="Вычисление 2 2 5" xfId="11867"/>
    <cellStyle name="Вычисление 2 2 5 10" xfId="11868"/>
    <cellStyle name="Вычисление 2 2 5 2" xfId="11869"/>
    <cellStyle name="Вычисление 2 2 5 3" xfId="11870"/>
    <cellStyle name="Вычисление 2 2 5 4" xfId="11871"/>
    <cellStyle name="Вычисление 2 2 5 5" xfId="11872"/>
    <cellStyle name="Вычисление 2 2 5 6" xfId="11873"/>
    <cellStyle name="Вычисление 2 2 5 7" xfId="11874"/>
    <cellStyle name="Вычисление 2 2 5 8" xfId="11875"/>
    <cellStyle name="Вычисление 2 2 5 9" xfId="11876"/>
    <cellStyle name="Вычисление 2 2 6" xfId="11877"/>
    <cellStyle name="Вычисление 2 2 6 10" xfId="11878"/>
    <cellStyle name="Вычисление 2 2 6 2" xfId="11879"/>
    <cellStyle name="Вычисление 2 2 6 3" xfId="11880"/>
    <cellStyle name="Вычисление 2 2 6 4" xfId="11881"/>
    <cellStyle name="Вычисление 2 2 6 5" xfId="11882"/>
    <cellStyle name="Вычисление 2 2 6 6" xfId="11883"/>
    <cellStyle name="Вычисление 2 2 6 7" xfId="11884"/>
    <cellStyle name="Вычисление 2 2 6 8" xfId="11885"/>
    <cellStyle name="Вычисление 2 2 6 9" xfId="11886"/>
    <cellStyle name="Вычисление 2 2 7" xfId="11887"/>
    <cellStyle name="Вычисление 2 2 8" xfId="11888"/>
    <cellStyle name="Вычисление 2 2 9" xfId="11889"/>
    <cellStyle name="Вычисление 2 3" xfId="11890"/>
    <cellStyle name="Вычисление 2 3 2" xfId="11891"/>
    <cellStyle name="Вычисление 2 3 2 10" xfId="11892"/>
    <cellStyle name="Вычисление 2 3 2 2" xfId="11893"/>
    <cellStyle name="Вычисление 2 3 2 3" xfId="11894"/>
    <cellStyle name="Вычисление 2 3 2 4" xfId="11895"/>
    <cellStyle name="Вычисление 2 3 2 5" xfId="11896"/>
    <cellStyle name="Вычисление 2 3 2 6" xfId="11897"/>
    <cellStyle name="Вычисление 2 3 2 7" xfId="11898"/>
    <cellStyle name="Вычисление 2 3 2 8" xfId="11899"/>
    <cellStyle name="Вычисление 2 3 2 9" xfId="11900"/>
    <cellStyle name="Вычисление 2 3 3" xfId="11901"/>
    <cellStyle name="Вычисление 2 3 3 10" xfId="11902"/>
    <cellStyle name="Вычисление 2 3 3 11" xfId="11903"/>
    <cellStyle name="Вычисление 2 3 3 12" xfId="11904"/>
    <cellStyle name="Вычисление 2 3 3 2" xfId="11905"/>
    <cellStyle name="Вычисление 2 3 3 3" xfId="11906"/>
    <cellStyle name="Вычисление 2 3 3 4" xfId="11907"/>
    <cellStyle name="Вычисление 2 3 3 5" xfId="11908"/>
    <cellStyle name="Вычисление 2 3 3 6" xfId="11909"/>
    <cellStyle name="Вычисление 2 3 3 7" xfId="11910"/>
    <cellStyle name="Вычисление 2 3 3 8" xfId="11911"/>
    <cellStyle name="Вычисление 2 3 3 9" xfId="11912"/>
    <cellStyle name="Вычисление 2 3 4" xfId="11913"/>
    <cellStyle name="Вычисление 2 3 4 10" xfId="11914"/>
    <cellStyle name="Вычисление 2 3 4 11" xfId="11915"/>
    <cellStyle name="Вычисление 2 3 4 12" xfId="11916"/>
    <cellStyle name="Вычисление 2 3 4 2" xfId="11917"/>
    <cellStyle name="Вычисление 2 3 4 3" xfId="11918"/>
    <cellStyle name="Вычисление 2 3 4 4" xfId="11919"/>
    <cellStyle name="Вычисление 2 3 4 5" xfId="11920"/>
    <cellStyle name="Вычисление 2 3 4 6" xfId="11921"/>
    <cellStyle name="Вычисление 2 3 4 7" xfId="11922"/>
    <cellStyle name="Вычисление 2 3 4 8" xfId="11923"/>
    <cellStyle name="Вычисление 2 3 4 9" xfId="11924"/>
    <cellStyle name="Вычисление 2 3 5" xfId="11925"/>
    <cellStyle name="Вычисление 2 3 5 10" xfId="11926"/>
    <cellStyle name="Вычисление 2 3 5 2" xfId="11927"/>
    <cellStyle name="Вычисление 2 3 5 3" xfId="11928"/>
    <cellStyle name="Вычисление 2 3 5 4" xfId="11929"/>
    <cellStyle name="Вычисление 2 3 5 5" xfId="11930"/>
    <cellStyle name="Вычисление 2 3 5 6" xfId="11931"/>
    <cellStyle name="Вычисление 2 3 5 7" xfId="11932"/>
    <cellStyle name="Вычисление 2 3 5 8" xfId="11933"/>
    <cellStyle name="Вычисление 2 3 5 9" xfId="11934"/>
    <cellStyle name="Вычисление 2 3 6" xfId="11935"/>
    <cellStyle name="Вычисление 2 3 6 10" xfId="11936"/>
    <cellStyle name="Вычисление 2 3 6 2" xfId="11937"/>
    <cellStyle name="Вычисление 2 3 6 3" xfId="11938"/>
    <cellStyle name="Вычисление 2 3 6 4" xfId="11939"/>
    <cellStyle name="Вычисление 2 3 6 5" xfId="11940"/>
    <cellStyle name="Вычисление 2 3 6 6" xfId="11941"/>
    <cellStyle name="Вычисление 2 3 6 7" xfId="11942"/>
    <cellStyle name="Вычисление 2 3 6 8" xfId="11943"/>
    <cellStyle name="Вычисление 2 3 6 9" xfId="11944"/>
    <cellStyle name="Вычисление 2 3 7" xfId="11945"/>
    <cellStyle name="Вычисление 2 3 8" xfId="11946"/>
    <cellStyle name="Вычисление 2 3 9" xfId="11947"/>
    <cellStyle name="Вычисление 2 4" xfId="11948"/>
    <cellStyle name="Вычисление 2 4 2" xfId="11949"/>
    <cellStyle name="Вычисление 2 4 2 10" xfId="11950"/>
    <cellStyle name="Вычисление 2 4 2 2" xfId="11951"/>
    <cellStyle name="Вычисление 2 4 2 3" xfId="11952"/>
    <cellStyle name="Вычисление 2 4 2 4" xfId="11953"/>
    <cellStyle name="Вычисление 2 4 2 5" xfId="11954"/>
    <cellStyle name="Вычисление 2 4 2 6" xfId="11955"/>
    <cellStyle name="Вычисление 2 4 2 7" xfId="11956"/>
    <cellStyle name="Вычисление 2 4 2 8" xfId="11957"/>
    <cellStyle name="Вычисление 2 4 2 9" xfId="11958"/>
    <cellStyle name="Вычисление 2 4 3" xfId="11959"/>
    <cellStyle name="Вычисление 2 4 3 10" xfId="11960"/>
    <cellStyle name="Вычисление 2 4 3 11" xfId="11961"/>
    <cellStyle name="Вычисление 2 4 3 12" xfId="11962"/>
    <cellStyle name="Вычисление 2 4 3 2" xfId="11963"/>
    <cellStyle name="Вычисление 2 4 3 3" xfId="11964"/>
    <cellStyle name="Вычисление 2 4 3 4" xfId="11965"/>
    <cellStyle name="Вычисление 2 4 3 5" xfId="11966"/>
    <cellStyle name="Вычисление 2 4 3 6" xfId="11967"/>
    <cellStyle name="Вычисление 2 4 3 7" xfId="11968"/>
    <cellStyle name="Вычисление 2 4 3 8" xfId="11969"/>
    <cellStyle name="Вычисление 2 4 3 9" xfId="11970"/>
    <cellStyle name="Вычисление 2 4 4" xfId="11971"/>
    <cellStyle name="Вычисление 2 4 4 10" xfId="11972"/>
    <cellStyle name="Вычисление 2 4 4 11" xfId="11973"/>
    <cellStyle name="Вычисление 2 4 4 12" xfId="11974"/>
    <cellStyle name="Вычисление 2 4 4 2" xfId="11975"/>
    <cellStyle name="Вычисление 2 4 4 3" xfId="11976"/>
    <cellStyle name="Вычисление 2 4 4 4" xfId="11977"/>
    <cellStyle name="Вычисление 2 4 4 5" xfId="11978"/>
    <cellStyle name="Вычисление 2 4 4 6" xfId="11979"/>
    <cellStyle name="Вычисление 2 4 4 7" xfId="11980"/>
    <cellStyle name="Вычисление 2 4 4 8" xfId="11981"/>
    <cellStyle name="Вычисление 2 4 4 9" xfId="11982"/>
    <cellStyle name="Вычисление 2 4 5" xfId="11983"/>
    <cellStyle name="Вычисление 2 4 5 10" xfId="11984"/>
    <cellStyle name="Вычисление 2 4 5 2" xfId="11985"/>
    <cellStyle name="Вычисление 2 4 5 3" xfId="11986"/>
    <cellStyle name="Вычисление 2 4 5 4" xfId="11987"/>
    <cellStyle name="Вычисление 2 4 5 5" xfId="11988"/>
    <cellStyle name="Вычисление 2 4 5 6" xfId="11989"/>
    <cellStyle name="Вычисление 2 4 5 7" xfId="11990"/>
    <cellStyle name="Вычисление 2 4 5 8" xfId="11991"/>
    <cellStyle name="Вычисление 2 4 5 9" xfId="11992"/>
    <cellStyle name="Вычисление 2 4 6" xfId="11993"/>
    <cellStyle name="Вычисление 2 4 6 10" xfId="11994"/>
    <cellStyle name="Вычисление 2 4 6 2" xfId="11995"/>
    <cellStyle name="Вычисление 2 4 6 3" xfId="11996"/>
    <cellStyle name="Вычисление 2 4 6 4" xfId="11997"/>
    <cellStyle name="Вычисление 2 4 6 5" xfId="11998"/>
    <cellStyle name="Вычисление 2 4 6 6" xfId="11999"/>
    <cellStyle name="Вычисление 2 4 6 7" xfId="12000"/>
    <cellStyle name="Вычисление 2 4 6 8" xfId="12001"/>
    <cellStyle name="Вычисление 2 4 6 9" xfId="12002"/>
    <cellStyle name="Вычисление 2 4 7" xfId="12003"/>
    <cellStyle name="Вычисление 2 4 8" xfId="12004"/>
    <cellStyle name="Вычисление 2 4 9" xfId="12005"/>
    <cellStyle name="Вычисление 2 5" xfId="12006"/>
    <cellStyle name="Вычисление 2 5 2" xfId="12007"/>
    <cellStyle name="Вычисление 2 5 2 10" xfId="12008"/>
    <cellStyle name="Вычисление 2 5 2 2" xfId="12009"/>
    <cellStyle name="Вычисление 2 5 2 3" xfId="12010"/>
    <cellStyle name="Вычисление 2 5 2 4" xfId="12011"/>
    <cellStyle name="Вычисление 2 5 2 5" xfId="12012"/>
    <cellStyle name="Вычисление 2 5 2 6" xfId="12013"/>
    <cellStyle name="Вычисление 2 5 2 7" xfId="12014"/>
    <cellStyle name="Вычисление 2 5 2 8" xfId="12015"/>
    <cellStyle name="Вычисление 2 5 2 9" xfId="12016"/>
    <cellStyle name="Вычисление 2 5 3" xfId="12017"/>
    <cellStyle name="Вычисление 2 5 3 10" xfId="12018"/>
    <cellStyle name="Вычисление 2 5 3 11" xfId="12019"/>
    <cellStyle name="Вычисление 2 5 3 12" xfId="12020"/>
    <cellStyle name="Вычисление 2 5 3 2" xfId="12021"/>
    <cellStyle name="Вычисление 2 5 3 3" xfId="12022"/>
    <cellStyle name="Вычисление 2 5 3 4" xfId="12023"/>
    <cellStyle name="Вычисление 2 5 3 5" xfId="12024"/>
    <cellStyle name="Вычисление 2 5 3 6" xfId="12025"/>
    <cellStyle name="Вычисление 2 5 3 7" xfId="12026"/>
    <cellStyle name="Вычисление 2 5 3 8" xfId="12027"/>
    <cellStyle name="Вычисление 2 5 3 9" xfId="12028"/>
    <cellStyle name="Вычисление 2 5 4" xfId="12029"/>
    <cellStyle name="Вычисление 2 5 4 10" xfId="12030"/>
    <cellStyle name="Вычисление 2 5 4 11" xfId="12031"/>
    <cellStyle name="Вычисление 2 5 4 12" xfId="12032"/>
    <cellStyle name="Вычисление 2 5 4 2" xfId="12033"/>
    <cellStyle name="Вычисление 2 5 4 3" xfId="12034"/>
    <cellStyle name="Вычисление 2 5 4 4" xfId="12035"/>
    <cellStyle name="Вычисление 2 5 4 5" xfId="12036"/>
    <cellStyle name="Вычисление 2 5 4 6" xfId="12037"/>
    <cellStyle name="Вычисление 2 5 4 7" xfId="12038"/>
    <cellStyle name="Вычисление 2 5 4 8" xfId="12039"/>
    <cellStyle name="Вычисление 2 5 4 9" xfId="12040"/>
    <cellStyle name="Вычисление 2 5 5" xfId="12041"/>
    <cellStyle name="Вычисление 2 5 5 10" xfId="12042"/>
    <cellStyle name="Вычисление 2 5 5 2" xfId="12043"/>
    <cellStyle name="Вычисление 2 5 5 3" xfId="12044"/>
    <cellStyle name="Вычисление 2 5 5 4" xfId="12045"/>
    <cellStyle name="Вычисление 2 5 5 5" xfId="12046"/>
    <cellStyle name="Вычисление 2 5 5 6" xfId="12047"/>
    <cellStyle name="Вычисление 2 5 5 7" xfId="12048"/>
    <cellStyle name="Вычисление 2 5 5 8" xfId="12049"/>
    <cellStyle name="Вычисление 2 5 5 9" xfId="12050"/>
    <cellStyle name="Вычисление 2 5 6" xfId="12051"/>
    <cellStyle name="Вычисление 2 5 6 10" xfId="12052"/>
    <cellStyle name="Вычисление 2 5 6 2" xfId="12053"/>
    <cellStyle name="Вычисление 2 5 6 3" xfId="12054"/>
    <cellStyle name="Вычисление 2 5 6 4" xfId="12055"/>
    <cellStyle name="Вычисление 2 5 6 5" xfId="12056"/>
    <cellStyle name="Вычисление 2 5 6 6" xfId="12057"/>
    <cellStyle name="Вычисление 2 5 6 7" xfId="12058"/>
    <cellStyle name="Вычисление 2 5 6 8" xfId="12059"/>
    <cellStyle name="Вычисление 2 5 6 9" xfId="12060"/>
    <cellStyle name="Вычисление 2 5 7" xfId="12061"/>
    <cellStyle name="Вычисление 2 5 8" xfId="12062"/>
    <cellStyle name="Вычисление 2 5 9" xfId="12063"/>
    <cellStyle name="Вычисление 2 6" xfId="12064"/>
    <cellStyle name="Вычисление 2 6 10" xfId="12065"/>
    <cellStyle name="Вычисление 2 6 2" xfId="12066"/>
    <cellStyle name="Вычисление 2 6 3" xfId="12067"/>
    <cellStyle name="Вычисление 2 6 4" xfId="12068"/>
    <cellStyle name="Вычисление 2 6 5" xfId="12069"/>
    <cellStyle name="Вычисление 2 6 6" xfId="12070"/>
    <cellStyle name="Вычисление 2 6 7" xfId="12071"/>
    <cellStyle name="Вычисление 2 6 8" xfId="12072"/>
    <cellStyle name="Вычисление 2 6 9" xfId="12073"/>
    <cellStyle name="Вычисление 2 7" xfId="12074"/>
    <cellStyle name="Вычисление 2 7 10" xfId="12075"/>
    <cellStyle name="Вычисление 2 7 11" xfId="12076"/>
    <cellStyle name="Вычисление 2 7 12" xfId="12077"/>
    <cellStyle name="Вычисление 2 7 2" xfId="12078"/>
    <cellStyle name="Вычисление 2 7 3" xfId="12079"/>
    <cellStyle name="Вычисление 2 7 4" xfId="12080"/>
    <cellStyle name="Вычисление 2 7 5" xfId="12081"/>
    <cellStyle name="Вычисление 2 7 6" xfId="12082"/>
    <cellStyle name="Вычисление 2 7 7" xfId="12083"/>
    <cellStyle name="Вычисление 2 7 8" xfId="12084"/>
    <cellStyle name="Вычисление 2 7 9" xfId="12085"/>
    <cellStyle name="Вычисление 2 8" xfId="12086"/>
    <cellStyle name="Вычисление 2 8 10" xfId="12087"/>
    <cellStyle name="Вычисление 2 8 11" xfId="12088"/>
    <cellStyle name="Вычисление 2 8 12" xfId="12089"/>
    <cellStyle name="Вычисление 2 8 2" xfId="12090"/>
    <cellStyle name="Вычисление 2 8 3" xfId="12091"/>
    <cellStyle name="Вычисление 2 8 4" xfId="12092"/>
    <cellStyle name="Вычисление 2 8 5" xfId="12093"/>
    <cellStyle name="Вычисление 2 8 6" xfId="12094"/>
    <cellStyle name="Вычисление 2 8 7" xfId="12095"/>
    <cellStyle name="Вычисление 2 8 8" xfId="12096"/>
    <cellStyle name="Вычисление 2 8 9" xfId="12097"/>
    <cellStyle name="Вычисление 2 9" xfId="12098"/>
    <cellStyle name="Вычисление 2 9 10" xfId="12099"/>
    <cellStyle name="Вычисление 2 9 2" xfId="12100"/>
    <cellStyle name="Вычисление 2 9 3" xfId="12101"/>
    <cellStyle name="Вычисление 2 9 4" xfId="12102"/>
    <cellStyle name="Вычисление 2 9 5" xfId="12103"/>
    <cellStyle name="Вычисление 2 9 6" xfId="12104"/>
    <cellStyle name="Вычисление 2 9 7" xfId="12105"/>
    <cellStyle name="Вычисление 2 9 8" xfId="12106"/>
    <cellStyle name="Вычисление 2 9 9" xfId="12107"/>
    <cellStyle name="Вычисление 2_46EE.2011(v1.0)" xfId="982"/>
    <cellStyle name="Вычисление 3" xfId="983"/>
    <cellStyle name="Вычисление 3 10" xfId="12108"/>
    <cellStyle name="Вычисление 3 2" xfId="984"/>
    <cellStyle name="Вычисление 3 3" xfId="12109"/>
    <cellStyle name="Вычисление 3 4" xfId="12110"/>
    <cellStyle name="Вычисление 3 5" xfId="12111"/>
    <cellStyle name="Вычисление 3 6" xfId="12112"/>
    <cellStyle name="Вычисление 3 7" xfId="12113"/>
    <cellStyle name="Вычисление 3 8" xfId="12114"/>
    <cellStyle name="Вычисление 3 9" xfId="12115"/>
    <cellStyle name="Вычисление 3_46EE.2011(v1.0)" xfId="985"/>
    <cellStyle name="Вычисление 4" xfId="986"/>
    <cellStyle name="Вычисление 4 10" xfId="12116"/>
    <cellStyle name="Вычисление 4 2" xfId="987"/>
    <cellStyle name="Вычисление 4 3" xfId="12117"/>
    <cellStyle name="Вычисление 4 4" xfId="12118"/>
    <cellStyle name="Вычисление 4 5" xfId="12119"/>
    <cellStyle name="Вычисление 4 6" xfId="12120"/>
    <cellStyle name="Вычисление 4 7" xfId="12121"/>
    <cellStyle name="Вычисление 4 8" xfId="12122"/>
    <cellStyle name="Вычисление 4 9" xfId="12123"/>
    <cellStyle name="Вычисление 4_46EE.2011(v1.0)" xfId="988"/>
    <cellStyle name="Вычисление 5" xfId="989"/>
    <cellStyle name="Вычисление 5 10" xfId="12124"/>
    <cellStyle name="Вычисление 5 11" xfId="12125"/>
    <cellStyle name="Вычисление 5 12" xfId="12126"/>
    <cellStyle name="Вычисление 5 2" xfId="990"/>
    <cellStyle name="Вычисление 5 3" xfId="12127"/>
    <cellStyle name="Вычисление 5 4" xfId="12128"/>
    <cellStyle name="Вычисление 5 5" xfId="12129"/>
    <cellStyle name="Вычисление 5 6" xfId="12130"/>
    <cellStyle name="Вычисление 5 7" xfId="12131"/>
    <cellStyle name="Вычисление 5 8" xfId="12132"/>
    <cellStyle name="Вычисление 5 9" xfId="12133"/>
    <cellStyle name="Вычисление 5_46EE.2011(v1.0)" xfId="991"/>
    <cellStyle name="Вычисление 6" xfId="992"/>
    <cellStyle name="Вычисление 6 10" xfId="12134"/>
    <cellStyle name="Вычисление 6 11" xfId="12135"/>
    <cellStyle name="Вычисление 6 12" xfId="12136"/>
    <cellStyle name="Вычисление 6 2" xfId="993"/>
    <cellStyle name="Вычисление 6 3" xfId="12137"/>
    <cellStyle name="Вычисление 6 4" xfId="12138"/>
    <cellStyle name="Вычисление 6 5" xfId="12139"/>
    <cellStyle name="Вычисление 6 6" xfId="12140"/>
    <cellStyle name="Вычисление 6 7" xfId="12141"/>
    <cellStyle name="Вычисление 6 8" xfId="12142"/>
    <cellStyle name="Вычисление 6 9" xfId="12143"/>
    <cellStyle name="Вычисление 6_46EE.2011(v1.0)" xfId="994"/>
    <cellStyle name="Вычисление 7" xfId="995"/>
    <cellStyle name="Вычисление 7 10" xfId="12144"/>
    <cellStyle name="Вычисление 7 2" xfId="996"/>
    <cellStyle name="Вычисление 7 3" xfId="12145"/>
    <cellStyle name="Вычисление 7 4" xfId="12146"/>
    <cellStyle name="Вычисление 7 5" xfId="12147"/>
    <cellStyle name="Вычисление 7 6" xfId="12148"/>
    <cellStyle name="Вычисление 7 7" xfId="12149"/>
    <cellStyle name="Вычисление 7 8" xfId="12150"/>
    <cellStyle name="Вычисление 7 9" xfId="12151"/>
    <cellStyle name="Вычисление 7_46EE.2011(v1.0)" xfId="997"/>
    <cellStyle name="Вычисление 8" xfId="998"/>
    <cellStyle name="Вычисление 8 10" xfId="12152"/>
    <cellStyle name="Вычисление 8 2" xfId="999"/>
    <cellStyle name="Вычисление 8 3" xfId="12153"/>
    <cellStyle name="Вычисление 8 4" xfId="12154"/>
    <cellStyle name="Вычисление 8 5" xfId="12155"/>
    <cellStyle name="Вычисление 8 6" xfId="12156"/>
    <cellStyle name="Вычисление 8 7" xfId="12157"/>
    <cellStyle name="Вычисление 8 8" xfId="12158"/>
    <cellStyle name="Вычисление 8 9" xfId="12159"/>
    <cellStyle name="Вычисление 8_46EE.2011(v1.0)" xfId="1000"/>
    <cellStyle name="Вычисление 9" xfId="1001"/>
    <cellStyle name="Вычисление 9 2" xfId="1002"/>
    <cellStyle name="Вычисление 9_46EE.2011(v1.0)" xfId="1003"/>
    <cellStyle name="Гиперссылка" xfId="15214" builtinId="8"/>
    <cellStyle name="Гиперссылка 2" xfId="4"/>
    <cellStyle name="Гиперссылка 2 2" xfId="245"/>
    <cellStyle name="Гиперссылка 2 3" xfId="12160"/>
    <cellStyle name="Гиперссылка 3" xfId="1004"/>
    <cellStyle name="Гиперссылка 4" xfId="246"/>
    <cellStyle name="Данные" xfId="12161"/>
    <cellStyle name="Данные 10" xfId="12162"/>
    <cellStyle name="Данные 2" xfId="12163"/>
    <cellStyle name="Данные 2 10" xfId="12164"/>
    <cellStyle name="Данные 2 11" xfId="12165"/>
    <cellStyle name="Данные 2 12" xfId="12166"/>
    <cellStyle name="Данные 2 2" xfId="12167"/>
    <cellStyle name="Данные 2 3" xfId="12168"/>
    <cellStyle name="Данные 2 4" xfId="12169"/>
    <cellStyle name="Данные 2 5" xfId="12170"/>
    <cellStyle name="Данные 2 6" xfId="12171"/>
    <cellStyle name="Данные 2 7" xfId="12172"/>
    <cellStyle name="Данные 2 8" xfId="12173"/>
    <cellStyle name="Данные 2 9" xfId="12174"/>
    <cellStyle name="Данные 3" xfId="12175"/>
    <cellStyle name="Данные 3 10" xfId="12176"/>
    <cellStyle name="Данные 3 11" xfId="12177"/>
    <cellStyle name="Данные 3 12" xfId="12178"/>
    <cellStyle name="Данные 3 13" xfId="12179"/>
    <cellStyle name="Данные 3 14" xfId="12180"/>
    <cellStyle name="Данные 3 15" xfId="12181"/>
    <cellStyle name="Данные 3 16" xfId="12182"/>
    <cellStyle name="Данные 3 17" xfId="12183"/>
    <cellStyle name="Данные 3 18" xfId="12184"/>
    <cellStyle name="Данные 3 2" xfId="12185"/>
    <cellStyle name="Данные 3 3" xfId="12186"/>
    <cellStyle name="Данные 3 4" xfId="12187"/>
    <cellStyle name="Данные 3 5" xfId="12188"/>
    <cellStyle name="Данные 3 6" xfId="12189"/>
    <cellStyle name="Данные 3 7" xfId="12190"/>
    <cellStyle name="Данные 3 8" xfId="12191"/>
    <cellStyle name="Данные 3 9" xfId="12192"/>
    <cellStyle name="Данные 4" xfId="12193"/>
    <cellStyle name="Данные 4 2" xfId="12194"/>
    <cellStyle name="Данные 4 3" xfId="12195"/>
    <cellStyle name="Данные 4 4" xfId="12196"/>
    <cellStyle name="Данные 4 5" xfId="12197"/>
    <cellStyle name="Данные 4 6" xfId="12198"/>
    <cellStyle name="Данные 5" xfId="12199"/>
    <cellStyle name="Данные 5 10" xfId="12200"/>
    <cellStyle name="Данные 5 11" xfId="12201"/>
    <cellStyle name="Данные 5 12" xfId="12202"/>
    <cellStyle name="Данные 5 13" xfId="12203"/>
    <cellStyle name="Данные 5 14" xfId="12204"/>
    <cellStyle name="Данные 5 15" xfId="12205"/>
    <cellStyle name="Данные 5 2" xfId="12206"/>
    <cellStyle name="Данные 5 3" xfId="12207"/>
    <cellStyle name="Данные 5 4" xfId="12208"/>
    <cellStyle name="Данные 5 5" xfId="12209"/>
    <cellStyle name="Данные 5 6" xfId="12210"/>
    <cellStyle name="Данные 5 7" xfId="12211"/>
    <cellStyle name="Данные 5 8" xfId="12212"/>
    <cellStyle name="Данные 5 9" xfId="12213"/>
    <cellStyle name="Данные 6" xfId="12214"/>
    <cellStyle name="Данные 7" xfId="12215"/>
    <cellStyle name="Данные 8" xfId="12216"/>
    <cellStyle name="Данные 9" xfId="12217"/>
    <cellStyle name="ДАТА" xfId="1005"/>
    <cellStyle name="ДАТА 2" xfId="1006"/>
    <cellStyle name="ДАТА 3" xfId="1007"/>
    <cellStyle name="ДАТА 4" xfId="1008"/>
    <cellStyle name="ДАТА 5" xfId="1009"/>
    <cellStyle name="ДАТА 6" xfId="1010"/>
    <cellStyle name="ДАТА 7" xfId="1011"/>
    <cellStyle name="ДАТА 8" xfId="1012"/>
    <cellStyle name="Дата UTL" xfId="12218"/>
    <cellStyle name="ДАТА_1" xfId="1013"/>
    <cellStyle name="Денежный 2" xfId="1014"/>
    <cellStyle name="Денежный 2 2" xfId="12219"/>
    <cellStyle name="Денежный 2 3" xfId="12220"/>
    <cellStyle name="Денежный 3" xfId="1015"/>
    <cellStyle name="Денежный 4" xfId="12221"/>
    <cellStyle name="Є_x0004_ЄЄЄЄ_x0004_ЄЄ_x0004_" xfId="12222"/>
    <cellStyle name="Є_x0004_ЄЄЄЄ_x0004_ЄЄ_x0004_ 2" xfId="12223"/>
    <cellStyle name="Заголовок" xfId="247"/>
    <cellStyle name="Заголовок 1 1" xfId="12224"/>
    <cellStyle name="Заголовок 1 1 1" xfId="12225"/>
    <cellStyle name="Заголовок 1 1 1 1" xfId="12226"/>
    <cellStyle name="Заголовок 1 1_Книга1" xfId="12227"/>
    <cellStyle name="Заголовок 1 10" xfId="12228"/>
    <cellStyle name="Заголовок 1 11" xfId="12229"/>
    <cellStyle name="Заголовок 1 12" xfId="12230"/>
    <cellStyle name="Заголовок 1 2" xfId="1016"/>
    <cellStyle name="Заголовок 1 2 2" xfId="1017"/>
    <cellStyle name="Заголовок 1 2 2 2" xfId="12231"/>
    <cellStyle name="Заголовок 1 2 3" xfId="12232"/>
    <cellStyle name="Заголовок 1 2 3 2" xfId="12233"/>
    <cellStyle name="Заголовок 1 2 4" xfId="12234"/>
    <cellStyle name="Заголовок 1 2 4 2" xfId="12235"/>
    <cellStyle name="Заголовок 1 2 5" xfId="12236"/>
    <cellStyle name="Заголовок 1 2 5 2" xfId="12237"/>
    <cellStyle name="Заголовок 1 2 6" xfId="12238"/>
    <cellStyle name="Заголовок 1 2_46EE.2011(v1.0)" xfId="1018"/>
    <cellStyle name="Заголовок 1 3" xfId="1019"/>
    <cellStyle name="Заголовок 1 3 2" xfId="1020"/>
    <cellStyle name="Заголовок 1 3_46EE.2011(v1.0)" xfId="1021"/>
    <cellStyle name="Заголовок 1 4" xfId="1022"/>
    <cellStyle name="Заголовок 1 4 2" xfId="1023"/>
    <cellStyle name="Заголовок 1 4_46EE.2011(v1.0)" xfId="1024"/>
    <cellStyle name="Заголовок 1 5" xfId="1025"/>
    <cellStyle name="Заголовок 1 5 2" xfId="1026"/>
    <cellStyle name="Заголовок 1 5_46EE.2011(v1.0)" xfId="1027"/>
    <cellStyle name="Заголовок 1 6" xfId="1028"/>
    <cellStyle name="Заголовок 1 6 2" xfId="1029"/>
    <cellStyle name="Заголовок 1 6_46EE.2011(v1.0)" xfId="1030"/>
    <cellStyle name="Заголовок 1 7" xfId="1031"/>
    <cellStyle name="Заголовок 1 7 2" xfId="1032"/>
    <cellStyle name="Заголовок 1 7_46EE.2011(v1.0)" xfId="1033"/>
    <cellStyle name="Заголовок 1 8" xfId="1034"/>
    <cellStyle name="Заголовок 1 8 2" xfId="1035"/>
    <cellStyle name="Заголовок 1 8_46EE.2011(v1.0)" xfId="1036"/>
    <cellStyle name="Заголовок 1 9" xfId="1037"/>
    <cellStyle name="Заголовок 1 9 2" xfId="1038"/>
    <cellStyle name="Заголовок 1 9_46EE.2011(v1.0)" xfId="1039"/>
    <cellStyle name="Заголовок 2 10" xfId="12239"/>
    <cellStyle name="Заголовок 2 11" xfId="12240"/>
    <cellStyle name="Заголовок 2 12" xfId="12241"/>
    <cellStyle name="Заголовок 2 2" xfId="1040"/>
    <cellStyle name="Заголовок 2 2 2" xfId="1041"/>
    <cellStyle name="Заголовок 2 2 2 2" xfId="12242"/>
    <cellStyle name="Заголовок 2 2 3" xfId="12243"/>
    <cellStyle name="Заголовок 2 2 3 2" xfId="12244"/>
    <cellStyle name="Заголовок 2 2 4" xfId="12245"/>
    <cellStyle name="Заголовок 2 2 4 2" xfId="12246"/>
    <cellStyle name="Заголовок 2 2 5" xfId="12247"/>
    <cellStyle name="Заголовок 2 2 5 2" xfId="12248"/>
    <cellStyle name="Заголовок 2 2 6" xfId="12249"/>
    <cellStyle name="Заголовок 2 2_46EE.2011(v1.0)" xfId="1042"/>
    <cellStyle name="Заголовок 2 3" xfId="1043"/>
    <cellStyle name="Заголовок 2 3 2" xfId="1044"/>
    <cellStyle name="Заголовок 2 3_46EE.2011(v1.0)" xfId="1045"/>
    <cellStyle name="Заголовок 2 4" xfId="1046"/>
    <cellStyle name="Заголовок 2 4 2" xfId="1047"/>
    <cellStyle name="Заголовок 2 4_46EE.2011(v1.0)" xfId="1048"/>
    <cellStyle name="Заголовок 2 5" xfId="1049"/>
    <cellStyle name="Заголовок 2 5 2" xfId="1050"/>
    <cellStyle name="Заголовок 2 5_46EE.2011(v1.0)" xfId="1051"/>
    <cellStyle name="Заголовок 2 6" xfId="1052"/>
    <cellStyle name="Заголовок 2 6 2" xfId="1053"/>
    <cellStyle name="Заголовок 2 6_46EE.2011(v1.0)" xfId="1054"/>
    <cellStyle name="Заголовок 2 7" xfId="1055"/>
    <cellStyle name="Заголовок 2 7 2" xfId="1056"/>
    <cellStyle name="Заголовок 2 7_46EE.2011(v1.0)" xfId="1057"/>
    <cellStyle name="Заголовок 2 8" xfId="1058"/>
    <cellStyle name="Заголовок 2 8 2" xfId="1059"/>
    <cellStyle name="Заголовок 2 8_46EE.2011(v1.0)" xfId="1060"/>
    <cellStyle name="Заголовок 2 9" xfId="1061"/>
    <cellStyle name="Заголовок 2 9 2" xfId="1062"/>
    <cellStyle name="Заголовок 2 9_46EE.2011(v1.0)" xfId="1063"/>
    <cellStyle name="Заголовок 3 10" xfId="12250"/>
    <cellStyle name="Заголовок 3 11" xfId="12251"/>
    <cellStyle name="Заголовок 3 12" xfId="12252"/>
    <cellStyle name="Заголовок 3 2" xfId="1064"/>
    <cellStyle name="Заголовок 3 2 2" xfId="1065"/>
    <cellStyle name="Заголовок 3 2 2 2" xfId="12253"/>
    <cellStyle name="Заголовок 3 2 3" xfId="12254"/>
    <cellStyle name="Заголовок 3 2 3 2" xfId="12255"/>
    <cellStyle name="Заголовок 3 2 4" xfId="12256"/>
    <cellStyle name="Заголовок 3 2 4 2" xfId="12257"/>
    <cellStyle name="Заголовок 3 2 5" xfId="12258"/>
    <cellStyle name="Заголовок 3 2 5 2" xfId="12259"/>
    <cellStyle name="Заголовок 3 2 6" xfId="12260"/>
    <cellStyle name="Заголовок 3 2_46EE.2011(v1.0)" xfId="1066"/>
    <cellStyle name="Заголовок 3 3" xfId="1067"/>
    <cellStyle name="Заголовок 3 3 2" xfId="1068"/>
    <cellStyle name="Заголовок 3 3_46EE.2011(v1.0)" xfId="1069"/>
    <cellStyle name="Заголовок 3 4" xfId="1070"/>
    <cellStyle name="Заголовок 3 4 2" xfId="1071"/>
    <cellStyle name="Заголовок 3 4_46EE.2011(v1.0)" xfId="1072"/>
    <cellStyle name="Заголовок 3 5" xfId="1073"/>
    <cellStyle name="Заголовок 3 5 2" xfId="1074"/>
    <cellStyle name="Заголовок 3 5_46EE.2011(v1.0)" xfId="1075"/>
    <cellStyle name="Заголовок 3 6" xfId="1076"/>
    <cellStyle name="Заголовок 3 6 2" xfId="1077"/>
    <cellStyle name="Заголовок 3 6_46EE.2011(v1.0)" xfId="1078"/>
    <cellStyle name="Заголовок 3 7" xfId="1079"/>
    <cellStyle name="Заголовок 3 7 2" xfId="1080"/>
    <cellStyle name="Заголовок 3 7_46EE.2011(v1.0)" xfId="1081"/>
    <cellStyle name="Заголовок 3 8" xfId="1082"/>
    <cellStyle name="Заголовок 3 8 2" xfId="1083"/>
    <cellStyle name="Заголовок 3 8_46EE.2011(v1.0)" xfId="1084"/>
    <cellStyle name="Заголовок 3 9" xfId="1085"/>
    <cellStyle name="Заголовок 3 9 2" xfId="1086"/>
    <cellStyle name="Заголовок 3 9_46EE.2011(v1.0)" xfId="1087"/>
    <cellStyle name="Заголовок 4 10" xfId="12261"/>
    <cellStyle name="Заголовок 4 11" xfId="12262"/>
    <cellStyle name="Заголовок 4 12" xfId="12263"/>
    <cellStyle name="Заголовок 4 2" xfId="1088"/>
    <cellStyle name="Заголовок 4 2 2" xfId="1089"/>
    <cellStyle name="Заголовок 4 2 2 2" xfId="12264"/>
    <cellStyle name="Заголовок 4 2 3" xfId="12265"/>
    <cellStyle name="Заголовок 4 2 3 2" xfId="12266"/>
    <cellStyle name="Заголовок 4 2 4" xfId="12267"/>
    <cellStyle name="Заголовок 4 2 4 2" xfId="12268"/>
    <cellStyle name="Заголовок 4 2 5" xfId="12269"/>
    <cellStyle name="Заголовок 4 2 5 2" xfId="12270"/>
    <cellStyle name="Заголовок 4 2 6" xfId="12271"/>
    <cellStyle name="Заголовок 4 3" xfId="1090"/>
    <cellStyle name="Заголовок 4 3 2" xfId="1091"/>
    <cellStyle name="Заголовок 4 4" xfId="1092"/>
    <cellStyle name="Заголовок 4 4 2" xfId="1093"/>
    <cellStyle name="Заголовок 4 5" xfId="1094"/>
    <cellStyle name="Заголовок 4 5 2" xfId="1095"/>
    <cellStyle name="Заголовок 4 6" xfId="1096"/>
    <cellStyle name="Заголовок 4 6 2" xfId="1097"/>
    <cellStyle name="Заголовок 4 7" xfId="1098"/>
    <cellStyle name="Заголовок 4 7 2" xfId="1099"/>
    <cellStyle name="Заголовок 4 8" xfId="1100"/>
    <cellStyle name="Заголовок 4 8 2" xfId="1101"/>
    <cellStyle name="Заголовок 4 9" xfId="1102"/>
    <cellStyle name="Заголовок 4 9 2" xfId="1103"/>
    <cellStyle name="Заголовок 5" xfId="12272"/>
    <cellStyle name="ЗАГОЛОВОК1" xfId="1104"/>
    <cellStyle name="ЗАГОЛОВОК2" xfId="1105"/>
    <cellStyle name="ЗаголовокСтолбца" xfId="80"/>
    <cellStyle name="ЗаголовокСтолбца 10" xfId="12273"/>
    <cellStyle name="ЗаголовокСтолбца 11" xfId="12274"/>
    <cellStyle name="ЗаголовокСтолбца 12" xfId="12275"/>
    <cellStyle name="ЗаголовокСтолбца 13" xfId="12276"/>
    <cellStyle name="ЗаголовокСтолбца 14" xfId="12277"/>
    <cellStyle name="ЗаголовокСтолбца 15" xfId="12278"/>
    <cellStyle name="ЗаголовокСтолбца 16" xfId="12279"/>
    <cellStyle name="ЗаголовокСтолбца 17" xfId="12280"/>
    <cellStyle name="ЗаголовокСтолбца 18" xfId="12281"/>
    <cellStyle name="ЗаголовокСтолбца 19" xfId="12282"/>
    <cellStyle name="ЗаголовокСтолбца 2" xfId="12283"/>
    <cellStyle name="ЗаголовокСтолбца 2 10" xfId="12284"/>
    <cellStyle name="ЗаголовокСтолбца 2 11" xfId="12285"/>
    <cellStyle name="ЗаголовокСтолбца 2 12" xfId="12286"/>
    <cellStyle name="ЗаголовокСтолбца 2 13" xfId="12287"/>
    <cellStyle name="ЗаголовокСтолбца 2 14" xfId="12288"/>
    <cellStyle name="ЗаголовокСтолбца 2 15" xfId="12289"/>
    <cellStyle name="ЗаголовокСтолбца 2 16" xfId="12290"/>
    <cellStyle name="ЗаголовокСтолбца 2 17" xfId="12291"/>
    <cellStyle name="ЗаголовокСтолбца 2 18" xfId="12292"/>
    <cellStyle name="ЗаголовокСтолбца 2 19" xfId="12293"/>
    <cellStyle name="ЗаголовокСтолбца 2 2" xfId="12294"/>
    <cellStyle name="ЗаголовокСтолбца 2 20" xfId="12295"/>
    <cellStyle name="ЗаголовокСтолбца 2 21" xfId="12296"/>
    <cellStyle name="ЗаголовокСтолбца 2 22" xfId="12297"/>
    <cellStyle name="ЗаголовокСтолбца 2 3" xfId="12298"/>
    <cellStyle name="ЗаголовокСтолбца 2 4" xfId="12299"/>
    <cellStyle name="ЗаголовокСтолбца 2 5" xfId="12300"/>
    <cellStyle name="ЗаголовокСтолбца 2 6" xfId="12301"/>
    <cellStyle name="ЗаголовокСтолбца 2 7" xfId="12302"/>
    <cellStyle name="ЗаголовокСтолбца 2 8" xfId="12303"/>
    <cellStyle name="ЗаголовокСтолбца 2 9" xfId="12304"/>
    <cellStyle name="ЗаголовокСтолбца 20" xfId="12305"/>
    <cellStyle name="ЗаголовокСтолбца 21" xfId="12306"/>
    <cellStyle name="ЗаголовокСтолбца 22" xfId="12307"/>
    <cellStyle name="ЗаголовокСтолбца 23" xfId="12308"/>
    <cellStyle name="ЗаголовокСтолбца 24" xfId="12309"/>
    <cellStyle name="ЗаголовокСтолбца 25" xfId="12310"/>
    <cellStyle name="ЗаголовокСтолбца 26" xfId="12311"/>
    <cellStyle name="ЗаголовокСтолбца 27" xfId="12312"/>
    <cellStyle name="ЗаголовокСтолбца 28" xfId="12313"/>
    <cellStyle name="ЗаголовокСтолбца 29" xfId="12314"/>
    <cellStyle name="ЗаголовокСтолбца 3" xfId="12315"/>
    <cellStyle name="ЗаголовокСтолбца 3 10" xfId="12316"/>
    <cellStyle name="ЗаголовокСтолбца 3 11" xfId="12317"/>
    <cellStyle name="ЗаголовокСтолбца 3 12" xfId="12318"/>
    <cellStyle name="ЗаголовокСтолбца 3 13" xfId="12319"/>
    <cellStyle name="ЗаголовокСтолбца 3 14" xfId="12320"/>
    <cellStyle name="ЗаголовокСтолбца 3 15" xfId="12321"/>
    <cellStyle name="ЗаголовокСтолбца 3 16" xfId="12322"/>
    <cellStyle name="ЗаголовокСтолбца 3 17" xfId="12323"/>
    <cellStyle name="ЗаголовокСтолбца 3 18" xfId="12324"/>
    <cellStyle name="ЗаголовокСтолбца 3 19" xfId="12325"/>
    <cellStyle name="ЗаголовокСтолбца 3 2" xfId="12326"/>
    <cellStyle name="ЗаголовокСтолбца 3 20" xfId="12327"/>
    <cellStyle name="ЗаголовокСтолбца 3 21" xfId="12328"/>
    <cellStyle name="ЗаголовокСтолбца 3 22" xfId="12329"/>
    <cellStyle name="ЗаголовокСтолбца 3 3" xfId="12330"/>
    <cellStyle name="ЗаголовокСтолбца 3 4" xfId="12331"/>
    <cellStyle name="ЗаголовокСтолбца 3 5" xfId="12332"/>
    <cellStyle name="ЗаголовокСтолбца 3 6" xfId="12333"/>
    <cellStyle name="ЗаголовокСтолбца 3 7" xfId="12334"/>
    <cellStyle name="ЗаголовокСтолбца 3 8" xfId="12335"/>
    <cellStyle name="ЗаголовокСтолбца 3 9" xfId="12336"/>
    <cellStyle name="ЗаголовокСтолбца 30" xfId="12337"/>
    <cellStyle name="ЗаголовокСтолбца 31" xfId="12338"/>
    <cellStyle name="ЗаголовокСтолбца 32" xfId="12339"/>
    <cellStyle name="ЗаголовокСтолбца 33" xfId="12340"/>
    <cellStyle name="ЗаголовокСтолбца 34" xfId="12341"/>
    <cellStyle name="ЗаголовокСтолбца 35" xfId="12342"/>
    <cellStyle name="ЗаголовокСтолбца 35 2" xfId="15211"/>
    <cellStyle name="ЗаголовокСтолбца 4" xfId="12343"/>
    <cellStyle name="ЗаголовокСтолбца 4 10" xfId="12344"/>
    <cellStyle name="ЗаголовокСтолбца 4 11" xfId="12345"/>
    <cellStyle name="ЗаголовокСтолбца 4 12" xfId="12346"/>
    <cellStyle name="ЗаголовокСтолбца 4 13" xfId="12347"/>
    <cellStyle name="ЗаголовокСтолбца 4 14" xfId="12348"/>
    <cellStyle name="ЗаголовокСтолбца 4 15" xfId="12349"/>
    <cellStyle name="ЗаголовокСтолбца 4 16" xfId="12350"/>
    <cellStyle name="ЗаголовокСтолбца 4 17" xfId="12351"/>
    <cellStyle name="ЗаголовокСтолбца 4 18" xfId="12352"/>
    <cellStyle name="ЗаголовокСтолбца 4 19" xfId="12353"/>
    <cellStyle name="ЗаголовокСтолбца 4 2" xfId="12354"/>
    <cellStyle name="ЗаголовокСтолбца 4 20" xfId="12355"/>
    <cellStyle name="ЗаголовокСтолбца 4 21" xfId="12356"/>
    <cellStyle name="ЗаголовокСтолбца 4 22" xfId="12357"/>
    <cellStyle name="ЗаголовокСтолбца 4 3" xfId="12358"/>
    <cellStyle name="ЗаголовокСтолбца 4 4" xfId="12359"/>
    <cellStyle name="ЗаголовокСтолбца 4 5" xfId="12360"/>
    <cellStyle name="ЗаголовокСтолбца 4 6" xfId="12361"/>
    <cellStyle name="ЗаголовокСтолбца 4 7" xfId="12362"/>
    <cellStyle name="ЗаголовокСтолбца 4 8" xfId="12363"/>
    <cellStyle name="ЗаголовокСтолбца 4 9" xfId="12364"/>
    <cellStyle name="ЗаголовокСтолбца 5" xfId="12365"/>
    <cellStyle name="ЗаголовокСтолбца 5 10" xfId="12366"/>
    <cellStyle name="ЗаголовокСтолбца 5 11" xfId="12367"/>
    <cellStyle name="ЗаголовокСтолбца 5 12" xfId="12368"/>
    <cellStyle name="ЗаголовокСтолбца 5 13" xfId="12369"/>
    <cellStyle name="ЗаголовокСтолбца 5 14" xfId="12370"/>
    <cellStyle name="ЗаголовокСтолбца 5 15" xfId="12371"/>
    <cellStyle name="ЗаголовокСтолбца 5 16" xfId="12372"/>
    <cellStyle name="ЗаголовокСтолбца 5 17" xfId="12373"/>
    <cellStyle name="ЗаголовокСтолбца 5 18" xfId="12374"/>
    <cellStyle name="ЗаголовокСтолбца 5 19" xfId="12375"/>
    <cellStyle name="ЗаголовокСтолбца 5 2" xfId="12376"/>
    <cellStyle name="ЗаголовокСтолбца 5 20" xfId="12377"/>
    <cellStyle name="ЗаголовокСтолбца 5 21" xfId="12378"/>
    <cellStyle name="ЗаголовокСтолбца 5 22" xfId="12379"/>
    <cellStyle name="ЗаголовокСтолбца 5 3" xfId="12380"/>
    <cellStyle name="ЗаголовокСтолбца 5 4" xfId="12381"/>
    <cellStyle name="ЗаголовокСтолбца 5 5" xfId="12382"/>
    <cellStyle name="ЗаголовокСтолбца 5 6" xfId="12383"/>
    <cellStyle name="ЗаголовокСтолбца 5 7" xfId="12384"/>
    <cellStyle name="ЗаголовокСтолбца 5 8" xfId="12385"/>
    <cellStyle name="ЗаголовокСтолбца 5 9" xfId="12386"/>
    <cellStyle name="ЗаголовокСтолбца 6" xfId="12387"/>
    <cellStyle name="ЗаголовокСтолбца 6 10" xfId="12388"/>
    <cellStyle name="ЗаголовокСтолбца 6 11" xfId="12389"/>
    <cellStyle name="ЗаголовокСтолбца 6 12" xfId="12390"/>
    <cellStyle name="ЗаголовокСтолбца 6 13" xfId="12391"/>
    <cellStyle name="ЗаголовокСтолбца 6 14" xfId="12392"/>
    <cellStyle name="ЗаголовокСтолбца 6 15" xfId="12393"/>
    <cellStyle name="ЗаголовокСтолбца 6 16" xfId="12394"/>
    <cellStyle name="ЗаголовокСтолбца 6 17" xfId="12395"/>
    <cellStyle name="ЗаголовокСтолбца 6 18" xfId="12396"/>
    <cellStyle name="ЗаголовокСтолбца 6 19" xfId="12397"/>
    <cellStyle name="ЗаголовокСтолбца 6 2" xfId="12398"/>
    <cellStyle name="ЗаголовокСтолбца 6 20" xfId="12399"/>
    <cellStyle name="ЗаголовокСтолбца 6 21" xfId="12400"/>
    <cellStyle name="ЗаголовокСтолбца 6 22" xfId="12401"/>
    <cellStyle name="ЗаголовокСтолбца 6 3" xfId="12402"/>
    <cellStyle name="ЗаголовокСтолбца 6 4" xfId="12403"/>
    <cellStyle name="ЗаголовокСтолбца 6 5" xfId="12404"/>
    <cellStyle name="ЗаголовокСтолбца 6 6" xfId="12405"/>
    <cellStyle name="ЗаголовокСтолбца 6 7" xfId="12406"/>
    <cellStyle name="ЗаголовокСтолбца 6 8" xfId="12407"/>
    <cellStyle name="ЗаголовокСтолбца 6 9" xfId="12408"/>
    <cellStyle name="ЗаголовокСтолбца 7" xfId="12409"/>
    <cellStyle name="ЗаголовокСтолбца 7 10" xfId="12410"/>
    <cellStyle name="ЗаголовокСтолбца 7 11" xfId="12411"/>
    <cellStyle name="ЗаголовокСтолбца 7 12" xfId="12412"/>
    <cellStyle name="ЗаголовокСтолбца 7 13" xfId="12413"/>
    <cellStyle name="ЗаголовокСтолбца 7 14" xfId="12414"/>
    <cellStyle name="ЗаголовокСтолбца 7 15" xfId="12415"/>
    <cellStyle name="ЗаголовокСтолбца 7 16" xfId="12416"/>
    <cellStyle name="ЗаголовокСтолбца 7 17" xfId="12417"/>
    <cellStyle name="ЗаголовокСтолбца 7 18" xfId="12418"/>
    <cellStyle name="ЗаголовокСтолбца 7 19" xfId="12419"/>
    <cellStyle name="ЗаголовокСтолбца 7 2" xfId="12420"/>
    <cellStyle name="ЗаголовокСтолбца 7 20" xfId="12421"/>
    <cellStyle name="ЗаголовокСтолбца 7 21" xfId="12422"/>
    <cellStyle name="ЗаголовокСтолбца 7 22" xfId="12423"/>
    <cellStyle name="ЗаголовокСтолбца 7 3" xfId="12424"/>
    <cellStyle name="ЗаголовокСтолбца 7 4" xfId="12425"/>
    <cellStyle name="ЗаголовокСтолбца 7 5" xfId="12426"/>
    <cellStyle name="ЗаголовокСтолбца 7 6" xfId="12427"/>
    <cellStyle name="ЗаголовокСтолбца 7 7" xfId="12428"/>
    <cellStyle name="ЗаголовокСтолбца 7 8" xfId="12429"/>
    <cellStyle name="ЗаголовокСтолбца 7 9" xfId="12430"/>
    <cellStyle name="ЗаголовокСтолбца 8" xfId="12431"/>
    <cellStyle name="ЗаголовокСтолбца 8 10" xfId="12432"/>
    <cellStyle name="ЗаголовокСтолбца 8 11" xfId="12433"/>
    <cellStyle name="ЗаголовокСтолбца 8 12" xfId="12434"/>
    <cellStyle name="ЗаголовокСтолбца 8 13" xfId="12435"/>
    <cellStyle name="ЗаголовокСтолбца 8 14" xfId="12436"/>
    <cellStyle name="ЗаголовокСтолбца 8 15" xfId="12437"/>
    <cellStyle name="ЗаголовокСтолбца 8 16" xfId="12438"/>
    <cellStyle name="ЗаголовокСтолбца 8 17" xfId="12439"/>
    <cellStyle name="ЗаголовокСтолбца 8 18" xfId="12440"/>
    <cellStyle name="ЗаголовокСтолбца 8 19" xfId="12441"/>
    <cellStyle name="ЗаголовокСтолбца 8 2" xfId="12442"/>
    <cellStyle name="ЗаголовокСтолбца 8 20" xfId="12443"/>
    <cellStyle name="ЗаголовокСтолбца 8 21" xfId="12444"/>
    <cellStyle name="ЗаголовокСтолбца 8 22" xfId="12445"/>
    <cellStyle name="ЗаголовокСтолбца 8 3" xfId="12446"/>
    <cellStyle name="ЗаголовокСтолбца 8 4" xfId="12447"/>
    <cellStyle name="ЗаголовокСтолбца 8 5" xfId="12448"/>
    <cellStyle name="ЗаголовокСтолбца 8 6" xfId="12449"/>
    <cellStyle name="ЗаголовокСтолбца 8 7" xfId="12450"/>
    <cellStyle name="ЗаголовокСтолбца 8 8" xfId="12451"/>
    <cellStyle name="ЗаголовокСтолбца 8 9" xfId="12452"/>
    <cellStyle name="ЗаголовокСтолбца 9" xfId="12453"/>
    <cellStyle name="ЗаголовокСтолбца 9 10" xfId="12454"/>
    <cellStyle name="ЗаголовокСтолбца 9 11" xfId="12455"/>
    <cellStyle name="ЗаголовокСтолбца 9 12" xfId="12456"/>
    <cellStyle name="ЗаголовокСтолбца 9 13" xfId="12457"/>
    <cellStyle name="ЗаголовокСтолбца 9 14" xfId="12458"/>
    <cellStyle name="ЗаголовокСтолбца 9 15" xfId="12459"/>
    <cellStyle name="ЗаголовокСтолбца 9 16" xfId="12460"/>
    <cellStyle name="ЗаголовокСтолбца 9 17" xfId="12461"/>
    <cellStyle name="ЗаголовокСтолбца 9 18" xfId="12462"/>
    <cellStyle name="ЗаголовокСтолбца 9 19" xfId="12463"/>
    <cellStyle name="ЗаголовокСтолбца 9 2" xfId="12464"/>
    <cellStyle name="ЗаголовокСтолбца 9 20" xfId="12465"/>
    <cellStyle name="ЗаголовокСтолбца 9 21" xfId="12466"/>
    <cellStyle name="ЗаголовокСтолбца 9 22" xfId="12467"/>
    <cellStyle name="ЗаголовокСтолбца 9 3" xfId="12468"/>
    <cellStyle name="ЗаголовокСтолбца 9 4" xfId="12469"/>
    <cellStyle name="ЗаголовокСтолбца 9 5" xfId="12470"/>
    <cellStyle name="ЗаголовокСтолбца 9 6" xfId="12471"/>
    <cellStyle name="ЗаголовокСтолбца 9 7" xfId="12472"/>
    <cellStyle name="ЗаголовокСтолбца 9 8" xfId="12473"/>
    <cellStyle name="ЗаголовокСтолбца 9 9" xfId="12474"/>
    <cellStyle name="Защитный" xfId="248"/>
    <cellStyle name="Защитный 2" xfId="12475"/>
    <cellStyle name="Защитный 2 2" xfId="12476"/>
    <cellStyle name="Защитный 3" xfId="12477"/>
    <cellStyle name="Защитный 4" xfId="12478"/>
    <cellStyle name="Защитный 5" xfId="12479"/>
    <cellStyle name="Значение" xfId="81"/>
    <cellStyle name="Значение 2" xfId="12480"/>
    <cellStyle name="Значение 2 2" xfId="12481"/>
    <cellStyle name="Значение 2 3" xfId="12482"/>
    <cellStyle name="Значение 2 4" xfId="12483"/>
    <cellStyle name="Значение 2 5" xfId="12484"/>
    <cellStyle name="Значение 2 6" xfId="12485"/>
    <cellStyle name="Значение 3" xfId="12486"/>
    <cellStyle name="Значение 3 10" xfId="12487"/>
    <cellStyle name="Значение 3 11" xfId="12488"/>
    <cellStyle name="Значение 3 12" xfId="12489"/>
    <cellStyle name="Значение 3 13" xfId="12490"/>
    <cellStyle name="Значение 3 14" xfId="12491"/>
    <cellStyle name="Значение 3 15" xfId="12492"/>
    <cellStyle name="Значение 3 2" xfId="12493"/>
    <cellStyle name="Значение 3 3" xfId="12494"/>
    <cellStyle name="Значение 3 4" xfId="12495"/>
    <cellStyle name="Значение 3 5" xfId="12496"/>
    <cellStyle name="Значение 3 6" xfId="12497"/>
    <cellStyle name="Значение 3 7" xfId="12498"/>
    <cellStyle name="Значение 3 8" xfId="12499"/>
    <cellStyle name="Значение 3 9" xfId="12500"/>
    <cellStyle name="Значение 4" xfId="12501"/>
    <cellStyle name="Значение 4 2" xfId="12502"/>
    <cellStyle name="Значение 5" xfId="12503"/>
    <cellStyle name="Значение 6" xfId="12504"/>
    <cellStyle name="Значение 7" xfId="12505"/>
    <cellStyle name="Значение 8" xfId="12506"/>
    <cellStyle name="Зоголовок" xfId="249"/>
    <cellStyle name="Зоголовок 2" xfId="12507"/>
    <cellStyle name="зуксуте" xfId="12508"/>
    <cellStyle name="зфпуруфвштп" xfId="12509"/>
    <cellStyle name="идгу" xfId="12510"/>
    <cellStyle name="йешеду" xfId="12511"/>
    <cellStyle name="Итог 10" xfId="12512"/>
    <cellStyle name="Итог 10 2" xfId="12513"/>
    <cellStyle name="Итог 11" xfId="12514"/>
    <cellStyle name="Итог 11 2" xfId="12515"/>
    <cellStyle name="Итог 12" xfId="12516"/>
    <cellStyle name="Итог 13" xfId="12517"/>
    <cellStyle name="Итог 2" xfId="1106"/>
    <cellStyle name="Итог 2 10" xfId="12518"/>
    <cellStyle name="Итог 2 10 10" xfId="12519"/>
    <cellStyle name="Итог 2 10 2" xfId="12520"/>
    <cellStyle name="Итог 2 10 3" xfId="12521"/>
    <cellStyle name="Итог 2 10 4" xfId="12522"/>
    <cellStyle name="Итог 2 10 5" xfId="12523"/>
    <cellStyle name="Итог 2 10 6" xfId="12524"/>
    <cellStyle name="Итог 2 10 7" xfId="12525"/>
    <cellStyle name="Итог 2 10 8" xfId="12526"/>
    <cellStyle name="Итог 2 10 9" xfId="12527"/>
    <cellStyle name="Итог 2 11" xfId="12528"/>
    <cellStyle name="Итог 2 12" xfId="12529"/>
    <cellStyle name="Итог 2 13" xfId="12530"/>
    <cellStyle name="Итог 2 2" xfId="1107"/>
    <cellStyle name="Итог 2 2 2" xfId="12531"/>
    <cellStyle name="Итог 2 2 2 10" xfId="12532"/>
    <cellStyle name="Итог 2 2 2 2" xfId="12533"/>
    <cellStyle name="Итог 2 2 2 3" xfId="12534"/>
    <cellStyle name="Итог 2 2 2 4" xfId="12535"/>
    <cellStyle name="Итог 2 2 2 5" xfId="12536"/>
    <cellStyle name="Итог 2 2 2 6" xfId="12537"/>
    <cellStyle name="Итог 2 2 2 7" xfId="12538"/>
    <cellStyle name="Итог 2 2 2 8" xfId="12539"/>
    <cellStyle name="Итог 2 2 2 9" xfId="12540"/>
    <cellStyle name="Итог 2 2 3" xfId="12541"/>
    <cellStyle name="Итог 2 2 3 10" xfId="12542"/>
    <cellStyle name="Итог 2 2 3 11" xfId="12543"/>
    <cellStyle name="Итог 2 2 3 12" xfId="12544"/>
    <cellStyle name="Итог 2 2 3 2" xfId="12545"/>
    <cellStyle name="Итог 2 2 3 3" xfId="12546"/>
    <cellStyle name="Итог 2 2 3 4" xfId="12547"/>
    <cellStyle name="Итог 2 2 3 5" xfId="12548"/>
    <cellStyle name="Итог 2 2 3 6" xfId="12549"/>
    <cellStyle name="Итог 2 2 3 7" xfId="12550"/>
    <cellStyle name="Итог 2 2 3 8" xfId="12551"/>
    <cellStyle name="Итог 2 2 3 9" xfId="12552"/>
    <cellStyle name="Итог 2 2 4" xfId="12553"/>
    <cellStyle name="Итог 2 2 4 10" xfId="12554"/>
    <cellStyle name="Итог 2 2 4 11" xfId="12555"/>
    <cellStyle name="Итог 2 2 4 12" xfId="12556"/>
    <cellStyle name="Итог 2 2 4 2" xfId="12557"/>
    <cellStyle name="Итог 2 2 4 3" xfId="12558"/>
    <cellStyle name="Итог 2 2 4 4" xfId="12559"/>
    <cellStyle name="Итог 2 2 4 5" xfId="12560"/>
    <cellStyle name="Итог 2 2 4 6" xfId="12561"/>
    <cellStyle name="Итог 2 2 4 7" xfId="12562"/>
    <cellStyle name="Итог 2 2 4 8" xfId="12563"/>
    <cellStyle name="Итог 2 2 4 9" xfId="12564"/>
    <cellStyle name="Итог 2 2 5" xfId="12565"/>
    <cellStyle name="Итог 2 2 5 10" xfId="12566"/>
    <cellStyle name="Итог 2 2 5 2" xfId="12567"/>
    <cellStyle name="Итог 2 2 5 3" xfId="12568"/>
    <cellStyle name="Итог 2 2 5 4" xfId="12569"/>
    <cellStyle name="Итог 2 2 5 5" xfId="12570"/>
    <cellStyle name="Итог 2 2 5 6" xfId="12571"/>
    <cellStyle name="Итог 2 2 5 7" xfId="12572"/>
    <cellStyle name="Итог 2 2 5 8" xfId="12573"/>
    <cellStyle name="Итог 2 2 5 9" xfId="12574"/>
    <cellStyle name="Итог 2 2 6" xfId="12575"/>
    <cellStyle name="Итог 2 2 6 10" xfId="12576"/>
    <cellStyle name="Итог 2 2 6 2" xfId="12577"/>
    <cellStyle name="Итог 2 2 6 3" xfId="12578"/>
    <cellStyle name="Итог 2 2 6 4" xfId="12579"/>
    <cellStyle name="Итог 2 2 6 5" xfId="12580"/>
    <cellStyle name="Итог 2 2 6 6" xfId="12581"/>
    <cellStyle name="Итог 2 2 6 7" xfId="12582"/>
    <cellStyle name="Итог 2 2 6 8" xfId="12583"/>
    <cellStyle name="Итог 2 2 6 9" xfId="12584"/>
    <cellStyle name="Итог 2 2 7" xfId="12585"/>
    <cellStyle name="Итог 2 2 8" xfId="12586"/>
    <cellStyle name="Итог 2 2 9" xfId="12587"/>
    <cellStyle name="Итог 2 3" xfId="12588"/>
    <cellStyle name="Итог 2 3 2" xfId="12589"/>
    <cellStyle name="Итог 2 3 2 10" xfId="12590"/>
    <cellStyle name="Итог 2 3 2 2" xfId="12591"/>
    <cellStyle name="Итог 2 3 2 3" xfId="12592"/>
    <cellStyle name="Итог 2 3 2 4" xfId="12593"/>
    <cellStyle name="Итог 2 3 2 5" xfId="12594"/>
    <cellStyle name="Итог 2 3 2 6" xfId="12595"/>
    <cellStyle name="Итог 2 3 2 7" xfId="12596"/>
    <cellStyle name="Итог 2 3 2 8" xfId="12597"/>
    <cellStyle name="Итог 2 3 2 9" xfId="12598"/>
    <cellStyle name="Итог 2 3 3" xfId="12599"/>
    <cellStyle name="Итог 2 3 3 10" xfId="12600"/>
    <cellStyle name="Итог 2 3 3 11" xfId="12601"/>
    <cellStyle name="Итог 2 3 3 12" xfId="12602"/>
    <cellStyle name="Итог 2 3 3 2" xfId="12603"/>
    <cellStyle name="Итог 2 3 3 3" xfId="12604"/>
    <cellStyle name="Итог 2 3 3 4" xfId="12605"/>
    <cellStyle name="Итог 2 3 3 5" xfId="12606"/>
    <cellStyle name="Итог 2 3 3 6" xfId="12607"/>
    <cellStyle name="Итог 2 3 3 7" xfId="12608"/>
    <cellStyle name="Итог 2 3 3 8" xfId="12609"/>
    <cellStyle name="Итог 2 3 3 9" xfId="12610"/>
    <cellStyle name="Итог 2 3 4" xfId="12611"/>
    <cellStyle name="Итог 2 3 4 10" xfId="12612"/>
    <cellStyle name="Итог 2 3 4 11" xfId="12613"/>
    <cellStyle name="Итог 2 3 4 12" xfId="12614"/>
    <cellStyle name="Итог 2 3 4 2" xfId="12615"/>
    <cellStyle name="Итог 2 3 4 3" xfId="12616"/>
    <cellStyle name="Итог 2 3 4 4" xfId="12617"/>
    <cellStyle name="Итог 2 3 4 5" xfId="12618"/>
    <cellStyle name="Итог 2 3 4 6" xfId="12619"/>
    <cellStyle name="Итог 2 3 4 7" xfId="12620"/>
    <cellStyle name="Итог 2 3 4 8" xfId="12621"/>
    <cellStyle name="Итог 2 3 4 9" xfId="12622"/>
    <cellStyle name="Итог 2 3 5" xfId="12623"/>
    <cellStyle name="Итог 2 3 5 10" xfId="12624"/>
    <cellStyle name="Итог 2 3 5 2" xfId="12625"/>
    <cellStyle name="Итог 2 3 5 3" xfId="12626"/>
    <cellStyle name="Итог 2 3 5 4" xfId="12627"/>
    <cellStyle name="Итог 2 3 5 5" xfId="12628"/>
    <cellStyle name="Итог 2 3 5 6" xfId="12629"/>
    <cellStyle name="Итог 2 3 5 7" xfId="12630"/>
    <cellStyle name="Итог 2 3 5 8" xfId="12631"/>
    <cellStyle name="Итог 2 3 5 9" xfId="12632"/>
    <cellStyle name="Итог 2 3 6" xfId="12633"/>
    <cellStyle name="Итог 2 3 6 10" xfId="12634"/>
    <cellStyle name="Итог 2 3 6 2" xfId="12635"/>
    <cellStyle name="Итог 2 3 6 3" xfId="12636"/>
    <cellStyle name="Итог 2 3 6 4" xfId="12637"/>
    <cellStyle name="Итог 2 3 6 5" xfId="12638"/>
    <cellStyle name="Итог 2 3 6 6" xfId="12639"/>
    <cellStyle name="Итог 2 3 6 7" xfId="12640"/>
    <cellStyle name="Итог 2 3 6 8" xfId="12641"/>
    <cellStyle name="Итог 2 3 6 9" xfId="12642"/>
    <cellStyle name="Итог 2 3 7" xfId="12643"/>
    <cellStyle name="Итог 2 3 8" xfId="12644"/>
    <cellStyle name="Итог 2 3 9" xfId="12645"/>
    <cellStyle name="Итог 2 4" xfId="12646"/>
    <cellStyle name="Итог 2 4 2" xfId="12647"/>
    <cellStyle name="Итог 2 4 2 10" xfId="12648"/>
    <cellStyle name="Итог 2 4 2 2" xfId="12649"/>
    <cellStyle name="Итог 2 4 2 3" xfId="12650"/>
    <cellStyle name="Итог 2 4 2 4" xfId="12651"/>
    <cellStyle name="Итог 2 4 2 5" xfId="12652"/>
    <cellStyle name="Итог 2 4 2 6" xfId="12653"/>
    <cellStyle name="Итог 2 4 2 7" xfId="12654"/>
    <cellStyle name="Итог 2 4 2 8" xfId="12655"/>
    <cellStyle name="Итог 2 4 2 9" xfId="12656"/>
    <cellStyle name="Итог 2 4 3" xfId="12657"/>
    <cellStyle name="Итог 2 4 3 10" xfId="12658"/>
    <cellStyle name="Итог 2 4 3 11" xfId="12659"/>
    <cellStyle name="Итог 2 4 3 12" xfId="12660"/>
    <cellStyle name="Итог 2 4 3 2" xfId="12661"/>
    <cellStyle name="Итог 2 4 3 3" xfId="12662"/>
    <cellStyle name="Итог 2 4 3 4" xfId="12663"/>
    <cellStyle name="Итог 2 4 3 5" xfId="12664"/>
    <cellStyle name="Итог 2 4 3 6" xfId="12665"/>
    <cellStyle name="Итог 2 4 3 7" xfId="12666"/>
    <cellStyle name="Итог 2 4 3 8" xfId="12667"/>
    <cellStyle name="Итог 2 4 3 9" xfId="12668"/>
    <cellStyle name="Итог 2 4 4" xfId="12669"/>
    <cellStyle name="Итог 2 4 4 10" xfId="12670"/>
    <cellStyle name="Итог 2 4 4 11" xfId="12671"/>
    <cellStyle name="Итог 2 4 4 12" xfId="12672"/>
    <cellStyle name="Итог 2 4 4 2" xfId="12673"/>
    <cellStyle name="Итог 2 4 4 3" xfId="12674"/>
    <cellStyle name="Итог 2 4 4 4" xfId="12675"/>
    <cellStyle name="Итог 2 4 4 5" xfId="12676"/>
    <cellStyle name="Итог 2 4 4 6" xfId="12677"/>
    <cellStyle name="Итог 2 4 4 7" xfId="12678"/>
    <cellStyle name="Итог 2 4 4 8" xfId="12679"/>
    <cellStyle name="Итог 2 4 4 9" xfId="12680"/>
    <cellStyle name="Итог 2 4 5" xfId="12681"/>
    <cellStyle name="Итог 2 4 5 10" xfId="12682"/>
    <cellStyle name="Итог 2 4 5 2" xfId="12683"/>
    <cellStyle name="Итог 2 4 5 3" xfId="12684"/>
    <cellStyle name="Итог 2 4 5 4" xfId="12685"/>
    <cellStyle name="Итог 2 4 5 5" xfId="12686"/>
    <cellStyle name="Итог 2 4 5 6" xfId="12687"/>
    <cellStyle name="Итог 2 4 5 7" xfId="12688"/>
    <cellStyle name="Итог 2 4 5 8" xfId="12689"/>
    <cellStyle name="Итог 2 4 5 9" xfId="12690"/>
    <cellStyle name="Итог 2 4 6" xfId="12691"/>
    <cellStyle name="Итог 2 4 6 10" xfId="12692"/>
    <cellStyle name="Итог 2 4 6 2" xfId="12693"/>
    <cellStyle name="Итог 2 4 6 3" xfId="12694"/>
    <cellStyle name="Итог 2 4 6 4" xfId="12695"/>
    <cellStyle name="Итог 2 4 6 5" xfId="12696"/>
    <cellStyle name="Итог 2 4 6 6" xfId="12697"/>
    <cellStyle name="Итог 2 4 6 7" xfId="12698"/>
    <cellStyle name="Итог 2 4 6 8" xfId="12699"/>
    <cellStyle name="Итог 2 4 6 9" xfId="12700"/>
    <cellStyle name="Итог 2 4 7" xfId="12701"/>
    <cellStyle name="Итог 2 4 8" xfId="12702"/>
    <cellStyle name="Итог 2 4 9" xfId="12703"/>
    <cellStyle name="Итог 2 5" xfId="12704"/>
    <cellStyle name="Итог 2 5 2" xfId="12705"/>
    <cellStyle name="Итог 2 5 2 10" xfId="12706"/>
    <cellStyle name="Итог 2 5 2 2" xfId="12707"/>
    <cellStyle name="Итог 2 5 2 3" xfId="12708"/>
    <cellStyle name="Итог 2 5 2 4" xfId="12709"/>
    <cellStyle name="Итог 2 5 2 5" xfId="12710"/>
    <cellStyle name="Итог 2 5 2 6" xfId="12711"/>
    <cellStyle name="Итог 2 5 2 7" xfId="12712"/>
    <cellStyle name="Итог 2 5 2 8" xfId="12713"/>
    <cellStyle name="Итог 2 5 2 9" xfId="12714"/>
    <cellStyle name="Итог 2 5 3" xfId="12715"/>
    <cellStyle name="Итог 2 5 3 10" xfId="12716"/>
    <cellStyle name="Итог 2 5 3 11" xfId="12717"/>
    <cellStyle name="Итог 2 5 3 12" xfId="12718"/>
    <cellStyle name="Итог 2 5 3 2" xfId="12719"/>
    <cellStyle name="Итог 2 5 3 3" xfId="12720"/>
    <cellStyle name="Итог 2 5 3 4" xfId="12721"/>
    <cellStyle name="Итог 2 5 3 5" xfId="12722"/>
    <cellStyle name="Итог 2 5 3 6" xfId="12723"/>
    <cellStyle name="Итог 2 5 3 7" xfId="12724"/>
    <cellStyle name="Итог 2 5 3 8" xfId="12725"/>
    <cellStyle name="Итог 2 5 3 9" xfId="12726"/>
    <cellStyle name="Итог 2 5 4" xfId="12727"/>
    <cellStyle name="Итог 2 5 4 10" xfId="12728"/>
    <cellStyle name="Итог 2 5 4 11" xfId="12729"/>
    <cellStyle name="Итог 2 5 4 12" xfId="12730"/>
    <cellStyle name="Итог 2 5 4 2" xfId="12731"/>
    <cellStyle name="Итог 2 5 4 3" xfId="12732"/>
    <cellStyle name="Итог 2 5 4 4" xfId="12733"/>
    <cellStyle name="Итог 2 5 4 5" xfId="12734"/>
    <cellStyle name="Итог 2 5 4 6" xfId="12735"/>
    <cellStyle name="Итог 2 5 4 7" xfId="12736"/>
    <cellStyle name="Итог 2 5 4 8" xfId="12737"/>
    <cellStyle name="Итог 2 5 4 9" xfId="12738"/>
    <cellStyle name="Итог 2 5 5" xfId="12739"/>
    <cellStyle name="Итог 2 5 5 10" xfId="12740"/>
    <cellStyle name="Итог 2 5 5 2" xfId="12741"/>
    <cellStyle name="Итог 2 5 5 3" xfId="12742"/>
    <cellStyle name="Итог 2 5 5 4" xfId="12743"/>
    <cellStyle name="Итог 2 5 5 5" xfId="12744"/>
    <cellStyle name="Итог 2 5 5 6" xfId="12745"/>
    <cellStyle name="Итог 2 5 5 7" xfId="12746"/>
    <cellStyle name="Итог 2 5 5 8" xfId="12747"/>
    <cellStyle name="Итог 2 5 5 9" xfId="12748"/>
    <cellStyle name="Итог 2 5 6" xfId="12749"/>
    <cellStyle name="Итог 2 5 6 10" xfId="12750"/>
    <cellStyle name="Итог 2 5 6 2" xfId="12751"/>
    <cellStyle name="Итог 2 5 6 3" xfId="12752"/>
    <cellStyle name="Итог 2 5 6 4" xfId="12753"/>
    <cellStyle name="Итог 2 5 6 5" xfId="12754"/>
    <cellStyle name="Итог 2 5 6 6" xfId="12755"/>
    <cellStyle name="Итог 2 5 6 7" xfId="12756"/>
    <cellStyle name="Итог 2 5 6 8" xfId="12757"/>
    <cellStyle name="Итог 2 5 6 9" xfId="12758"/>
    <cellStyle name="Итог 2 5 7" xfId="12759"/>
    <cellStyle name="Итог 2 5 8" xfId="12760"/>
    <cellStyle name="Итог 2 5 9" xfId="12761"/>
    <cellStyle name="Итог 2 6" xfId="12762"/>
    <cellStyle name="Итог 2 6 10" xfId="12763"/>
    <cellStyle name="Итог 2 6 2" xfId="12764"/>
    <cellStyle name="Итог 2 6 3" xfId="12765"/>
    <cellStyle name="Итог 2 6 4" xfId="12766"/>
    <cellStyle name="Итог 2 6 5" xfId="12767"/>
    <cellStyle name="Итог 2 6 6" xfId="12768"/>
    <cellStyle name="Итог 2 6 7" xfId="12769"/>
    <cellStyle name="Итог 2 6 8" xfId="12770"/>
    <cellStyle name="Итог 2 6 9" xfId="12771"/>
    <cellStyle name="Итог 2 7" xfId="12772"/>
    <cellStyle name="Итог 2 7 10" xfId="12773"/>
    <cellStyle name="Итог 2 7 11" xfId="12774"/>
    <cellStyle name="Итог 2 7 12" xfId="12775"/>
    <cellStyle name="Итог 2 7 2" xfId="12776"/>
    <cellStyle name="Итог 2 7 3" xfId="12777"/>
    <cellStyle name="Итог 2 7 4" xfId="12778"/>
    <cellStyle name="Итог 2 7 5" xfId="12779"/>
    <cellStyle name="Итог 2 7 6" xfId="12780"/>
    <cellStyle name="Итог 2 7 7" xfId="12781"/>
    <cellStyle name="Итог 2 7 8" xfId="12782"/>
    <cellStyle name="Итог 2 7 9" xfId="12783"/>
    <cellStyle name="Итог 2 8" xfId="12784"/>
    <cellStyle name="Итог 2 8 10" xfId="12785"/>
    <cellStyle name="Итог 2 8 11" xfId="12786"/>
    <cellStyle name="Итог 2 8 12" xfId="12787"/>
    <cellStyle name="Итог 2 8 2" xfId="12788"/>
    <cellStyle name="Итог 2 8 3" xfId="12789"/>
    <cellStyle name="Итог 2 8 4" xfId="12790"/>
    <cellStyle name="Итог 2 8 5" xfId="12791"/>
    <cellStyle name="Итог 2 8 6" xfId="12792"/>
    <cellStyle name="Итог 2 8 7" xfId="12793"/>
    <cellStyle name="Итог 2 8 8" xfId="12794"/>
    <cellStyle name="Итог 2 8 9" xfId="12795"/>
    <cellStyle name="Итог 2 9" xfId="12796"/>
    <cellStyle name="Итог 2 9 10" xfId="12797"/>
    <cellStyle name="Итог 2 9 2" xfId="12798"/>
    <cellStyle name="Итог 2 9 3" xfId="12799"/>
    <cellStyle name="Итог 2 9 4" xfId="12800"/>
    <cellStyle name="Итог 2 9 5" xfId="12801"/>
    <cellStyle name="Итог 2 9 6" xfId="12802"/>
    <cellStyle name="Итог 2 9 7" xfId="12803"/>
    <cellStyle name="Итог 2 9 8" xfId="12804"/>
    <cellStyle name="Итог 2 9 9" xfId="12805"/>
    <cellStyle name="Итог 2_46EE.2011(v1.0)" xfId="1108"/>
    <cellStyle name="Итог 3" xfId="1109"/>
    <cellStyle name="Итог 3 10" xfId="12806"/>
    <cellStyle name="Итог 3 2" xfId="1110"/>
    <cellStyle name="Итог 3 3" xfId="12807"/>
    <cellStyle name="Итог 3 4" xfId="12808"/>
    <cellStyle name="Итог 3 5" xfId="12809"/>
    <cellStyle name="Итог 3 6" xfId="12810"/>
    <cellStyle name="Итог 3 7" xfId="12811"/>
    <cellStyle name="Итог 3 8" xfId="12812"/>
    <cellStyle name="Итог 3 9" xfId="12813"/>
    <cellStyle name="Итог 3_46EE.2011(v1.0)" xfId="1111"/>
    <cellStyle name="Итог 4" xfId="1112"/>
    <cellStyle name="Итог 4 10" xfId="12814"/>
    <cellStyle name="Итог 4 2" xfId="1113"/>
    <cellStyle name="Итог 4 3" xfId="12815"/>
    <cellStyle name="Итог 4 4" xfId="12816"/>
    <cellStyle name="Итог 4 5" xfId="12817"/>
    <cellStyle name="Итог 4 6" xfId="12818"/>
    <cellStyle name="Итог 4 7" xfId="12819"/>
    <cellStyle name="Итог 4 8" xfId="12820"/>
    <cellStyle name="Итог 4 9" xfId="12821"/>
    <cellStyle name="Итог 4_46EE.2011(v1.0)" xfId="1114"/>
    <cellStyle name="Итог 5" xfId="1115"/>
    <cellStyle name="Итог 5 10" xfId="12822"/>
    <cellStyle name="Итог 5 11" xfId="12823"/>
    <cellStyle name="Итог 5 12" xfId="12824"/>
    <cellStyle name="Итог 5 2" xfId="1116"/>
    <cellStyle name="Итог 5 3" xfId="12825"/>
    <cellStyle name="Итог 5 4" xfId="12826"/>
    <cellStyle name="Итог 5 5" xfId="12827"/>
    <cellStyle name="Итог 5 6" xfId="12828"/>
    <cellStyle name="Итог 5 7" xfId="12829"/>
    <cellStyle name="Итог 5 8" xfId="12830"/>
    <cellStyle name="Итог 5 9" xfId="12831"/>
    <cellStyle name="Итог 5_46EE.2011(v1.0)" xfId="1117"/>
    <cellStyle name="Итог 6" xfId="1118"/>
    <cellStyle name="Итог 6 10" xfId="12832"/>
    <cellStyle name="Итог 6 11" xfId="12833"/>
    <cellStyle name="Итог 6 12" xfId="12834"/>
    <cellStyle name="Итог 6 2" xfId="1119"/>
    <cellStyle name="Итог 6 3" xfId="12835"/>
    <cellStyle name="Итог 6 4" xfId="12836"/>
    <cellStyle name="Итог 6 5" xfId="12837"/>
    <cellStyle name="Итог 6 6" xfId="12838"/>
    <cellStyle name="Итог 6 7" xfId="12839"/>
    <cellStyle name="Итог 6 8" xfId="12840"/>
    <cellStyle name="Итог 6 9" xfId="12841"/>
    <cellStyle name="Итог 6_46EE.2011(v1.0)" xfId="1120"/>
    <cellStyle name="Итог 7" xfId="1121"/>
    <cellStyle name="Итог 7 10" xfId="12842"/>
    <cellStyle name="Итог 7 2" xfId="1122"/>
    <cellStyle name="Итог 7 3" xfId="12843"/>
    <cellStyle name="Итог 7 4" xfId="12844"/>
    <cellStyle name="Итог 7 5" xfId="12845"/>
    <cellStyle name="Итог 7 6" xfId="12846"/>
    <cellStyle name="Итог 7 7" xfId="12847"/>
    <cellStyle name="Итог 7 8" xfId="12848"/>
    <cellStyle name="Итог 7 9" xfId="12849"/>
    <cellStyle name="Итог 7_46EE.2011(v1.0)" xfId="1123"/>
    <cellStyle name="Итог 8" xfId="1124"/>
    <cellStyle name="Итог 8 10" xfId="12850"/>
    <cellStyle name="Итог 8 2" xfId="1125"/>
    <cellStyle name="Итог 8 3" xfId="12851"/>
    <cellStyle name="Итог 8 4" xfId="12852"/>
    <cellStyle name="Итог 8 5" xfId="12853"/>
    <cellStyle name="Итог 8 6" xfId="12854"/>
    <cellStyle name="Итог 8 7" xfId="12855"/>
    <cellStyle name="Итог 8 8" xfId="12856"/>
    <cellStyle name="Итог 8 9" xfId="12857"/>
    <cellStyle name="Итог 8_46EE.2011(v1.0)" xfId="1126"/>
    <cellStyle name="Итог 9" xfId="1127"/>
    <cellStyle name="Итог 9 2" xfId="1128"/>
    <cellStyle name="Итог 9_46EE.2011(v1.0)" xfId="1129"/>
    <cellStyle name="Итоги" xfId="12858"/>
    <cellStyle name="Итого" xfId="250"/>
    <cellStyle name="Итого 2" xfId="12859"/>
    <cellStyle name="Итого 2 2" xfId="12860"/>
    <cellStyle name="Итого 2 3" xfId="12861"/>
    <cellStyle name="Итого 2 4" xfId="12862"/>
    <cellStyle name="Итого 2 5" xfId="12863"/>
    <cellStyle name="Итого 2 6" xfId="12864"/>
    <cellStyle name="Итого 3" xfId="12865"/>
    <cellStyle name="Итого 3 10" xfId="12866"/>
    <cellStyle name="Итого 3 11" xfId="12867"/>
    <cellStyle name="Итого 3 12" xfId="12868"/>
    <cellStyle name="Итого 3 13" xfId="12869"/>
    <cellStyle name="Итого 3 14" xfId="12870"/>
    <cellStyle name="Итого 3 15" xfId="12871"/>
    <cellStyle name="Итого 3 2" xfId="12872"/>
    <cellStyle name="Итого 3 3" xfId="12873"/>
    <cellStyle name="Итого 3 4" xfId="12874"/>
    <cellStyle name="Итого 3 5" xfId="12875"/>
    <cellStyle name="Итого 3 6" xfId="12876"/>
    <cellStyle name="Итого 3 7" xfId="12877"/>
    <cellStyle name="Итого 3 8" xfId="12878"/>
    <cellStyle name="Итого 3 9" xfId="12879"/>
    <cellStyle name="Итого 4" xfId="12880"/>
    <cellStyle name="Итого 4 2" xfId="12881"/>
    <cellStyle name="Итого 5" xfId="12882"/>
    <cellStyle name="Итого 6" xfId="12883"/>
    <cellStyle name="Итого 7" xfId="12884"/>
    <cellStyle name="Итого 8" xfId="12885"/>
    <cellStyle name="ИтогоАктБазЦ" xfId="12886"/>
    <cellStyle name="ИтогоАктТекЦ" xfId="12887"/>
    <cellStyle name="ИтогоБазЦ" xfId="12888"/>
    <cellStyle name="ИТОГОВЫЙ" xfId="1130"/>
    <cellStyle name="ИТОГОВЫЙ 2" xfId="1131"/>
    <cellStyle name="ИТОГОВЫЙ 3" xfId="1132"/>
    <cellStyle name="ИТОГОВЫЙ 4" xfId="1133"/>
    <cellStyle name="ИТОГОВЫЙ 5" xfId="1134"/>
    <cellStyle name="ИТОГОВЫЙ 6" xfId="1135"/>
    <cellStyle name="ИТОГОВЫЙ 7" xfId="1136"/>
    <cellStyle name="ИТОГОВЫЙ 8" xfId="1137"/>
    <cellStyle name="ИТОГОВЫЙ_1" xfId="1138"/>
    <cellStyle name="ИтогоТекЦ" xfId="12889"/>
    <cellStyle name="Контрольная ячейка 10" xfId="12890"/>
    <cellStyle name="Контрольная ячейка 11" xfId="12891"/>
    <cellStyle name="Контрольная ячейка 12" xfId="12892"/>
    <cellStyle name="Контрольная ячейка 2" xfId="1139"/>
    <cellStyle name="Контрольная ячейка 2 2" xfId="1140"/>
    <cellStyle name="Контрольная ячейка 2 2 2" xfId="12893"/>
    <cellStyle name="Контрольная ячейка 2 3" xfId="12894"/>
    <cellStyle name="Контрольная ячейка 2 3 2" xfId="12895"/>
    <cellStyle name="Контрольная ячейка 2 4" xfId="12896"/>
    <cellStyle name="Контрольная ячейка 2 4 2" xfId="12897"/>
    <cellStyle name="Контрольная ячейка 2 5" xfId="12898"/>
    <cellStyle name="Контрольная ячейка 2 5 2" xfId="12899"/>
    <cellStyle name="Контрольная ячейка 2 6" xfId="12900"/>
    <cellStyle name="Контрольная ячейка 2 7" xfId="12901"/>
    <cellStyle name="Контрольная ячейка 2_46EE.2011(v1.0)" xfId="1141"/>
    <cellStyle name="Контрольная ячейка 3" xfId="1142"/>
    <cellStyle name="Контрольная ячейка 3 2" xfId="1143"/>
    <cellStyle name="Контрольная ячейка 3_46EE.2011(v1.0)" xfId="1144"/>
    <cellStyle name="Контрольная ячейка 4" xfId="1145"/>
    <cellStyle name="Контрольная ячейка 4 2" xfId="1146"/>
    <cellStyle name="Контрольная ячейка 4_46EE.2011(v1.0)" xfId="1147"/>
    <cellStyle name="Контрольная ячейка 5" xfId="1148"/>
    <cellStyle name="Контрольная ячейка 5 2" xfId="1149"/>
    <cellStyle name="Контрольная ячейка 5_46EE.2011(v1.0)" xfId="1150"/>
    <cellStyle name="Контрольная ячейка 6" xfId="1151"/>
    <cellStyle name="Контрольная ячейка 6 2" xfId="1152"/>
    <cellStyle name="Контрольная ячейка 6_46EE.2011(v1.0)" xfId="1153"/>
    <cellStyle name="Контрольная ячейка 7" xfId="1154"/>
    <cellStyle name="Контрольная ячейка 7 2" xfId="1155"/>
    <cellStyle name="Контрольная ячейка 7_46EE.2011(v1.0)" xfId="1156"/>
    <cellStyle name="Контрольная ячейка 8" xfId="1157"/>
    <cellStyle name="Контрольная ячейка 8 2" xfId="1158"/>
    <cellStyle name="Контрольная ячейка 8_46EE.2011(v1.0)" xfId="1159"/>
    <cellStyle name="Контрольная ячейка 9" xfId="1160"/>
    <cellStyle name="Контрольная ячейка 9 2" xfId="1161"/>
    <cellStyle name="Контрольная ячейка 9_46EE.2011(v1.0)" xfId="1162"/>
    <cellStyle name="ЛокСмета" xfId="12902"/>
    <cellStyle name="ЛокСмМТСН" xfId="12903"/>
    <cellStyle name="ЛокСмМТСН 2" xfId="12904"/>
    <cellStyle name="Мой заголовок" xfId="252"/>
    <cellStyle name="Мой заголовок 2" xfId="12905"/>
    <cellStyle name="Мой заголовок листа" xfId="253"/>
    <cellStyle name="Мой заголовок листа 2" xfId="12906"/>
    <cellStyle name="Мой заголовок листа 3" xfId="12907"/>
    <cellStyle name="Мой заголовок листа 4" xfId="12908"/>
    <cellStyle name="Мой заголовок листа_Итоги тариф. кампании 2011_коррек" xfId="12909"/>
    <cellStyle name="Мои наименования показателей" xfId="251"/>
    <cellStyle name="Мои наименования показателей 2" xfId="1163"/>
    <cellStyle name="Мои наименования показателей 2 2" xfId="1164"/>
    <cellStyle name="Мои наименования показателей 2 3" xfId="1165"/>
    <cellStyle name="Мои наименования показателей 2 4" xfId="1166"/>
    <cellStyle name="Мои наименования показателей 2 5" xfId="1167"/>
    <cellStyle name="Мои наименования показателей 2 6" xfId="1168"/>
    <cellStyle name="Мои наименования показателей 2 7" xfId="1169"/>
    <cellStyle name="Мои наименования показателей 2 8" xfId="1170"/>
    <cellStyle name="Мои наименования показателей 2_1" xfId="1171"/>
    <cellStyle name="Мои наименования показателей 3" xfId="1172"/>
    <cellStyle name="Мои наименования показателей 3 2" xfId="1173"/>
    <cellStyle name="Мои наименования показателей 3 3" xfId="1174"/>
    <cellStyle name="Мои наименования показателей 3 4" xfId="1175"/>
    <cellStyle name="Мои наименования показателей 3 5" xfId="1176"/>
    <cellStyle name="Мои наименования показателей 3 6" xfId="1177"/>
    <cellStyle name="Мои наименования показателей 3 7" xfId="1178"/>
    <cellStyle name="Мои наименования показателей 3 8" xfId="1179"/>
    <cellStyle name="Мои наименования показателей 3_1" xfId="1180"/>
    <cellStyle name="Мои наименования показателей 4" xfId="1181"/>
    <cellStyle name="Мои наименования показателей 4 2" xfId="1182"/>
    <cellStyle name="Мои наименования показателей 4 3" xfId="1183"/>
    <cellStyle name="Мои наименования показателей 4 4" xfId="1184"/>
    <cellStyle name="Мои наименования показателей 4 5" xfId="1185"/>
    <cellStyle name="Мои наименования показателей 4 6" xfId="1186"/>
    <cellStyle name="Мои наименования показателей 4 7" xfId="1187"/>
    <cellStyle name="Мои наименования показателей 4 8" xfId="1188"/>
    <cellStyle name="Мои наименования показателей 4_1" xfId="1189"/>
    <cellStyle name="Мои наименования показателей 5" xfId="1190"/>
    <cellStyle name="Мои наименования показателей 5 2" xfId="1191"/>
    <cellStyle name="Мои наименования показателей 5 3" xfId="1192"/>
    <cellStyle name="Мои наименования показателей 5 4" xfId="1193"/>
    <cellStyle name="Мои наименования показателей 5 5" xfId="1194"/>
    <cellStyle name="Мои наименования показателей 5 6" xfId="1195"/>
    <cellStyle name="Мои наименования показателей 5 7" xfId="1196"/>
    <cellStyle name="Мои наименования показателей 5 8" xfId="1197"/>
    <cellStyle name="Мои наименования показателей 5_1" xfId="1198"/>
    <cellStyle name="Мои наименования показателей 6" xfId="1199"/>
    <cellStyle name="Мои наименования показателей 6 2" xfId="1200"/>
    <cellStyle name="Мои наименования показателей 6_46EE.2011(v1.0)" xfId="1201"/>
    <cellStyle name="Мои наименования показателей 7" xfId="1202"/>
    <cellStyle name="Мои наименования показателей 7 2" xfId="1203"/>
    <cellStyle name="Мои наименования показателей 7_46EE.2011(v1.0)" xfId="1204"/>
    <cellStyle name="Мои наименования показателей 8" xfId="1205"/>
    <cellStyle name="Мои наименования показателей 8 2" xfId="1206"/>
    <cellStyle name="Мои наименования показателей 8_46EE.2011(v1.0)" xfId="1207"/>
    <cellStyle name="Мои наименования показателей_24-п_Приложения 1-2" xfId="1208"/>
    <cellStyle name="МЭС" xfId="12910"/>
    <cellStyle name="МЭС 10" xfId="12911"/>
    <cellStyle name="МЭС 2" xfId="12912"/>
    <cellStyle name="МЭС 2 10" xfId="12913"/>
    <cellStyle name="МЭС 2 11" xfId="12914"/>
    <cellStyle name="МЭС 2 12" xfId="12915"/>
    <cellStyle name="МЭС 2 2" xfId="12916"/>
    <cellStyle name="МЭС 2 3" xfId="12917"/>
    <cellStyle name="МЭС 2 4" xfId="12918"/>
    <cellStyle name="МЭС 2 5" xfId="12919"/>
    <cellStyle name="МЭС 2 6" xfId="12920"/>
    <cellStyle name="МЭС 2 7" xfId="12921"/>
    <cellStyle name="МЭС 2 8" xfId="12922"/>
    <cellStyle name="МЭС 2 9" xfId="12923"/>
    <cellStyle name="МЭС 3" xfId="12924"/>
    <cellStyle name="МЭС 3 10" xfId="12925"/>
    <cellStyle name="МЭС 3 11" xfId="12926"/>
    <cellStyle name="МЭС 3 12" xfId="12927"/>
    <cellStyle name="МЭС 3 13" xfId="12928"/>
    <cellStyle name="МЭС 3 14" xfId="12929"/>
    <cellStyle name="МЭС 3 15" xfId="12930"/>
    <cellStyle name="МЭС 3 16" xfId="12931"/>
    <cellStyle name="МЭС 3 17" xfId="12932"/>
    <cellStyle name="МЭС 3 18" xfId="12933"/>
    <cellStyle name="МЭС 3 2" xfId="12934"/>
    <cellStyle name="МЭС 3 3" xfId="12935"/>
    <cellStyle name="МЭС 3 4" xfId="12936"/>
    <cellStyle name="МЭС 3 5" xfId="12937"/>
    <cellStyle name="МЭС 3 6" xfId="12938"/>
    <cellStyle name="МЭС 3 7" xfId="12939"/>
    <cellStyle name="МЭС 3 8" xfId="12940"/>
    <cellStyle name="МЭС 3 9" xfId="12941"/>
    <cellStyle name="МЭС 4" xfId="12942"/>
    <cellStyle name="МЭС 4 2" xfId="12943"/>
    <cellStyle name="МЭС 4 3" xfId="12944"/>
    <cellStyle name="МЭС 4 4" xfId="12945"/>
    <cellStyle name="МЭС 4 5" xfId="12946"/>
    <cellStyle name="МЭС 4 6" xfId="12947"/>
    <cellStyle name="МЭС 5" xfId="12948"/>
    <cellStyle name="МЭС 5 10" xfId="12949"/>
    <cellStyle name="МЭС 5 11" xfId="12950"/>
    <cellStyle name="МЭС 5 12" xfId="12951"/>
    <cellStyle name="МЭС 5 13" xfId="12952"/>
    <cellStyle name="МЭС 5 14" xfId="12953"/>
    <cellStyle name="МЭС 5 15" xfId="12954"/>
    <cellStyle name="МЭС 5 2" xfId="12955"/>
    <cellStyle name="МЭС 5 3" xfId="12956"/>
    <cellStyle name="МЭС 5 4" xfId="12957"/>
    <cellStyle name="МЭС 5 5" xfId="12958"/>
    <cellStyle name="МЭС 5 6" xfId="12959"/>
    <cellStyle name="МЭС 5 7" xfId="12960"/>
    <cellStyle name="МЭС 5 8" xfId="12961"/>
    <cellStyle name="МЭС 5 9" xfId="12962"/>
    <cellStyle name="МЭС 6" xfId="12963"/>
    <cellStyle name="МЭС 7" xfId="12964"/>
    <cellStyle name="МЭС 8" xfId="12965"/>
    <cellStyle name="МЭС 9" xfId="12966"/>
    <cellStyle name="назв фил" xfId="1209"/>
    <cellStyle name="Название 10" xfId="12967"/>
    <cellStyle name="Название 11" xfId="12968"/>
    <cellStyle name="Название 12" xfId="12969"/>
    <cellStyle name="Название 2" xfId="1210"/>
    <cellStyle name="Название 2 2" xfId="1211"/>
    <cellStyle name="Название 2 2 2" xfId="12970"/>
    <cellStyle name="Название 2 3" xfId="12971"/>
    <cellStyle name="Название 2 3 2" xfId="12972"/>
    <cellStyle name="Название 2 4" xfId="12973"/>
    <cellStyle name="Название 2 4 2" xfId="12974"/>
    <cellStyle name="Название 2 5" xfId="12975"/>
    <cellStyle name="Название 2 5 2" xfId="12976"/>
    <cellStyle name="Название 2 6" xfId="12977"/>
    <cellStyle name="Название 3" xfId="1212"/>
    <cellStyle name="Название 3 2" xfId="1213"/>
    <cellStyle name="Название 4" xfId="1214"/>
    <cellStyle name="Название 4 2" xfId="1215"/>
    <cellStyle name="Название 5" xfId="1216"/>
    <cellStyle name="Название 5 2" xfId="1217"/>
    <cellStyle name="Название 6" xfId="1218"/>
    <cellStyle name="Название 6 2" xfId="1219"/>
    <cellStyle name="Название 7" xfId="1220"/>
    <cellStyle name="Название 7 2" xfId="1221"/>
    <cellStyle name="Название 8" xfId="1222"/>
    <cellStyle name="Название 8 2" xfId="1223"/>
    <cellStyle name="Название 9" xfId="1224"/>
    <cellStyle name="Название 9 2" xfId="1225"/>
    <cellStyle name="Нейтральный 10" xfId="12978"/>
    <cellStyle name="Нейтральный 11" xfId="12979"/>
    <cellStyle name="Нейтральный 12" xfId="12980"/>
    <cellStyle name="Нейтральный 2" xfId="1226"/>
    <cellStyle name="Нейтральный 2 2" xfId="1227"/>
    <cellStyle name="Нейтральный 2 2 2" xfId="12981"/>
    <cellStyle name="Нейтральный 2 3" xfId="12982"/>
    <cellStyle name="Нейтральный 2 3 2" xfId="12983"/>
    <cellStyle name="Нейтральный 2 4" xfId="12984"/>
    <cellStyle name="Нейтральный 2 4 2" xfId="12985"/>
    <cellStyle name="Нейтральный 2 5" xfId="12986"/>
    <cellStyle name="Нейтральный 2 5 2" xfId="12987"/>
    <cellStyle name="Нейтральный 2 6" xfId="12988"/>
    <cellStyle name="Нейтральный 2 7" xfId="12989"/>
    <cellStyle name="Нейтральный 3" xfId="1228"/>
    <cellStyle name="Нейтральный 3 2" xfId="1229"/>
    <cellStyle name="Нейтральный 4" xfId="1230"/>
    <cellStyle name="Нейтральный 4 2" xfId="1231"/>
    <cellStyle name="Нейтральный 5" xfId="1232"/>
    <cellStyle name="Нейтральный 5 2" xfId="1233"/>
    <cellStyle name="Нейтральный 6" xfId="1234"/>
    <cellStyle name="Нейтральный 6 2" xfId="1235"/>
    <cellStyle name="Нейтральный 7" xfId="1236"/>
    <cellStyle name="Нейтральный 7 2" xfId="1237"/>
    <cellStyle name="Нейтральный 8" xfId="1238"/>
    <cellStyle name="Нейтральный 8 2" xfId="1239"/>
    <cellStyle name="Нейтральный 9" xfId="1240"/>
    <cellStyle name="Нейтральный 9 2" xfId="1241"/>
    <cellStyle name="новый" xfId="12990"/>
    <cellStyle name="Обычный" xfId="0" builtinId="0"/>
    <cellStyle name="Обычный 10" xfId="72"/>
    <cellStyle name="Обычный 10 10" xfId="12991"/>
    <cellStyle name="Обычный 10 2" xfId="12992"/>
    <cellStyle name="Обычный 10 2 2" xfId="12993"/>
    <cellStyle name="Обычный 10 2 3" xfId="12994"/>
    <cellStyle name="Обычный 10 2 4" xfId="12995"/>
    <cellStyle name="Обычный 10 2_Красноярскэнерго" xfId="12996"/>
    <cellStyle name="Обычный 10 3" xfId="12997"/>
    <cellStyle name="Обычный 10 3 2" xfId="12998"/>
    <cellStyle name="Обычный 10 3 3" xfId="12999"/>
    <cellStyle name="Обычный 10 4" xfId="13000"/>
    <cellStyle name="Обычный 10 5" xfId="13001"/>
    <cellStyle name="Обычный 10 5 2 2" xfId="1435"/>
    <cellStyle name="Обычный 10 5 2 2 2" xfId="13002"/>
    <cellStyle name="Обычный 10 6" xfId="13003"/>
    <cellStyle name="Обычный 10 7" xfId="13004"/>
    <cellStyle name="Обычный 10 8" xfId="13005"/>
    <cellStyle name="Обычный 10 9" xfId="13006"/>
    <cellStyle name="Обычный 10_2011.04.26 Расчет ВЫРУЧКИ 2011 нов. тарифы" xfId="13007"/>
    <cellStyle name="Обычный 11" xfId="13"/>
    <cellStyle name="Обычный 11 10" xfId="13008"/>
    <cellStyle name="Обычный 11 11" xfId="13009"/>
    <cellStyle name="Обычный 11 12" xfId="13010"/>
    <cellStyle name="Обычный 11 13" xfId="13011"/>
    <cellStyle name="Обычный 11 2" xfId="13012"/>
    <cellStyle name="Обычный 11 2 2" xfId="13013"/>
    <cellStyle name="Обычный 11 2 3" xfId="13014"/>
    <cellStyle name="Обычный 11 3" xfId="13015"/>
    <cellStyle name="Обычный 11 4" xfId="13016"/>
    <cellStyle name="Обычный 11 5" xfId="13017"/>
    <cellStyle name="Обычный 11 6" xfId="13018"/>
    <cellStyle name="Обычный 11 7" xfId="13019"/>
    <cellStyle name="Обычный 11 8" xfId="13020"/>
    <cellStyle name="Обычный 11 9" xfId="13021"/>
    <cellStyle name="Обычный 11_2011.04.26 Расчет ВЫРУЧКИ 2011 нов. тарифы" xfId="13022"/>
    <cellStyle name="Обычный 114 2" xfId="13023"/>
    <cellStyle name="Обычный 114 2 2" xfId="13024"/>
    <cellStyle name="Обычный 114 2_пр№2 пр.149 170311" xfId="13025"/>
    <cellStyle name="Обычный 12" xfId="14"/>
    <cellStyle name="Обычный 12 2" xfId="254"/>
    <cellStyle name="Обычный 12 2 2" xfId="13026"/>
    <cellStyle name="Обычный 12 3" xfId="1433"/>
    <cellStyle name="Обычный 12 4" xfId="13027"/>
    <cellStyle name="Обычный 12 5" xfId="13028"/>
    <cellStyle name="Обычный 13" xfId="15"/>
    <cellStyle name="Обычный 13 2" xfId="13029"/>
    <cellStyle name="Обычный 13 2 2" xfId="13030"/>
    <cellStyle name="Обычный 13 3" xfId="13031"/>
    <cellStyle name="Обычный 13 4" xfId="13032"/>
    <cellStyle name="Обычный 14" xfId="16"/>
    <cellStyle name="Обычный 14 2" xfId="13033"/>
    <cellStyle name="Обычный 14 2 2" xfId="13034"/>
    <cellStyle name="Обычный 14 3" xfId="13035"/>
    <cellStyle name="Обычный 14 32" xfId="13036"/>
    <cellStyle name="Обычный 14 4" xfId="13037"/>
    <cellStyle name="Обычный 14 5" xfId="13038"/>
    <cellStyle name="Обычный 15" xfId="17"/>
    <cellStyle name="Обычный 15 2" xfId="13039"/>
    <cellStyle name="Обычный 15 2 2" xfId="13040"/>
    <cellStyle name="Обычный 15 3" xfId="13041"/>
    <cellStyle name="Обычный 15 4" xfId="13042"/>
    <cellStyle name="Обычный 16" xfId="18"/>
    <cellStyle name="Обычный 16 2" xfId="13043"/>
    <cellStyle name="Обычный 16 2 2" xfId="13044"/>
    <cellStyle name="Обычный 16 3" xfId="13045"/>
    <cellStyle name="Обычный 16 4" xfId="13046"/>
    <cellStyle name="Обычный 16 5" xfId="13047"/>
    <cellStyle name="Обычный 16 6" xfId="13048"/>
    <cellStyle name="Обычный 17" xfId="19"/>
    <cellStyle name="Обычный 17 2" xfId="13049"/>
    <cellStyle name="Обычный 17 3" xfId="13050"/>
    <cellStyle name="Обычный 17 4" xfId="13051"/>
    <cellStyle name="Обычный 17 5" xfId="13052"/>
    <cellStyle name="Обычный 17 5 2" xfId="13053"/>
    <cellStyle name="Обычный 18" xfId="20"/>
    <cellStyle name="Обычный 18 2" xfId="13054"/>
    <cellStyle name="Обычный 18 2 2" xfId="13055"/>
    <cellStyle name="Обычный 18 3" xfId="13056"/>
    <cellStyle name="Обычный 18 4" xfId="13057"/>
    <cellStyle name="Обычный 19" xfId="21"/>
    <cellStyle name="Обычный 19 2" xfId="13058"/>
    <cellStyle name="Обычный 19 2 2" xfId="13059"/>
    <cellStyle name="Обычный 19 3" xfId="13060"/>
    <cellStyle name="Обычный 19 3 2" xfId="15210"/>
    <cellStyle name="Обычный 19 4" xfId="13061"/>
    <cellStyle name="Обычный 2" xfId="2"/>
    <cellStyle name="Обычный 2 10" xfId="13062"/>
    <cellStyle name="Обычный 2 10 2" xfId="255"/>
    <cellStyle name="Обычный 2 10 2 2" xfId="1437"/>
    <cellStyle name="Обычный 2 10 2 3" xfId="15209"/>
    <cellStyle name="Обычный 2 10 2 4" xfId="15218"/>
    <cellStyle name="Обычный 2 10 3" xfId="13063"/>
    <cellStyle name="Обычный 2 10 4" xfId="13064"/>
    <cellStyle name="Обычный 2 10 5" xfId="13065"/>
    <cellStyle name="Обычный 2 10 6" xfId="13066"/>
    <cellStyle name="Обычный 2 10 7" xfId="13067"/>
    <cellStyle name="Обычный 2 10 8" xfId="13068"/>
    <cellStyle name="Обычный 2 11" xfId="13069"/>
    <cellStyle name="Обычный 2 11 2" xfId="13070"/>
    <cellStyle name="Обычный 2 12" xfId="13071"/>
    <cellStyle name="Обычный 2 12 2" xfId="13072"/>
    <cellStyle name="Обычный 2 12 3" xfId="13073"/>
    <cellStyle name="Обычный 2 13" xfId="13074"/>
    <cellStyle name="Обычный 2 13 2" xfId="13075"/>
    <cellStyle name="Обычный 2 13 3" xfId="13076"/>
    <cellStyle name="Обычный 2 14" xfId="13077"/>
    <cellStyle name="Обычный 2 14 2" xfId="13078"/>
    <cellStyle name="Обычный 2 14 3" xfId="13079"/>
    <cellStyle name="Обычный 2 15" xfId="13080"/>
    <cellStyle name="Обычный 2 15 2" xfId="13081"/>
    <cellStyle name="Обычный 2 15 3" xfId="13082"/>
    <cellStyle name="Обычный 2 16" xfId="13083"/>
    <cellStyle name="Обычный 2 16 2" xfId="13084"/>
    <cellStyle name="Обычный 2 16 3" xfId="13085"/>
    <cellStyle name="Обычный 2 17" xfId="13086"/>
    <cellStyle name="Обычный 2 17 2" xfId="13087"/>
    <cellStyle name="Обычный 2 17 3" xfId="13088"/>
    <cellStyle name="Обычный 2 18" xfId="13089"/>
    <cellStyle name="Обычный 2 18 2" xfId="13090"/>
    <cellStyle name="Обычный 2 18 3" xfId="13091"/>
    <cellStyle name="Обычный 2 18 4" xfId="13092"/>
    <cellStyle name="Обычный 2 19" xfId="13093"/>
    <cellStyle name="Обычный 2 19 2" xfId="13094"/>
    <cellStyle name="Обычный 2 19 3" xfId="13095"/>
    <cellStyle name="Обычный 2 2" xfId="3"/>
    <cellStyle name="Обычный 2 2 10" xfId="13096"/>
    <cellStyle name="Обычный 2 2 10 2" xfId="13097"/>
    <cellStyle name="Обычный 2 2 11" xfId="13098"/>
    <cellStyle name="Обычный 2 2 11 2" xfId="13099"/>
    <cellStyle name="Обычный 2 2 12" xfId="13100"/>
    <cellStyle name="Обычный 2 2 12 2" xfId="13101"/>
    <cellStyle name="Обычный 2 2 13" xfId="13102"/>
    <cellStyle name="Обычный 2 2 13 2" xfId="13103"/>
    <cellStyle name="Обычный 2 2 14" xfId="13104"/>
    <cellStyle name="Обычный 2 2 14 2" xfId="13105"/>
    <cellStyle name="Обычный 2 2 15" xfId="13106"/>
    <cellStyle name="Обычный 2 2 15 2" xfId="13107"/>
    <cellStyle name="Обычный 2 2 16" xfId="13108"/>
    <cellStyle name="Обычный 2 2 16 2" xfId="13109"/>
    <cellStyle name="Обычный 2 2 17" xfId="13110"/>
    <cellStyle name="Обычный 2 2 17 2" xfId="13111"/>
    <cellStyle name="Обычный 2 2 18" xfId="13112"/>
    <cellStyle name="Обычный 2 2 18 2" xfId="13113"/>
    <cellStyle name="Обычный 2 2 19" xfId="13114"/>
    <cellStyle name="Обычный 2 2 2" xfId="1242"/>
    <cellStyle name="Обычный 2 2 2 10" xfId="13115"/>
    <cellStyle name="Обычный 2 2 2 10 2" xfId="13116"/>
    <cellStyle name="Обычный 2 2 2 11" xfId="13117"/>
    <cellStyle name="Обычный 2 2 2 11 2" xfId="13118"/>
    <cellStyle name="Обычный 2 2 2 12" xfId="13119"/>
    <cellStyle name="Обычный 2 2 2 12 2" xfId="13120"/>
    <cellStyle name="Обычный 2 2 2 13" xfId="13121"/>
    <cellStyle name="Обычный 2 2 2 13 2" xfId="13122"/>
    <cellStyle name="Обычный 2 2 2 14" xfId="13123"/>
    <cellStyle name="Обычный 2 2 2 14 2" xfId="13124"/>
    <cellStyle name="Обычный 2 2 2 15" xfId="13125"/>
    <cellStyle name="Обычный 2 2 2 15 2" xfId="13126"/>
    <cellStyle name="Обычный 2 2 2 16" xfId="13127"/>
    <cellStyle name="Обычный 2 2 2 16 2" xfId="13128"/>
    <cellStyle name="Обычный 2 2 2 17" xfId="13129"/>
    <cellStyle name="Обычный 2 2 2 17 2" xfId="13130"/>
    <cellStyle name="Обычный 2 2 2 18" xfId="13131"/>
    <cellStyle name="Обычный 2 2 2 18 2" xfId="13132"/>
    <cellStyle name="Обычный 2 2 2 19" xfId="13133"/>
    <cellStyle name="Обычный 2 2 2 2" xfId="13134"/>
    <cellStyle name="Обычный 2 2 2 2 10" xfId="13135"/>
    <cellStyle name="Обычный 2 2 2 2 2" xfId="13136"/>
    <cellStyle name="Обычный 2 2 2 2 2 2" xfId="13137"/>
    <cellStyle name="Обычный 2 2 2 2 2 3" xfId="13138"/>
    <cellStyle name="Обычный 2 2 2 2 2 4" xfId="13139"/>
    <cellStyle name="Обычный 2 2 2 2 2 5" xfId="13140"/>
    <cellStyle name="Обычный 2 2 2 2 2 6" xfId="13141"/>
    <cellStyle name="Обычный 2 2 2 2 2 7" xfId="13142"/>
    <cellStyle name="Обычный 2 2 2 2 2 8" xfId="13143"/>
    <cellStyle name="Обычный 2 2 2 2 2_Красноярскэнерго" xfId="13144"/>
    <cellStyle name="Обычный 2 2 2 2 3" xfId="13145"/>
    <cellStyle name="Обычный 2 2 2 2 4" xfId="13146"/>
    <cellStyle name="Обычный 2 2 2 2 5" xfId="13147"/>
    <cellStyle name="Обычный 2 2 2 2 6" xfId="13148"/>
    <cellStyle name="Обычный 2 2 2 2 7" xfId="13149"/>
    <cellStyle name="Обычный 2 2 2 2 8" xfId="13150"/>
    <cellStyle name="Обычный 2 2 2 2 9" xfId="13151"/>
    <cellStyle name="Обычный 2 2 2 3" xfId="13152"/>
    <cellStyle name="Обычный 2 2 2 3 2" xfId="13153"/>
    <cellStyle name="Обычный 2 2 2 4" xfId="13154"/>
    <cellStyle name="Обычный 2 2 2 4 2" xfId="13155"/>
    <cellStyle name="Обычный 2 2 2 5" xfId="13156"/>
    <cellStyle name="Обычный 2 2 2 5 2" xfId="13157"/>
    <cellStyle name="Обычный 2 2 2 6" xfId="13158"/>
    <cellStyle name="Обычный 2 2 2 6 2" xfId="13159"/>
    <cellStyle name="Обычный 2 2 2 7" xfId="13160"/>
    <cellStyle name="Обычный 2 2 2 7 2" xfId="13161"/>
    <cellStyle name="Обычный 2 2 2 8" xfId="13162"/>
    <cellStyle name="Обычный 2 2 2 8 2" xfId="13163"/>
    <cellStyle name="Обычный 2 2 2 9" xfId="13164"/>
    <cellStyle name="Обычный 2 2 2 9 2" xfId="13165"/>
    <cellStyle name="Обычный 2 2 2_12мес" xfId="13166"/>
    <cellStyle name="Обычный 2 2 20" xfId="13167"/>
    <cellStyle name="Обычный 2 2 21" xfId="13168"/>
    <cellStyle name="Обычный 2 2 22" xfId="13169"/>
    <cellStyle name="Обычный 2 2 23" xfId="13170"/>
    <cellStyle name="Обычный 2 2 24" xfId="13171"/>
    <cellStyle name="Обычный 2 2 25" xfId="13172"/>
    <cellStyle name="Обычный 2 2 26" xfId="13173"/>
    <cellStyle name="Обычный 2 2 27" xfId="13174"/>
    <cellStyle name="Обычный 2 2 28" xfId="13175"/>
    <cellStyle name="Обычный 2 2 29" xfId="13176"/>
    <cellStyle name="Обычный 2 2 3" xfId="13177"/>
    <cellStyle name="Обычный 2 2 3 2" xfId="13178"/>
    <cellStyle name="Обычный 2 2 3 2 2" xfId="13179"/>
    <cellStyle name="Обычный 2 2 3 3" xfId="13180"/>
    <cellStyle name="Обычный 2 2 3_Проект НВВ на 2012  (28 12 2011) с формулами ОКОНЧАТЕЛЬНО (version 1)" xfId="13181"/>
    <cellStyle name="Обычный 2 2 30" xfId="13182"/>
    <cellStyle name="Обычный 2 2 31" xfId="13183"/>
    <cellStyle name="Обычный 2 2 32" xfId="13184"/>
    <cellStyle name="Обычный 2 2 33" xfId="13185"/>
    <cellStyle name="Обычный 2 2 34" xfId="13186"/>
    <cellStyle name="Обычный 2 2 35" xfId="13187"/>
    <cellStyle name="Обычный 2 2 36" xfId="13188"/>
    <cellStyle name="Обычный 2 2 4" xfId="13189"/>
    <cellStyle name="Обычный 2 2 4 2" xfId="13190"/>
    <cellStyle name="Обычный 2 2 5" xfId="13191"/>
    <cellStyle name="Обычный 2 2 5 2" xfId="13192"/>
    <cellStyle name="Обычный 2 2 6" xfId="13193"/>
    <cellStyle name="Обычный 2 2 6 2" xfId="13194"/>
    <cellStyle name="Обычный 2 2 7" xfId="13195"/>
    <cellStyle name="Обычный 2 2 7 2" xfId="13196"/>
    <cellStyle name="Обычный 2 2 8" xfId="13197"/>
    <cellStyle name="Обычный 2 2 8 2" xfId="13198"/>
    <cellStyle name="Обычный 2 2 9" xfId="13199"/>
    <cellStyle name="Обычный 2 2 9 2" xfId="13200"/>
    <cellStyle name="Обычный 2 2_2 225 (антикриз)" xfId="13201"/>
    <cellStyle name="Обычный 2 20" xfId="13202"/>
    <cellStyle name="Обычный 2 20 2" xfId="13203"/>
    <cellStyle name="Обычный 2 20 3" xfId="13204"/>
    <cellStyle name="Обычный 2 21" xfId="13205"/>
    <cellStyle name="Обычный 2 21 2" xfId="13206"/>
    <cellStyle name="Обычный 2 21 3" xfId="13207"/>
    <cellStyle name="Обычный 2 22" xfId="13208"/>
    <cellStyle name="Обычный 2 22 2" xfId="13209"/>
    <cellStyle name="Обычный 2 22 3" xfId="13210"/>
    <cellStyle name="Обычный 2 23" xfId="13211"/>
    <cellStyle name="Обычный 2 23 2" xfId="13212"/>
    <cellStyle name="Обычный 2 23 3" xfId="13213"/>
    <cellStyle name="Обычный 2 24" xfId="13214"/>
    <cellStyle name="Обычный 2 24 2" xfId="13215"/>
    <cellStyle name="Обычный 2 24 3" xfId="13216"/>
    <cellStyle name="Обычный 2 25" xfId="13217"/>
    <cellStyle name="Обычный 2 25 2" xfId="13218"/>
    <cellStyle name="Обычный 2 26" xfId="13219"/>
    <cellStyle name="Обычный 2 26 2" xfId="13220"/>
    <cellStyle name="Обычный 2 27" xfId="13221"/>
    <cellStyle name="Обычный 2 28" xfId="13222"/>
    <cellStyle name="Обычный 2 29" xfId="13223"/>
    <cellStyle name="Обычный 2 3" xfId="1243"/>
    <cellStyle name="Обычный 2 3 2" xfId="1244"/>
    <cellStyle name="Обычный 2 3 3" xfId="13224"/>
    <cellStyle name="Обычный 2 3 3 2" xfId="13225"/>
    <cellStyle name="Обычный 2 3 4" xfId="13226"/>
    <cellStyle name="Обычный 2 3 5" xfId="13227"/>
    <cellStyle name="Обычный 2 3 6" xfId="13228"/>
    <cellStyle name="Обычный 2 3 7" xfId="13229"/>
    <cellStyle name="Обычный 2 3 8" xfId="13230"/>
    <cellStyle name="Обычный 2 3_46EE.2011(v1.0)" xfId="1245"/>
    <cellStyle name="Обычный 2 30" xfId="13231"/>
    <cellStyle name="Обычный 2 31" xfId="13232"/>
    <cellStyle name="Обычный 2 32" xfId="13233"/>
    <cellStyle name="Обычный 2 4" xfId="1246"/>
    <cellStyle name="Обычный 2 4 2" xfId="1247"/>
    <cellStyle name="Обычный 2 4 2 2" xfId="13234"/>
    <cellStyle name="Обычный 2 4 3" xfId="13235"/>
    <cellStyle name="Обычный 2 4 4" xfId="13236"/>
    <cellStyle name="Обычный 2 4 5" xfId="13237"/>
    <cellStyle name="Обычный 2 4 6" xfId="13238"/>
    <cellStyle name="Обычный 2 4 7" xfId="13239"/>
    <cellStyle name="Обычный 2 4 8" xfId="13240"/>
    <cellStyle name="Обычный 2 4_46EE.2011(v1.0)" xfId="1248"/>
    <cellStyle name="Обычный 2 5" xfId="1249"/>
    <cellStyle name="Обычный 2 5 2" xfId="1250"/>
    <cellStyle name="Обычный 2 5 3" xfId="13241"/>
    <cellStyle name="Обычный 2 5_46EE.2011(v1.0)" xfId="1251"/>
    <cellStyle name="Обычный 2 6" xfId="1252"/>
    <cellStyle name="Обычный 2 6 2" xfId="1253"/>
    <cellStyle name="Обычный 2 6 2 2" xfId="1438"/>
    <cellStyle name="Обычный 2 6 3" xfId="13242"/>
    <cellStyle name="Обычный 2 6 4" xfId="13243"/>
    <cellStyle name="Обычный 2 6 5" xfId="13244"/>
    <cellStyle name="Обычный 2 6 6" xfId="13245"/>
    <cellStyle name="Обычный 2 6 7" xfId="13246"/>
    <cellStyle name="Обычный 2 6 8" xfId="13247"/>
    <cellStyle name="Обычный 2 6_46EE.2011(v1.0)" xfId="1254"/>
    <cellStyle name="Обычный 2 7" xfId="13248"/>
    <cellStyle name="Обычный 2 7 2" xfId="13249"/>
    <cellStyle name="Обычный 2 7 3" xfId="13250"/>
    <cellStyle name="Обычный 2 7 4" xfId="13251"/>
    <cellStyle name="Обычный 2 7 5" xfId="13252"/>
    <cellStyle name="Обычный 2 7 6" xfId="13253"/>
    <cellStyle name="Обычный 2 7 7" xfId="13254"/>
    <cellStyle name="Обычный 2 7 8" xfId="13255"/>
    <cellStyle name="Обычный 2 8" xfId="13256"/>
    <cellStyle name="Обычный 2 8 2" xfId="13257"/>
    <cellStyle name="Обычный 2 8 3" xfId="13258"/>
    <cellStyle name="Обычный 2 8 4" xfId="13259"/>
    <cellStyle name="Обычный 2 8 5" xfId="13260"/>
    <cellStyle name="Обычный 2 8 6" xfId="13261"/>
    <cellStyle name="Обычный 2 8 7" xfId="13262"/>
    <cellStyle name="Обычный 2 8 8" xfId="13263"/>
    <cellStyle name="Обычный 2 9" xfId="13264"/>
    <cellStyle name="Обычный 2 9 2" xfId="13265"/>
    <cellStyle name="Обычный 2 9 3" xfId="13266"/>
    <cellStyle name="Обычный 2 9 4" xfId="13267"/>
    <cellStyle name="Обычный 2 9 5" xfId="13268"/>
    <cellStyle name="Обычный 2 9 6" xfId="13269"/>
    <cellStyle name="Обычный 2 9 7" xfId="13270"/>
    <cellStyle name="Обычный 2 9 8" xfId="13271"/>
    <cellStyle name="Обычный 2_1" xfId="1255"/>
    <cellStyle name="Обычный 2_наш последний RAB (28.09.10)" xfId="15217"/>
    <cellStyle name="Обычный 2_НВВ - сети долгосрочный (15.07) - передано на оформление 2" xfId="276"/>
    <cellStyle name="Обычный 20" xfId="22"/>
    <cellStyle name="Обычный 20 2" xfId="13272"/>
    <cellStyle name="Обычный 20 3" xfId="13273"/>
    <cellStyle name="Обычный 20 3 2" xfId="13274"/>
    <cellStyle name="Обычный 20 4" xfId="13275"/>
    <cellStyle name="Обычный 202" xfId="13276"/>
    <cellStyle name="Обычный 21" xfId="23"/>
    <cellStyle name="Обычный 21 2" xfId="13277"/>
    <cellStyle name="Обычный 21 3" xfId="13278"/>
    <cellStyle name="Обычный 21 4" xfId="13279"/>
    <cellStyle name="Обычный 22" xfId="25"/>
    <cellStyle name="Обычный 22 2" xfId="13280"/>
    <cellStyle name="Обычный 22 3" xfId="13281"/>
    <cellStyle name="Обычный 22 4" xfId="13282"/>
    <cellStyle name="Обычный 23" xfId="24"/>
    <cellStyle name="Обычный 23 2" xfId="13283"/>
    <cellStyle name="Обычный 24" xfId="26"/>
    <cellStyle name="Обычный 24 2" xfId="13284"/>
    <cellStyle name="Обычный 24 3" xfId="13285"/>
    <cellStyle name="Обычный 24 3 2" xfId="13286"/>
    <cellStyle name="Обычный 24 4" xfId="13287"/>
    <cellStyle name="Обычный 25" xfId="27"/>
    <cellStyle name="Обычный 25 2" xfId="13288"/>
    <cellStyle name="Обычный 26" xfId="28"/>
    <cellStyle name="Обычный 26 2" xfId="13289"/>
    <cellStyle name="Обычный 26 3" xfId="13290"/>
    <cellStyle name="Обычный 26 4" xfId="13291"/>
    <cellStyle name="Обычный 26 5" xfId="13292"/>
    <cellStyle name="Обычный 27" xfId="29"/>
    <cellStyle name="Обычный 27 2" xfId="13293"/>
    <cellStyle name="Обычный 28" xfId="37"/>
    <cellStyle name="Обычный 28 2" xfId="13294"/>
    <cellStyle name="Обычный 28 3" xfId="13295"/>
    <cellStyle name="Обычный 29" xfId="30"/>
    <cellStyle name="Обычный 29 2" xfId="13296"/>
    <cellStyle name="Обычный 29 3" xfId="13297"/>
    <cellStyle name="Обычный 3" xfId="6"/>
    <cellStyle name="Обычный 3 10" xfId="13298"/>
    <cellStyle name="Обычный 3 10 2" xfId="13299"/>
    <cellStyle name="Обычный 3 11" xfId="13300"/>
    <cellStyle name="Обычный 3 11 2" xfId="13301"/>
    <cellStyle name="Обычный 3 12" xfId="13302"/>
    <cellStyle name="Обычный 3 12 2" xfId="13303"/>
    <cellStyle name="Обычный 3 13" xfId="13304"/>
    <cellStyle name="Обычный 3 13 2" xfId="13305"/>
    <cellStyle name="Обычный 3 14" xfId="13306"/>
    <cellStyle name="Обычный 3 14 2" xfId="13307"/>
    <cellStyle name="Обычный 3 15" xfId="13308"/>
    <cellStyle name="Обычный 3 15 2" xfId="13309"/>
    <cellStyle name="Обычный 3 16" xfId="13310"/>
    <cellStyle name="Обычный 3 16 2" xfId="13311"/>
    <cellStyle name="Обычный 3 17" xfId="13312"/>
    <cellStyle name="Обычный 3 17 2" xfId="13313"/>
    <cellStyle name="Обычный 3 18" xfId="13314"/>
    <cellStyle name="Обычный 3 18 2" xfId="13315"/>
    <cellStyle name="Обычный 3 19" xfId="13316"/>
    <cellStyle name="Обычный 3 19 2" xfId="13317"/>
    <cellStyle name="Обычный 3 2" xfId="1256"/>
    <cellStyle name="Обычный 3 2 2" xfId="13318"/>
    <cellStyle name="Обычный 3 2 2 2" xfId="13319"/>
    <cellStyle name="Обычный 3 2 2 3" xfId="13320"/>
    <cellStyle name="Обычный 3 2 2 3 2" xfId="13321"/>
    <cellStyle name="Обычный 3 2 2 4" xfId="13322"/>
    <cellStyle name="Обычный 3 2 3" xfId="13323"/>
    <cellStyle name="Обычный 3 2 4" xfId="13324"/>
    <cellStyle name="Обычный 3 2 5" xfId="13325"/>
    <cellStyle name="Обычный 3 2 6" xfId="13326"/>
    <cellStyle name="Обычный 3 2 7" xfId="13327"/>
    <cellStyle name="Обычный 3 2 8" xfId="13328"/>
    <cellStyle name="Обычный 3 2 9" xfId="13329"/>
    <cellStyle name="Обычный 3 2_2014-2019 Пр.1.1" xfId="13330"/>
    <cellStyle name="Обычный 3 20" xfId="13331"/>
    <cellStyle name="Обычный 3 3" xfId="256"/>
    <cellStyle name="Обычный 3 3 2" xfId="13332"/>
    <cellStyle name="Обычный 3 4" xfId="13333"/>
    <cellStyle name="Обычный 3 4 2" xfId="13334"/>
    <cellStyle name="Обычный 3 4 2 2" xfId="13335"/>
    <cellStyle name="Обычный 3 4 2 2 2" xfId="13336"/>
    <cellStyle name="Обычный 3 4 2 3" xfId="13337"/>
    <cellStyle name="Обычный 3 4 3" xfId="13338"/>
    <cellStyle name="Обычный 3 5" xfId="13339"/>
    <cellStyle name="Обычный 3 5 2" xfId="13340"/>
    <cellStyle name="Обычный 3 5 2 2" xfId="13341"/>
    <cellStyle name="Обычный 3 5 3" xfId="13342"/>
    <cellStyle name="Обычный 3 6" xfId="13343"/>
    <cellStyle name="Обычный 3 6 2" xfId="13344"/>
    <cellStyle name="Обычный 3 6 3" xfId="13345"/>
    <cellStyle name="Обычный 3 7" xfId="13346"/>
    <cellStyle name="Обычный 3 7 2" xfId="13347"/>
    <cellStyle name="Обычный 3 7 3" xfId="13348"/>
    <cellStyle name="Обычный 3 8" xfId="13349"/>
    <cellStyle name="Обычный 3 8 2" xfId="13350"/>
    <cellStyle name="Обычный 3 8 3" xfId="13351"/>
    <cellStyle name="Обычный 3 9" xfId="13352"/>
    <cellStyle name="Обычный 3 9 2" xfId="13353"/>
    <cellStyle name="Обычный 3_40% на отпуск в сеть 11.01.10" xfId="13354"/>
    <cellStyle name="Обычный 30" xfId="31"/>
    <cellStyle name="Обычный 30 2" xfId="1257"/>
    <cellStyle name="Обычный 30 3" xfId="13355"/>
    <cellStyle name="Обычный 31" xfId="32"/>
    <cellStyle name="Обычный 32" xfId="33"/>
    <cellStyle name="Обычный 33" xfId="34"/>
    <cellStyle name="Обычный 34" xfId="35"/>
    <cellStyle name="Обычный 35" xfId="36"/>
    <cellStyle name="Обычный 36" xfId="38"/>
    <cellStyle name="Обычный 37" xfId="39"/>
    <cellStyle name="Обычный 38" xfId="40"/>
    <cellStyle name="Обычный 39" xfId="41"/>
    <cellStyle name="Обычный 4" xfId="7"/>
    <cellStyle name="Обычный 4 10" xfId="13356"/>
    <cellStyle name="Обычный 4 10 2" xfId="13357"/>
    <cellStyle name="Обычный 4 11" xfId="13358"/>
    <cellStyle name="Обычный 4 11 2" xfId="13359"/>
    <cellStyle name="Обычный 4 12" xfId="13360"/>
    <cellStyle name="Обычный 4 12 2" xfId="13361"/>
    <cellStyle name="Обычный 4 13" xfId="13362"/>
    <cellStyle name="Обычный 4 13 2" xfId="13363"/>
    <cellStyle name="Обычный 4 14" xfId="13364"/>
    <cellStyle name="Обычный 4 14 2" xfId="13365"/>
    <cellStyle name="Обычный 4 15" xfId="13366"/>
    <cellStyle name="Обычный 4 15 2" xfId="13367"/>
    <cellStyle name="Обычный 4 16" xfId="13368"/>
    <cellStyle name="Обычный 4 16 2" xfId="13369"/>
    <cellStyle name="Обычный 4 17" xfId="13370"/>
    <cellStyle name="Обычный 4 17 2" xfId="13371"/>
    <cellStyle name="Обычный 4 18" xfId="13372"/>
    <cellStyle name="Обычный 4 18 2" xfId="13373"/>
    <cellStyle name="Обычный 4 19" xfId="13374"/>
    <cellStyle name="Обычный 4 19 2" xfId="13375"/>
    <cellStyle name="Обычный 4 2" xfId="257"/>
    <cellStyle name="Обычный 4 2 2" xfId="13376"/>
    <cellStyle name="Обычный 4 2 3" xfId="13377"/>
    <cellStyle name="Обычный 4 2_Проект НВВ на 2012  (28 12 2011) с формулами ОКОНЧАТЕЛЬНО (version 1)" xfId="13378"/>
    <cellStyle name="Обычный 4 20" xfId="13379"/>
    <cellStyle name="Обычный 4 20 2" xfId="13380"/>
    <cellStyle name="Обычный 4 21" xfId="13381"/>
    <cellStyle name="Обычный 4 22" xfId="13382"/>
    <cellStyle name="Обычный 4 23" xfId="13383"/>
    <cellStyle name="Обычный 4 24" xfId="13384"/>
    <cellStyle name="Обычный 4 25" xfId="13385"/>
    <cellStyle name="Обычный 4 26" xfId="13386"/>
    <cellStyle name="Обычный 4 27" xfId="13387"/>
    <cellStyle name="Обычный 4 28" xfId="13388"/>
    <cellStyle name="Обычный 4 29" xfId="13389"/>
    <cellStyle name="Обычный 4 3" xfId="13390"/>
    <cellStyle name="Обычный 4 3 2" xfId="13391"/>
    <cellStyle name="Обычный 4 30" xfId="13392"/>
    <cellStyle name="Обычный 4 31" xfId="13393"/>
    <cellStyle name="Обычный 4 32" xfId="13394"/>
    <cellStyle name="Обычный 4 33" xfId="13395"/>
    <cellStyle name="Обычный 4 34" xfId="13396"/>
    <cellStyle name="Обычный 4 4" xfId="13397"/>
    <cellStyle name="Обычный 4 4 2" xfId="13398"/>
    <cellStyle name="Обычный 4 5" xfId="13399"/>
    <cellStyle name="Обычный 4 5 2" xfId="13400"/>
    <cellStyle name="Обычный 4 6" xfId="13401"/>
    <cellStyle name="Обычный 4 6 2" xfId="13402"/>
    <cellStyle name="Обычный 4 7" xfId="13403"/>
    <cellStyle name="Обычный 4 7 2" xfId="13404"/>
    <cellStyle name="Обычный 4 8" xfId="13405"/>
    <cellStyle name="Обычный 4 8 2" xfId="13406"/>
    <cellStyle name="Обычный 4 8 3" xfId="13407"/>
    <cellStyle name="Обычный 4 9" xfId="13408"/>
    <cellStyle name="Обычный 4 9 2" xfId="13409"/>
    <cellStyle name="Обычный 4_24-п_Приложения 1-2" xfId="1258"/>
    <cellStyle name="Обычный 40" xfId="43"/>
    <cellStyle name="Обычный 41" xfId="45"/>
    <cellStyle name="Обычный 42" xfId="44"/>
    <cellStyle name="Обычный 42 2" xfId="13410"/>
    <cellStyle name="Обычный 42_Приложение 2 10-00" xfId="13411"/>
    <cellStyle name="Обычный 43" xfId="51"/>
    <cellStyle name="Обычный 44" xfId="47"/>
    <cellStyle name="Обычный 45" xfId="52"/>
    <cellStyle name="Обычный 46" xfId="61"/>
    <cellStyle name="Обычный 47" xfId="42"/>
    <cellStyle name="Обычный 48" xfId="58"/>
    <cellStyle name="Обычный 49" xfId="60"/>
    <cellStyle name="Обычный 5" xfId="8"/>
    <cellStyle name="Обычный 5 10" xfId="13412"/>
    <cellStyle name="Обычный 5 11" xfId="13413"/>
    <cellStyle name="Обычный 5 12" xfId="13414"/>
    <cellStyle name="Обычный 5 13" xfId="13415"/>
    <cellStyle name="Обычный 5 14" xfId="13416"/>
    <cellStyle name="Обычный 5 15" xfId="13417"/>
    <cellStyle name="Обычный 5 2" xfId="13418"/>
    <cellStyle name="Обычный 5 2 2" xfId="13419"/>
    <cellStyle name="Обычный 5 2 2 2" xfId="13420"/>
    <cellStyle name="Обычный 5 2 2 3" xfId="13421"/>
    <cellStyle name="Обычный 5 2 3" xfId="13422"/>
    <cellStyle name="Обычный 5 2 3 2" xfId="13423"/>
    <cellStyle name="Обычный 5 2 3 3" xfId="13424"/>
    <cellStyle name="Обычный 5 2 4" xfId="13425"/>
    <cellStyle name="Обычный 5 2 4 2" xfId="13426"/>
    <cellStyle name="Обычный 5 2 4 3" xfId="13427"/>
    <cellStyle name="Обычный 5 2 5" xfId="13428"/>
    <cellStyle name="Обычный 5 2 5 2" xfId="13429"/>
    <cellStyle name="Обычный 5 2 5 3" xfId="13430"/>
    <cellStyle name="Обычный 5 2 6" xfId="13431"/>
    <cellStyle name="Обычный 5 2 7" xfId="13432"/>
    <cellStyle name="Обычный 5 2 8" xfId="13433"/>
    <cellStyle name="Обычный 5 20" xfId="13434"/>
    <cellStyle name="Обычный 5 3" xfId="13435"/>
    <cellStyle name="Обычный 5 3 2" xfId="13436"/>
    <cellStyle name="Обычный 5 3 3" xfId="13437"/>
    <cellStyle name="Обычный 5 4" xfId="13438"/>
    <cellStyle name="Обычный 5 4 2" xfId="13439"/>
    <cellStyle name="Обычный 5 4 3" xfId="13440"/>
    <cellStyle name="Обычный 5 5" xfId="13441"/>
    <cellStyle name="Обычный 5 5 2" xfId="13442"/>
    <cellStyle name="Обычный 5 5 3" xfId="13443"/>
    <cellStyle name="Обычный 5 6" xfId="13444"/>
    <cellStyle name="Обычный 5 6 2" xfId="13445"/>
    <cellStyle name="Обычный 5 6 3" xfId="13446"/>
    <cellStyle name="Обычный 5 7" xfId="13447"/>
    <cellStyle name="Обычный 5 7 2" xfId="13448"/>
    <cellStyle name="Обычный 5 8" xfId="13449"/>
    <cellStyle name="Обычный 5 9" xfId="13450"/>
    <cellStyle name="Обычный 5_Итоги тариф. кампании 2011_коррек" xfId="13451"/>
    <cellStyle name="Обычный 50" xfId="63"/>
    <cellStyle name="Обычный 51" xfId="62"/>
    <cellStyle name="Обычный 52" xfId="59"/>
    <cellStyle name="Обычный 53" xfId="55"/>
    <cellStyle name="Обычный 54" xfId="56"/>
    <cellStyle name="Обычный 55" xfId="54"/>
    <cellStyle name="Обычный 56" xfId="57"/>
    <cellStyle name="Обычный 57" xfId="49"/>
    <cellStyle name="Обычный 58" xfId="50"/>
    <cellStyle name="Обычный 59" xfId="5"/>
    <cellStyle name="Обычный 6" xfId="9"/>
    <cellStyle name="Обычный 6 10" xfId="13452"/>
    <cellStyle name="Обычный 6 11" xfId="13453"/>
    <cellStyle name="Обычный 6 12" xfId="13454"/>
    <cellStyle name="Обычный 6 13" xfId="13455"/>
    <cellStyle name="Обычный 6 14" xfId="13456"/>
    <cellStyle name="Обычный 6 15" xfId="13457"/>
    <cellStyle name="Обычный 6 16" xfId="13458"/>
    <cellStyle name="Обычный 6 17" xfId="13459"/>
    <cellStyle name="Обычный 6 18" xfId="13460"/>
    <cellStyle name="Обычный 6 19" xfId="13461"/>
    <cellStyle name="Обычный 6 2" xfId="13462"/>
    <cellStyle name="Обычный 6 2 2" xfId="13463"/>
    <cellStyle name="Обычный 6 2 3" xfId="13464"/>
    <cellStyle name="Обычный 6 2 4" xfId="13465"/>
    <cellStyle name="Обычный 6 2 5" xfId="13466"/>
    <cellStyle name="Обычный 6 2 6" xfId="13467"/>
    <cellStyle name="Обычный 6 2 7" xfId="13468"/>
    <cellStyle name="Обычный 6 2 8" xfId="13469"/>
    <cellStyle name="Обычный 6 20" xfId="13470"/>
    <cellStyle name="Обычный 6 21" xfId="13471"/>
    <cellStyle name="Обычный 6 22" xfId="13472"/>
    <cellStyle name="Обычный 6 23" xfId="13473"/>
    <cellStyle name="Обычный 6 24" xfId="13474"/>
    <cellStyle name="Обычный 6 3" xfId="13475"/>
    <cellStyle name="Обычный 6 3 2" xfId="13476"/>
    <cellStyle name="Обычный 6 4" xfId="13477"/>
    <cellStyle name="Обычный 6 4 2" xfId="13478"/>
    <cellStyle name="Обычный 6 4 3" xfId="13479"/>
    <cellStyle name="Обычный 6 4 4" xfId="13480"/>
    <cellStyle name="Обычный 6 4 5" xfId="13481"/>
    <cellStyle name="Обычный 6 4 6" xfId="13482"/>
    <cellStyle name="Обычный 6 4 7" xfId="13483"/>
    <cellStyle name="Обычный 6 5" xfId="13484"/>
    <cellStyle name="Обычный 6 6" xfId="13485"/>
    <cellStyle name="Обычный 6 7" xfId="13486"/>
    <cellStyle name="Обычный 6 8" xfId="13487"/>
    <cellStyle name="Обычный 6 9" xfId="13488"/>
    <cellStyle name="Обычный 6_12мес" xfId="13489"/>
    <cellStyle name="Обычный 60" xfId="46"/>
    <cellStyle name="Обычный 61" xfId="48"/>
    <cellStyle name="Обычный 62" xfId="75"/>
    <cellStyle name="Обычный 63" xfId="76"/>
    <cellStyle name="Обычный 64" xfId="65"/>
    <cellStyle name="Обычный 65" xfId="67"/>
    <cellStyle name="Обычный 66" xfId="66"/>
    <cellStyle name="Обычный 67" xfId="70"/>
    <cellStyle name="Обычный 68" xfId="64"/>
    <cellStyle name="Обычный 69" xfId="71"/>
    <cellStyle name="Обычный 7" xfId="10"/>
    <cellStyle name="Обычный 7 10" xfId="13490"/>
    <cellStyle name="Обычный 7 10 2" xfId="13491"/>
    <cellStyle name="Обычный 7 11" xfId="13492"/>
    <cellStyle name="Обычный 7 11 2" xfId="13493"/>
    <cellStyle name="Обычный 7 12" xfId="13494"/>
    <cellStyle name="Обычный 7 13" xfId="13495"/>
    <cellStyle name="Обычный 7 14" xfId="13496"/>
    <cellStyle name="Обычный 7 15" xfId="13497"/>
    <cellStyle name="Обычный 7 16" xfId="13498"/>
    <cellStyle name="Обычный 7 2" xfId="13499"/>
    <cellStyle name="Обычный 7 2 2" xfId="13500"/>
    <cellStyle name="Обычный 7 2 3" xfId="13501"/>
    <cellStyle name="Обычный 7 2 4" xfId="13502"/>
    <cellStyle name="Обычный 7 2 5" xfId="13503"/>
    <cellStyle name="Обычный 7 2 6" xfId="13504"/>
    <cellStyle name="Обычный 7 2 7" xfId="13505"/>
    <cellStyle name="Обычный 7 2 8" xfId="13506"/>
    <cellStyle name="Обычный 7 3" xfId="13507"/>
    <cellStyle name="Обычный 7 3 2" xfId="13508"/>
    <cellStyle name="Обычный 7 4" xfId="13509"/>
    <cellStyle name="Обычный 7 4 2" xfId="13510"/>
    <cellStyle name="Обычный 7 5" xfId="13511"/>
    <cellStyle name="Обычный 7 5 2" xfId="13512"/>
    <cellStyle name="Обычный 7 6" xfId="13513"/>
    <cellStyle name="Обычный 7 6 2" xfId="13514"/>
    <cellStyle name="Обычный 7 7" xfId="13515"/>
    <cellStyle name="Обычный 7 7 2" xfId="13516"/>
    <cellStyle name="Обычный 7 8" xfId="13517"/>
    <cellStyle name="Обычный 7 8 2" xfId="13518"/>
    <cellStyle name="Обычный 7 9" xfId="13519"/>
    <cellStyle name="Обычный 7 9 2" xfId="13520"/>
    <cellStyle name="Обычный 7_2011.06.09. Рост тарифа для письма" xfId="13521"/>
    <cellStyle name="Обычный 70" xfId="69"/>
    <cellStyle name="Обычный 71" xfId="73"/>
    <cellStyle name="Обычный 72" xfId="68"/>
    <cellStyle name="Обычный 73" xfId="74"/>
    <cellStyle name="Обычный 74" xfId="77"/>
    <cellStyle name="Обычный 75" xfId="53"/>
    <cellStyle name="Обычный 76" xfId="79"/>
    <cellStyle name="Обычный 76 2" xfId="15220"/>
    <cellStyle name="Обычный 77" xfId="85"/>
    <cellStyle name="Обычный 77 2" xfId="15219"/>
    <cellStyle name="Обычный 78" xfId="275"/>
    <cellStyle name="Обычный 79" xfId="15207"/>
    <cellStyle name="Обычный 8" xfId="11"/>
    <cellStyle name="Обычный 8 10" xfId="13522"/>
    <cellStyle name="Обычный 8 11" xfId="13523"/>
    <cellStyle name="Обычный 8 12" xfId="13524"/>
    <cellStyle name="Обычный 8 13" xfId="13525"/>
    <cellStyle name="Обычный 8 2" xfId="13526"/>
    <cellStyle name="Обычный 8 2 19" xfId="13527"/>
    <cellStyle name="Обычный 8 2 2" xfId="13528"/>
    <cellStyle name="Обычный 8 2 3" xfId="13529"/>
    <cellStyle name="Обычный 8 3" xfId="13530"/>
    <cellStyle name="Обычный 8 3 2" xfId="13531"/>
    <cellStyle name="Обычный 8 3 7" xfId="13532"/>
    <cellStyle name="Обычный 8 3 7 2" xfId="13533"/>
    <cellStyle name="Обычный 8 4" xfId="13534"/>
    <cellStyle name="Обычный 8 4 2" xfId="13535"/>
    <cellStyle name="Обычный 8 5" xfId="13536"/>
    <cellStyle name="Обычный 8 5 2" xfId="13537"/>
    <cellStyle name="Обычный 8 6" xfId="13538"/>
    <cellStyle name="Обычный 8 6 2" xfId="13539"/>
    <cellStyle name="Обычный 8 7" xfId="13540"/>
    <cellStyle name="Обычный 8 7 2" xfId="13541"/>
    <cellStyle name="Обычный 8 8" xfId="13542"/>
    <cellStyle name="Обычный 8 8 2" xfId="13543"/>
    <cellStyle name="Обычный 8 9" xfId="13544"/>
    <cellStyle name="Обычный 8_Приложение 12 (факт)_МГТЭС_28_04_2011" xfId="13545"/>
    <cellStyle name="Обычный 9" xfId="12"/>
    <cellStyle name="Обычный 9 2" xfId="13546"/>
    <cellStyle name="Обычный 9 2 2" xfId="13547"/>
    <cellStyle name="Обычный 9 2 3" xfId="13548"/>
    <cellStyle name="Обычный 9 2 4" xfId="13549"/>
    <cellStyle name="Обычный 9 2 5" xfId="13550"/>
    <cellStyle name="Обычный 9 2 6" xfId="13551"/>
    <cellStyle name="Обычный 9 2 7" xfId="13552"/>
    <cellStyle name="Обычный 9 2 8" xfId="13553"/>
    <cellStyle name="Обычный 9 3" xfId="13554"/>
    <cellStyle name="Обычный 9 4" xfId="13555"/>
    <cellStyle name="Обычный 9 5" xfId="13556"/>
    <cellStyle name="Обычный 9 6" xfId="13557"/>
    <cellStyle name="Обычный 9 7" xfId="13558"/>
    <cellStyle name="Обычный 9 8" xfId="13559"/>
    <cellStyle name="Обычный 9_Проект НВВ на 2012  (28 12 2011) с формулами ОКОНЧАТЕЛЬНО (version 1)" xfId="13560"/>
    <cellStyle name="Обычный_Tarif_2002 год" xfId="15208"/>
    <cellStyle name="Обычный_Балансы ТСО план   на 2010 на 06.10" xfId="15222"/>
    <cellStyle name="Обычный_ЖКУ_проект3 2 2" xfId="15221"/>
    <cellStyle name="Обычный_НВВ 2009 постатейно свод по филиалам_09_02_09" xfId="15216"/>
    <cellStyle name="Параметр" xfId="13561"/>
    <cellStyle name="ПеременныеСметы" xfId="13562"/>
    <cellStyle name="Плохой 10" xfId="13563"/>
    <cellStyle name="Плохой 11" xfId="13564"/>
    <cellStyle name="Плохой 12" xfId="13565"/>
    <cellStyle name="Плохой 2" xfId="1259"/>
    <cellStyle name="Плохой 2 2" xfId="1260"/>
    <cellStyle name="Плохой 2 2 2" xfId="13566"/>
    <cellStyle name="Плохой 2 3" xfId="13567"/>
    <cellStyle name="Плохой 2 3 2" xfId="13568"/>
    <cellStyle name="Плохой 2 4" xfId="13569"/>
    <cellStyle name="Плохой 2 4 2" xfId="13570"/>
    <cellStyle name="Плохой 2 5" xfId="13571"/>
    <cellStyle name="Плохой 2 5 2" xfId="13572"/>
    <cellStyle name="Плохой 2 6" xfId="13573"/>
    <cellStyle name="Плохой 2 7" xfId="13574"/>
    <cellStyle name="Плохой 3" xfId="1261"/>
    <cellStyle name="Плохой 3 2" xfId="1262"/>
    <cellStyle name="Плохой 4" xfId="1263"/>
    <cellStyle name="Плохой 4 2" xfId="1264"/>
    <cellStyle name="Плохой 5" xfId="1265"/>
    <cellStyle name="Плохой 5 2" xfId="1266"/>
    <cellStyle name="Плохой 6" xfId="1267"/>
    <cellStyle name="Плохой 6 2" xfId="1268"/>
    <cellStyle name="Плохой 7" xfId="1269"/>
    <cellStyle name="Плохой 7 2" xfId="1270"/>
    <cellStyle name="Плохой 8" xfId="1271"/>
    <cellStyle name="Плохой 8 2" xfId="1272"/>
    <cellStyle name="Плохой 9" xfId="1273"/>
    <cellStyle name="Плохой 9 2" xfId="1274"/>
    <cellStyle name="По центру с переносом" xfId="258"/>
    <cellStyle name="По центру с переносом 2" xfId="13575"/>
    <cellStyle name="По ширине с переносом" xfId="259"/>
    <cellStyle name="По ширине с переносом 2" xfId="13576"/>
    <cellStyle name="Поле ввода" xfId="260"/>
    <cellStyle name="Поле ввода 2" xfId="13577"/>
    <cellStyle name="Пояснение 10" xfId="13578"/>
    <cellStyle name="Пояснение 11" xfId="13579"/>
    <cellStyle name="Пояснение 12" xfId="13580"/>
    <cellStyle name="Пояснение 2" xfId="1275"/>
    <cellStyle name="Пояснение 2 2" xfId="1276"/>
    <cellStyle name="Пояснение 2 2 2" xfId="13581"/>
    <cellStyle name="Пояснение 2 3" xfId="13582"/>
    <cellStyle name="Пояснение 2 3 2" xfId="13583"/>
    <cellStyle name="Пояснение 2 4" xfId="13584"/>
    <cellStyle name="Пояснение 2 4 2" xfId="13585"/>
    <cellStyle name="Пояснение 2 5" xfId="13586"/>
    <cellStyle name="Пояснение 2 5 2" xfId="13587"/>
    <cellStyle name="Пояснение 2 6" xfId="13588"/>
    <cellStyle name="Пояснение 3" xfId="1277"/>
    <cellStyle name="Пояснение 3 2" xfId="1278"/>
    <cellStyle name="Пояснение 4" xfId="1279"/>
    <cellStyle name="Пояснение 4 2" xfId="1280"/>
    <cellStyle name="Пояснение 5" xfId="1281"/>
    <cellStyle name="Пояснение 5 2" xfId="1282"/>
    <cellStyle name="Пояснение 6" xfId="1283"/>
    <cellStyle name="Пояснение 6 2" xfId="1284"/>
    <cellStyle name="Пояснение 7" xfId="1285"/>
    <cellStyle name="Пояснение 7 2" xfId="1286"/>
    <cellStyle name="Пояснение 8" xfId="1287"/>
    <cellStyle name="Пояснение 8 2" xfId="1288"/>
    <cellStyle name="Пояснение 9" xfId="1289"/>
    <cellStyle name="Пояснение 9 2" xfId="1290"/>
    <cellStyle name="Примечание 10" xfId="1291"/>
    <cellStyle name="Примечание 10 10" xfId="13589"/>
    <cellStyle name="Примечание 10 11" xfId="13590"/>
    <cellStyle name="Примечание 10 2" xfId="1292"/>
    <cellStyle name="Примечание 10 2 2" xfId="13591"/>
    <cellStyle name="Примечание 10 3" xfId="13592"/>
    <cellStyle name="Примечание 10 3 2" xfId="13593"/>
    <cellStyle name="Примечание 10 4" xfId="13594"/>
    <cellStyle name="Примечание 10 4 2" xfId="13595"/>
    <cellStyle name="Примечание 10 5" xfId="13596"/>
    <cellStyle name="Примечание 10 5 2" xfId="13597"/>
    <cellStyle name="Примечание 10 6" xfId="13598"/>
    <cellStyle name="Примечание 10 6 2" xfId="13599"/>
    <cellStyle name="Примечание 10 7" xfId="13600"/>
    <cellStyle name="Примечание 10 7 2" xfId="13601"/>
    <cellStyle name="Примечание 10 8" xfId="13602"/>
    <cellStyle name="Примечание 10 8 2" xfId="13603"/>
    <cellStyle name="Примечание 10 9" xfId="13604"/>
    <cellStyle name="Примечание 10_46EE.2011(v1.0)" xfId="1293"/>
    <cellStyle name="Примечание 11" xfId="1294"/>
    <cellStyle name="Примечание 11 2" xfId="1295"/>
    <cellStyle name="Примечание 11 2 2" xfId="13605"/>
    <cellStyle name="Примечание 11 3" xfId="13606"/>
    <cellStyle name="Примечание 11 3 2" xfId="13607"/>
    <cellStyle name="Примечание 11 4" xfId="13608"/>
    <cellStyle name="Примечание 11 4 2" xfId="13609"/>
    <cellStyle name="Примечание 11 5" xfId="13610"/>
    <cellStyle name="Примечание 11 5 2" xfId="13611"/>
    <cellStyle name="Примечание 11 6" xfId="13612"/>
    <cellStyle name="Примечание 11 6 2" xfId="13613"/>
    <cellStyle name="Примечание 11 7" xfId="13614"/>
    <cellStyle name="Примечание 11 7 2" xfId="13615"/>
    <cellStyle name="Примечание 11 8" xfId="13616"/>
    <cellStyle name="Примечание 11 8 2" xfId="13617"/>
    <cellStyle name="Примечание 11 9" xfId="13618"/>
    <cellStyle name="Примечание 11_46EE.2011(v1.0)" xfId="1296"/>
    <cellStyle name="Примечание 12" xfId="1297"/>
    <cellStyle name="Примечание 12 2" xfId="1298"/>
    <cellStyle name="Примечание 12_46EE.2011(v1.0)" xfId="1299"/>
    <cellStyle name="Примечание 13" xfId="13619"/>
    <cellStyle name="Примечание 14" xfId="13620"/>
    <cellStyle name="Примечание 2" xfId="1300"/>
    <cellStyle name="Примечание 2 10" xfId="13621"/>
    <cellStyle name="Примечание 2 10 10" xfId="13622"/>
    <cellStyle name="Примечание 2 10 2" xfId="13623"/>
    <cellStyle name="Примечание 2 10 3" xfId="13624"/>
    <cellStyle name="Примечание 2 10 4" xfId="13625"/>
    <cellStyle name="Примечание 2 10 5" xfId="13626"/>
    <cellStyle name="Примечание 2 10 6" xfId="13627"/>
    <cellStyle name="Примечание 2 10 7" xfId="13628"/>
    <cellStyle name="Примечание 2 10 8" xfId="13629"/>
    <cellStyle name="Примечание 2 10 9" xfId="13630"/>
    <cellStyle name="Примечание 2 11" xfId="13631"/>
    <cellStyle name="Примечание 2 11 2" xfId="13632"/>
    <cellStyle name="Примечание 2 12" xfId="13633"/>
    <cellStyle name="Примечание 2 12 2" xfId="13634"/>
    <cellStyle name="Примечание 2 13" xfId="13635"/>
    <cellStyle name="Примечание 2 13 2" xfId="13636"/>
    <cellStyle name="Примечание 2 14" xfId="13637"/>
    <cellStyle name="Примечание 2 14 2" xfId="13638"/>
    <cellStyle name="Примечание 2 15" xfId="13639"/>
    <cellStyle name="Примечание 2 16" xfId="13640"/>
    <cellStyle name="Примечание 2 17" xfId="13641"/>
    <cellStyle name="Примечание 2 2" xfId="1301"/>
    <cellStyle name="Примечание 2 2 10" xfId="13642"/>
    <cellStyle name="Примечание 2 2 2" xfId="13643"/>
    <cellStyle name="Примечание 2 2 2 10" xfId="13644"/>
    <cellStyle name="Примечание 2 2 2 2" xfId="13645"/>
    <cellStyle name="Примечание 2 2 2 3" xfId="13646"/>
    <cellStyle name="Примечание 2 2 2 4" xfId="13647"/>
    <cellStyle name="Примечание 2 2 2 5" xfId="13648"/>
    <cellStyle name="Примечание 2 2 2 6" xfId="13649"/>
    <cellStyle name="Примечание 2 2 2 7" xfId="13650"/>
    <cellStyle name="Примечание 2 2 2 8" xfId="13651"/>
    <cellStyle name="Примечание 2 2 2 9" xfId="13652"/>
    <cellStyle name="Примечание 2 2 3" xfId="13653"/>
    <cellStyle name="Примечание 2 2 3 10" xfId="13654"/>
    <cellStyle name="Примечание 2 2 3 11" xfId="13655"/>
    <cellStyle name="Примечание 2 2 3 12" xfId="13656"/>
    <cellStyle name="Примечание 2 2 3 2" xfId="13657"/>
    <cellStyle name="Примечание 2 2 3 3" xfId="13658"/>
    <cellStyle name="Примечание 2 2 3 4" xfId="13659"/>
    <cellStyle name="Примечание 2 2 3 5" xfId="13660"/>
    <cellStyle name="Примечание 2 2 3 6" xfId="13661"/>
    <cellStyle name="Примечание 2 2 3 7" xfId="13662"/>
    <cellStyle name="Примечание 2 2 3 8" xfId="13663"/>
    <cellStyle name="Примечание 2 2 3 9" xfId="13664"/>
    <cellStyle name="Примечание 2 2 4" xfId="13665"/>
    <cellStyle name="Примечание 2 2 4 10" xfId="13666"/>
    <cellStyle name="Примечание 2 2 4 11" xfId="13667"/>
    <cellStyle name="Примечание 2 2 4 12" xfId="13668"/>
    <cellStyle name="Примечание 2 2 4 2" xfId="13669"/>
    <cellStyle name="Примечание 2 2 4 3" xfId="13670"/>
    <cellStyle name="Примечание 2 2 4 4" xfId="13671"/>
    <cellStyle name="Примечание 2 2 4 5" xfId="13672"/>
    <cellStyle name="Примечание 2 2 4 6" xfId="13673"/>
    <cellStyle name="Примечание 2 2 4 7" xfId="13674"/>
    <cellStyle name="Примечание 2 2 4 8" xfId="13675"/>
    <cellStyle name="Примечание 2 2 4 9" xfId="13676"/>
    <cellStyle name="Примечание 2 2 5" xfId="13677"/>
    <cellStyle name="Примечание 2 2 5 10" xfId="13678"/>
    <cellStyle name="Примечание 2 2 5 2" xfId="13679"/>
    <cellStyle name="Примечание 2 2 5 3" xfId="13680"/>
    <cellStyle name="Примечание 2 2 5 4" xfId="13681"/>
    <cellStyle name="Примечание 2 2 5 5" xfId="13682"/>
    <cellStyle name="Примечание 2 2 5 6" xfId="13683"/>
    <cellStyle name="Примечание 2 2 5 7" xfId="13684"/>
    <cellStyle name="Примечание 2 2 5 8" xfId="13685"/>
    <cellStyle name="Примечание 2 2 5 9" xfId="13686"/>
    <cellStyle name="Примечание 2 2 6" xfId="13687"/>
    <cellStyle name="Примечание 2 2 6 10" xfId="13688"/>
    <cellStyle name="Примечание 2 2 6 2" xfId="13689"/>
    <cellStyle name="Примечание 2 2 6 3" xfId="13690"/>
    <cellStyle name="Примечание 2 2 6 4" xfId="13691"/>
    <cellStyle name="Примечание 2 2 6 5" xfId="13692"/>
    <cellStyle name="Примечание 2 2 6 6" xfId="13693"/>
    <cellStyle name="Примечание 2 2 6 7" xfId="13694"/>
    <cellStyle name="Примечание 2 2 6 8" xfId="13695"/>
    <cellStyle name="Примечание 2 2 6 9" xfId="13696"/>
    <cellStyle name="Примечание 2 2 7" xfId="13697"/>
    <cellStyle name="Примечание 2 2 8" xfId="13698"/>
    <cellStyle name="Примечание 2 2 9" xfId="13699"/>
    <cellStyle name="Примечание 2 3" xfId="1302"/>
    <cellStyle name="Примечание 2 3 10" xfId="13700"/>
    <cellStyle name="Примечание 2 3 2" xfId="13701"/>
    <cellStyle name="Примечание 2 3 2 10" xfId="13702"/>
    <cellStyle name="Примечание 2 3 2 2" xfId="13703"/>
    <cellStyle name="Примечание 2 3 2 3" xfId="13704"/>
    <cellStyle name="Примечание 2 3 2 4" xfId="13705"/>
    <cellStyle name="Примечание 2 3 2 5" xfId="13706"/>
    <cellStyle name="Примечание 2 3 2 6" xfId="13707"/>
    <cellStyle name="Примечание 2 3 2 7" xfId="13708"/>
    <cellStyle name="Примечание 2 3 2 8" xfId="13709"/>
    <cellStyle name="Примечание 2 3 2 9" xfId="13710"/>
    <cellStyle name="Примечание 2 3 3" xfId="13711"/>
    <cellStyle name="Примечание 2 3 3 10" xfId="13712"/>
    <cellStyle name="Примечание 2 3 3 11" xfId="13713"/>
    <cellStyle name="Примечание 2 3 3 12" xfId="13714"/>
    <cellStyle name="Примечание 2 3 3 2" xfId="13715"/>
    <cellStyle name="Примечание 2 3 3 3" xfId="13716"/>
    <cellStyle name="Примечание 2 3 3 4" xfId="13717"/>
    <cellStyle name="Примечание 2 3 3 5" xfId="13718"/>
    <cellStyle name="Примечание 2 3 3 6" xfId="13719"/>
    <cellStyle name="Примечание 2 3 3 7" xfId="13720"/>
    <cellStyle name="Примечание 2 3 3 8" xfId="13721"/>
    <cellStyle name="Примечание 2 3 3 9" xfId="13722"/>
    <cellStyle name="Примечание 2 3 4" xfId="13723"/>
    <cellStyle name="Примечание 2 3 4 10" xfId="13724"/>
    <cellStyle name="Примечание 2 3 4 11" xfId="13725"/>
    <cellStyle name="Примечание 2 3 4 12" xfId="13726"/>
    <cellStyle name="Примечание 2 3 4 2" xfId="13727"/>
    <cellStyle name="Примечание 2 3 4 3" xfId="13728"/>
    <cellStyle name="Примечание 2 3 4 4" xfId="13729"/>
    <cellStyle name="Примечание 2 3 4 5" xfId="13730"/>
    <cellStyle name="Примечание 2 3 4 6" xfId="13731"/>
    <cellStyle name="Примечание 2 3 4 7" xfId="13732"/>
    <cellStyle name="Примечание 2 3 4 8" xfId="13733"/>
    <cellStyle name="Примечание 2 3 4 9" xfId="13734"/>
    <cellStyle name="Примечание 2 3 5" xfId="13735"/>
    <cellStyle name="Примечание 2 3 5 10" xfId="13736"/>
    <cellStyle name="Примечание 2 3 5 2" xfId="13737"/>
    <cellStyle name="Примечание 2 3 5 3" xfId="13738"/>
    <cellStyle name="Примечание 2 3 5 4" xfId="13739"/>
    <cellStyle name="Примечание 2 3 5 5" xfId="13740"/>
    <cellStyle name="Примечание 2 3 5 6" xfId="13741"/>
    <cellStyle name="Примечание 2 3 5 7" xfId="13742"/>
    <cellStyle name="Примечание 2 3 5 8" xfId="13743"/>
    <cellStyle name="Примечание 2 3 5 9" xfId="13744"/>
    <cellStyle name="Примечание 2 3 6" xfId="13745"/>
    <cellStyle name="Примечание 2 3 6 10" xfId="13746"/>
    <cellStyle name="Примечание 2 3 6 2" xfId="13747"/>
    <cellStyle name="Примечание 2 3 6 3" xfId="13748"/>
    <cellStyle name="Примечание 2 3 6 4" xfId="13749"/>
    <cellStyle name="Примечание 2 3 6 5" xfId="13750"/>
    <cellStyle name="Примечание 2 3 6 6" xfId="13751"/>
    <cellStyle name="Примечание 2 3 6 7" xfId="13752"/>
    <cellStyle name="Примечание 2 3 6 8" xfId="13753"/>
    <cellStyle name="Примечание 2 3 6 9" xfId="13754"/>
    <cellStyle name="Примечание 2 3 7" xfId="13755"/>
    <cellStyle name="Примечание 2 3 8" xfId="13756"/>
    <cellStyle name="Примечание 2 3 9" xfId="13757"/>
    <cellStyle name="Примечание 2 4" xfId="1303"/>
    <cellStyle name="Примечание 2 4 10" xfId="13758"/>
    <cellStyle name="Примечание 2 4 2" xfId="13759"/>
    <cellStyle name="Примечание 2 4 2 10" xfId="13760"/>
    <cellStyle name="Примечание 2 4 2 2" xfId="13761"/>
    <cellStyle name="Примечание 2 4 2 3" xfId="13762"/>
    <cellStyle name="Примечание 2 4 2 4" xfId="13763"/>
    <cellStyle name="Примечание 2 4 2 5" xfId="13764"/>
    <cellStyle name="Примечание 2 4 2 6" xfId="13765"/>
    <cellStyle name="Примечание 2 4 2 7" xfId="13766"/>
    <cellStyle name="Примечание 2 4 2 8" xfId="13767"/>
    <cellStyle name="Примечание 2 4 2 9" xfId="13768"/>
    <cellStyle name="Примечание 2 4 3" xfId="13769"/>
    <cellStyle name="Примечание 2 4 3 10" xfId="13770"/>
    <cellStyle name="Примечание 2 4 3 11" xfId="13771"/>
    <cellStyle name="Примечание 2 4 3 12" xfId="13772"/>
    <cellStyle name="Примечание 2 4 3 2" xfId="13773"/>
    <cellStyle name="Примечание 2 4 3 3" xfId="13774"/>
    <cellStyle name="Примечание 2 4 3 4" xfId="13775"/>
    <cellStyle name="Примечание 2 4 3 5" xfId="13776"/>
    <cellStyle name="Примечание 2 4 3 6" xfId="13777"/>
    <cellStyle name="Примечание 2 4 3 7" xfId="13778"/>
    <cellStyle name="Примечание 2 4 3 8" xfId="13779"/>
    <cellStyle name="Примечание 2 4 3 9" xfId="13780"/>
    <cellStyle name="Примечание 2 4 4" xfId="13781"/>
    <cellStyle name="Примечание 2 4 4 10" xfId="13782"/>
    <cellStyle name="Примечание 2 4 4 11" xfId="13783"/>
    <cellStyle name="Примечание 2 4 4 12" xfId="13784"/>
    <cellStyle name="Примечание 2 4 4 2" xfId="13785"/>
    <cellStyle name="Примечание 2 4 4 3" xfId="13786"/>
    <cellStyle name="Примечание 2 4 4 4" xfId="13787"/>
    <cellStyle name="Примечание 2 4 4 5" xfId="13788"/>
    <cellStyle name="Примечание 2 4 4 6" xfId="13789"/>
    <cellStyle name="Примечание 2 4 4 7" xfId="13790"/>
    <cellStyle name="Примечание 2 4 4 8" xfId="13791"/>
    <cellStyle name="Примечание 2 4 4 9" xfId="13792"/>
    <cellStyle name="Примечание 2 4 5" xfId="13793"/>
    <cellStyle name="Примечание 2 4 5 10" xfId="13794"/>
    <cellStyle name="Примечание 2 4 5 2" xfId="13795"/>
    <cellStyle name="Примечание 2 4 5 3" xfId="13796"/>
    <cellStyle name="Примечание 2 4 5 4" xfId="13797"/>
    <cellStyle name="Примечание 2 4 5 5" xfId="13798"/>
    <cellStyle name="Примечание 2 4 5 6" xfId="13799"/>
    <cellStyle name="Примечание 2 4 5 7" xfId="13800"/>
    <cellStyle name="Примечание 2 4 5 8" xfId="13801"/>
    <cellStyle name="Примечание 2 4 5 9" xfId="13802"/>
    <cellStyle name="Примечание 2 4 6" xfId="13803"/>
    <cellStyle name="Примечание 2 4 6 10" xfId="13804"/>
    <cellStyle name="Примечание 2 4 6 2" xfId="13805"/>
    <cellStyle name="Примечание 2 4 6 3" xfId="13806"/>
    <cellStyle name="Примечание 2 4 6 4" xfId="13807"/>
    <cellStyle name="Примечание 2 4 6 5" xfId="13808"/>
    <cellStyle name="Примечание 2 4 6 6" xfId="13809"/>
    <cellStyle name="Примечание 2 4 6 7" xfId="13810"/>
    <cellStyle name="Примечание 2 4 6 8" xfId="13811"/>
    <cellStyle name="Примечание 2 4 6 9" xfId="13812"/>
    <cellStyle name="Примечание 2 4 7" xfId="13813"/>
    <cellStyle name="Примечание 2 4 8" xfId="13814"/>
    <cellStyle name="Примечание 2 4 9" xfId="13815"/>
    <cellStyle name="Примечание 2 5" xfId="1304"/>
    <cellStyle name="Примечание 2 5 10" xfId="13816"/>
    <cellStyle name="Примечание 2 5 2" xfId="13817"/>
    <cellStyle name="Примечание 2 5 2 10" xfId="13818"/>
    <cellStyle name="Примечание 2 5 2 2" xfId="13819"/>
    <cellStyle name="Примечание 2 5 2 3" xfId="13820"/>
    <cellStyle name="Примечание 2 5 2 4" xfId="13821"/>
    <cellStyle name="Примечание 2 5 2 5" xfId="13822"/>
    <cellStyle name="Примечание 2 5 2 6" xfId="13823"/>
    <cellStyle name="Примечание 2 5 2 7" xfId="13824"/>
    <cellStyle name="Примечание 2 5 2 8" xfId="13825"/>
    <cellStyle name="Примечание 2 5 2 9" xfId="13826"/>
    <cellStyle name="Примечание 2 5 3" xfId="13827"/>
    <cellStyle name="Примечание 2 5 3 10" xfId="13828"/>
    <cellStyle name="Примечание 2 5 3 11" xfId="13829"/>
    <cellStyle name="Примечание 2 5 3 12" xfId="13830"/>
    <cellStyle name="Примечание 2 5 3 2" xfId="13831"/>
    <cellStyle name="Примечание 2 5 3 3" xfId="13832"/>
    <cellStyle name="Примечание 2 5 3 4" xfId="13833"/>
    <cellStyle name="Примечание 2 5 3 5" xfId="13834"/>
    <cellStyle name="Примечание 2 5 3 6" xfId="13835"/>
    <cellStyle name="Примечание 2 5 3 7" xfId="13836"/>
    <cellStyle name="Примечание 2 5 3 8" xfId="13837"/>
    <cellStyle name="Примечание 2 5 3 9" xfId="13838"/>
    <cellStyle name="Примечание 2 5 4" xfId="13839"/>
    <cellStyle name="Примечание 2 5 4 10" xfId="13840"/>
    <cellStyle name="Примечание 2 5 4 11" xfId="13841"/>
    <cellStyle name="Примечание 2 5 4 12" xfId="13842"/>
    <cellStyle name="Примечание 2 5 4 2" xfId="13843"/>
    <cellStyle name="Примечание 2 5 4 3" xfId="13844"/>
    <cellStyle name="Примечание 2 5 4 4" xfId="13845"/>
    <cellStyle name="Примечание 2 5 4 5" xfId="13846"/>
    <cellStyle name="Примечание 2 5 4 6" xfId="13847"/>
    <cellStyle name="Примечание 2 5 4 7" xfId="13848"/>
    <cellStyle name="Примечание 2 5 4 8" xfId="13849"/>
    <cellStyle name="Примечание 2 5 4 9" xfId="13850"/>
    <cellStyle name="Примечание 2 5 5" xfId="13851"/>
    <cellStyle name="Примечание 2 5 5 10" xfId="13852"/>
    <cellStyle name="Примечание 2 5 5 2" xfId="13853"/>
    <cellStyle name="Примечание 2 5 5 3" xfId="13854"/>
    <cellStyle name="Примечание 2 5 5 4" xfId="13855"/>
    <cellStyle name="Примечание 2 5 5 5" xfId="13856"/>
    <cellStyle name="Примечание 2 5 5 6" xfId="13857"/>
    <cellStyle name="Примечание 2 5 5 7" xfId="13858"/>
    <cellStyle name="Примечание 2 5 5 8" xfId="13859"/>
    <cellStyle name="Примечание 2 5 5 9" xfId="13860"/>
    <cellStyle name="Примечание 2 5 6" xfId="13861"/>
    <cellStyle name="Примечание 2 5 6 10" xfId="13862"/>
    <cellStyle name="Примечание 2 5 6 2" xfId="13863"/>
    <cellStyle name="Примечание 2 5 6 3" xfId="13864"/>
    <cellStyle name="Примечание 2 5 6 4" xfId="13865"/>
    <cellStyle name="Примечание 2 5 6 5" xfId="13866"/>
    <cellStyle name="Примечание 2 5 6 6" xfId="13867"/>
    <cellStyle name="Примечание 2 5 6 7" xfId="13868"/>
    <cellStyle name="Примечание 2 5 6 8" xfId="13869"/>
    <cellStyle name="Примечание 2 5 6 9" xfId="13870"/>
    <cellStyle name="Примечание 2 5 7" xfId="13871"/>
    <cellStyle name="Примечание 2 5 8" xfId="13872"/>
    <cellStyle name="Примечание 2 5 9" xfId="13873"/>
    <cellStyle name="Примечание 2 6" xfId="1305"/>
    <cellStyle name="Примечание 2 6 10" xfId="13874"/>
    <cellStyle name="Примечание 2 6 2" xfId="13875"/>
    <cellStyle name="Примечание 2 6 3" xfId="13876"/>
    <cellStyle name="Примечание 2 6 4" xfId="13877"/>
    <cellStyle name="Примечание 2 6 5" xfId="13878"/>
    <cellStyle name="Примечание 2 6 6" xfId="13879"/>
    <cellStyle name="Примечание 2 6 7" xfId="13880"/>
    <cellStyle name="Примечание 2 6 8" xfId="13881"/>
    <cellStyle name="Примечание 2 6 9" xfId="13882"/>
    <cellStyle name="Примечание 2 7" xfId="1306"/>
    <cellStyle name="Примечание 2 7 10" xfId="13883"/>
    <cellStyle name="Примечание 2 7 11" xfId="13884"/>
    <cellStyle name="Примечание 2 7 12" xfId="13885"/>
    <cellStyle name="Примечание 2 7 2" xfId="13886"/>
    <cellStyle name="Примечание 2 7 3" xfId="13887"/>
    <cellStyle name="Примечание 2 7 4" xfId="13888"/>
    <cellStyle name="Примечание 2 7 5" xfId="13889"/>
    <cellStyle name="Примечание 2 7 6" xfId="13890"/>
    <cellStyle name="Примечание 2 7 7" xfId="13891"/>
    <cellStyle name="Примечание 2 7 8" xfId="13892"/>
    <cellStyle name="Примечание 2 7 9" xfId="13893"/>
    <cellStyle name="Примечание 2 8" xfId="1307"/>
    <cellStyle name="Примечание 2 8 10" xfId="13894"/>
    <cellStyle name="Примечание 2 8 11" xfId="13895"/>
    <cellStyle name="Примечание 2 8 12" xfId="13896"/>
    <cellStyle name="Примечание 2 8 2" xfId="13897"/>
    <cellStyle name="Примечание 2 8 3" xfId="13898"/>
    <cellStyle name="Примечание 2 8 4" xfId="13899"/>
    <cellStyle name="Примечание 2 8 5" xfId="13900"/>
    <cellStyle name="Примечание 2 8 6" xfId="13901"/>
    <cellStyle name="Примечание 2 8 7" xfId="13902"/>
    <cellStyle name="Примечание 2 8 8" xfId="13903"/>
    <cellStyle name="Примечание 2 8 9" xfId="13904"/>
    <cellStyle name="Примечание 2 9" xfId="13905"/>
    <cellStyle name="Примечание 2 9 10" xfId="13906"/>
    <cellStyle name="Примечание 2 9 2" xfId="13907"/>
    <cellStyle name="Примечание 2 9 3" xfId="13908"/>
    <cellStyle name="Примечание 2 9 4" xfId="13909"/>
    <cellStyle name="Примечание 2 9 5" xfId="13910"/>
    <cellStyle name="Примечание 2 9 6" xfId="13911"/>
    <cellStyle name="Примечание 2 9 7" xfId="13912"/>
    <cellStyle name="Примечание 2 9 8" xfId="13913"/>
    <cellStyle name="Примечание 2 9 9" xfId="13914"/>
    <cellStyle name="Примечание 2_46EE.2011(v1.0)" xfId="1308"/>
    <cellStyle name="Примечание 3" xfId="1309"/>
    <cellStyle name="Примечание 3 10" xfId="13915"/>
    <cellStyle name="Примечание 3 10 2" xfId="13916"/>
    <cellStyle name="Примечание 3 11" xfId="13917"/>
    <cellStyle name="Примечание 3 2" xfId="1310"/>
    <cellStyle name="Примечание 3 2 2" xfId="13918"/>
    <cellStyle name="Примечание 3 3" xfId="1311"/>
    <cellStyle name="Примечание 3 3 2" xfId="13919"/>
    <cellStyle name="Примечание 3 4" xfId="1312"/>
    <cellStyle name="Примечание 3 4 2" xfId="13920"/>
    <cellStyle name="Примечание 3 5" xfId="1313"/>
    <cellStyle name="Примечание 3 5 2" xfId="13921"/>
    <cellStyle name="Примечание 3 6" xfId="1314"/>
    <cellStyle name="Примечание 3 6 2" xfId="13922"/>
    <cellStyle name="Примечание 3 7" xfId="1315"/>
    <cellStyle name="Примечание 3 7 2" xfId="13923"/>
    <cellStyle name="Примечание 3 8" xfId="1316"/>
    <cellStyle name="Примечание 3 8 2" xfId="13924"/>
    <cellStyle name="Примечание 3 9" xfId="13925"/>
    <cellStyle name="Примечание 3_46EE.2011(v1.0)" xfId="1317"/>
    <cellStyle name="Примечание 4" xfId="1318"/>
    <cellStyle name="Примечание 4 10" xfId="13926"/>
    <cellStyle name="Примечание 4 2" xfId="1319"/>
    <cellStyle name="Примечание 4 2 2" xfId="13927"/>
    <cellStyle name="Примечание 4 3" xfId="1320"/>
    <cellStyle name="Примечание 4 3 2" xfId="13928"/>
    <cellStyle name="Примечание 4 4" xfId="1321"/>
    <cellStyle name="Примечание 4 4 2" xfId="13929"/>
    <cellStyle name="Примечание 4 5" xfId="1322"/>
    <cellStyle name="Примечание 4 5 2" xfId="13930"/>
    <cellStyle name="Примечание 4 6" xfId="1323"/>
    <cellStyle name="Примечание 4 6 2" xfId="13931"/>
    <cellStyle name="Примечание 4 7" xfId="1324"/>
    <cellStyle name="Примечание 4 7 2" xfId="13932"/>
    <cellStyle name="Примечание 4 8" xfId="1325"/>
    <cellStyle name="Примечание 4 8 2" xfId="13933"/>
    <cellStyle name="Примечание 4 9" xfId="13934"/>
    <cellStyle name="Примечание 4_46EE.2011(v1.0)" xfId="1326"/>
    <cellStyle name="Примечание 5" xfId="1327"/>
    <cellStyle name="Примечание 5 10" xfId="13935"/>
    <cellStyle name="Примечание 5 11" xfId="13936"/>
    <cellStyle name="Примечание 5 12" xfId="13937"/>
    <cellStyle name="Примечание 5 2" xfId="1328"/>
    <cellStyle name="Примечание 5 2 2" xfId="13938"/>
    <cellStyle name="Примечание 5 3" xfId="1329"/>
    <cellStyle name="Примечание 5 3 2" xfId="13939"/>
    <cellStyle name="Примечание 5 4" xfId="1330"/>
    <cellStyle name="Примечание 5 4 2" xfId="13940"/>
    <cellStyle name="Примечание 5 5" xfId="1331"/>
    <cellStyle name="Примечание 5 5 2" xfId="13941"/>
    <cellStyle name="Примечание 5 6" xfId="1332"/>
    <cellStyle name="Примечание 5 6 2" xfId="13942"/>
    <cellStyle name="Примечание 5 7" xfId="1333"/>
    <cellStyle name="Примечание 5 7 2" xfId="13943"/>
    <cellStyle name="Примечание 5 8" xfId="1334"/>
    <cellStyle name="Примечание 5 8 2" xfId="13944"/>
    <cellStyle name="Примечание 5 9" xfId="13945"/>
    <cellStyle name="Примечание 5_46EE.2011(v1.0)" xfId="1335"/>
    <cellStyle name="Примечание 6" xfId="1336"/>
    <cellStyle name="Примечание 6 10" xfId="13946"/>
    <cellStyle name="Примечание 6 11" xfId="13947"/>
    <cellStyle name="Примечание 6 12" xfId="13948"/>
    <cellStyle name="Примечание 6 2" xfId="1337"/>
    <cellStyle name="Примечание 6 2 2" xfId="13949"/>
    <cellStyle name="Примечание 6 3" xfId="13950"/>
    <cellStyle name="Примечание 6 3 2" xfId="13951"/>
    <cellStyle name="Примечание 6 4" xfId="13952"/>
    <cellStyle name="Примечание 6 4 2" xfId="13953"/>
    <cellStyle name="Примечание 6 5" xfId="13954"/>
    <cellStyle name="Примечание 6 5 2" xfId="13955"/>
    <cellStyle name="Примечание 6 6" xfId="13956"/>
    <cellStyle name="Примечание 6 6 2" xfId="13957"/>
    <cellStyle name="Примечание 6 7" xfId="13958"/>
    <cellStyle name="Примечание 6 7 2" xfId="13959"/>
    <cellStyle name="Примечание 6 8" xfId="13960"/>
    <cellStyle name="Примечание 6 8 2" xfId="13961"/>
    <cellStyle name="Примечание 6 9" xfId="13962"/>
    <cellStyle name="Примечание 6_46EE.2011(v1.0)" xfId="1338"/>
    <cellStyle name="Примечание 7" xfId="1339"/>
    <cellStyle name="Примечание 7 10" xfId="13963"/>
    <cellStyle name="Примечание 7 2" xfId="1340"/>
    <cellStyle name="Примечание 7 2 2" xfId="13964"/>
    <cellStyle name="Примечание 7 3" xfId="13965"/>
    <cellStyle name="Примечание 7 3 2" xfId="13966"/>
    <cellStyle name="Примечание 7 4" xfId="13967"/>
    <cellStyle name="Примечание 7 4 2" xfId="13968"/>
    <cellStyle name="Примечание 7 5" xfId="13969"/>
    <cellStyle name="Примечание 7 5 2" xfId="13970"/>
    <cellStyle name="Примечание 7 6" xfId="13971"/>
    <cellStyle name="Примечание 7 6 2" xfId="13972"/>
    <cellStyle name="Примечание 7 7" xfId="13973"/>
    <cellStyle name="Примечание 7 7 2" xfId="13974"/>
    <cellStyle name="Примечание 7 8" xfId="13975"/>
    <cellStyle name="Примечание 7 8 2" xfId="13976"/>
    <cellStyle name="Примечание 7 9" xfId="13977"/>
    <cellStyle name="Примечание 7_46EE.2011(v1.0)" xfId="1341"/>
    <cellStyle name="Примечание 8" xfId="1342"/>
    <cellStyle name="Примечание 8 10" xfId="13978"/>
    <cellStyle name="Примечание 8 2" xfId="1343"/>
    <cellStyle name="Примечание 8 2 2" xfId="13979"/>
    <cellStyle name="Примечание 8 3" xfId="13980"/>
    <cellStyle name="Примечание 8 3 2" xfId="13981"/>
    <cellStyle name="Примечание 8 4" xfId="13982"/>
    <cellStyle name="Примечание 8 4 2" xfId="13983"/>
    <cellStyle name="Примечание 8 5" xfId="13984"/>
    <cellStyle name="Примечание 8 5 2" xfId="13985"/>
    <cellStyle name="Примечание 8 6" xfId="13986"/>
    <cellStyle name="Примечание 8 6 2" xfId="13987"/>
    <cellStyle name="Примечание 8 7" xfId="13988"/>
    <cellStyle name="Примечание 8 7 2" xfId="13989"/>
    <cellStyle name="Примечание 8 8" xfId="13990"/>
    <cellStyle name="Примечание 8 8 2" xfId="13991"/>
    <cellStyle name="Примечание 8 9" xfId="13992"/>
    <cellStyle name="Примечание 8_46EE.2011(v1.0)" xfId="1344"/>
    <cellStyle name="Примечание 9" xfId="1345"/>
    <cellStyle name="Примечание 9 2" xfId="1346"/>
    <cellStyle name="Примечание 9 2 2" xfId="13993"/>
    <cellStyle name="Примечание 9 3" xfId="13994"/>
    <cellStyle name="Примечание 9 3 2" xfId="13995"/>
    <cellStyle name="Примечание 9 4" xfId="13996"/>
    <cellStyle name="Примечание 9 4 2" xfId="13997"/>
    <cellStyle name="Примечание 9 5" xfId="13998"/>
    <cellStyle name="Примечание 9 5 2" xfId="13999"/>
    <cellStyle name="Примечание 9 6" xfId="14000"/>
    <cellStyle name="Примечание 9 6 2" xfId="14001"/>
    <cellStyle name="Примечание 9 7" xfId="14002"/>
    <cellStyle name="Примечание 9 7 2" xfId="14003"/>
    <cellStyle name="Примечание 9 8" xfId="14004"/>
    <cellStyle name="Примечание 9 8 2" xfId="14005"/>
    <cellStyle name="Примечание 9 9" xfId="14006"/>
    <cellStyle name="Примечание 9_46EE.2011(v1.0)" xfId="1347"/>
    <cellStyle name="Процентный" xfId="15212" builtinId="5"/>
    <cellStyle name="Процентный 10" xfId="14007"/>
    <cellStyle name="Процентный 10 10" xfId="14008"/>
    <cellStyle name="Процентный 10 2" xfId="14009"/>
    <cellStyle name="Процентный 10 2 2" xfId="14010"/>
    <cellStyle name="Процентный 11" xfId="14011"/>
    <cellStyle name="Процентный 11 2" xfId="14012"/>
    <cellStyle name="Процентный 12" xfId="14013"/>
    <cellStyle name="Процентный 12 2" xfId="14014"/>
    <cellStyle name="Процентный 13" xfId="14015"/>
    <cellStyle name="Процентный 13 2" xfId="1436"/>
    <cellStyle name="Процентный 14" xfId="14016"/>
    <cellStyle name="Процентный 14 2" xfId="14017"/>
    <cellStyle name="Процентный 14 3" xfId="14018"/>
    <cellStyle name="Процентный 14 4" xfId="14019"/>
    <cellStyle name="Процентный 15" xfId="14020"/>
    <cellStyle name="Процентный 15 2" xfId="14021"/>
    <cellStyle name="Процентный 16" xfId="14022"/>
    <cellStyle name="Процентный 17" xfId="14023"/>
    <cellStyle name="Процентный 2" xfId="82"/>
    <cellStyle name="Процентный 2 10" xfId="14024"/>
    <cellStyle name="Процентный 2 10 2" xfId="14025"/>
    <cellStyle name="Процентный 2 11" xfId="14026"/>
    <cellStyle name="Процентный 2 11 2" xfId="14027"/>
    <cellStyle name="Процентный 2 11 2 2" xfId="14028"/>
    <cellStyle name="Процентный 2 11 3" xfId="14029"/>
    <cellStyle name="Процентный 2 12" xfId="14030"/>
    <cellStyle name="Процентный 2 12 2" xfId="14031"/>
    <cellStyle name="Процентный 2 13" xfId="14032"/>
    <cellStyle name="Процентный 2 13 2" xfId="14033"/>
    <cellStyle name="Процентный 2 14" xfId="14034"/>
    <cellStyle name="Процентный 2 15" xfId="14035"/>
    <cellStyle name="Процентный 2 16" xfId="14036"/>
    <cellStyle name="Процентный 2 17" xfId="14037"/>
    <cellStyle name="Процентный 2 18" xfId="14038"/>
    <cellStyle name="Процентный 2 19" xfId="14039"/>
    <cellStyle name="Процентный 2 2" xfId="261"/>
    <cellStyle name="Процентный 2 2 10" xfId="14040"/>
    <cellStyle name="Процентный 2 2 11" xfId="14041"/>
    <cellStyle name="Процентный 2 2 2" xfId="14042"/>
    <cellStyle name="Процентный 2 2 2 10" xfId="14043"/>
    <cellStyle name="Процентный 2 2 2 2" xfId="14044"/>
    <cellStyle name="Процентный 2 2 2 2 2" xfId="14045"/>
    <cellStyle name="Процентный 2 2 2 2 3" xfId="14046"/>
    <cellStyle name="Процентный 2 2 2 2 4" xfId="14047"/>
    <cellStyle name="Процентный 2 2 2 2 5" xfId="14048"/>
    <cellStyle name="Процентный 2 2 2 2 6" xfId="14049"/>
    <cellStyle name="Процентный 2 2 2 2 7" xfId="14050"/>
    <cellStyle name="Процентный 2 2 2 2 8" xfId="14051"/>
    <cellStyle name="Процентный 2 2 2 2_Красноярскэнерго" xfId="14052"/>
    <cellStyle name="Процентный 2 2 2 3" xfId="14053"/>
    <cellStyle name="Процентный 2 2 2 3 2" xfId="14054"/>
    <cellStyle name="Процентный 2 2 2 3 3" xfId="14055"/>
    <cellStyle name="Процентный 2 2 2 3 4" xfId="14056"/>
    <cellStyle name="Процентный 2 2 2 3 5" xfId="14057"/>
    <cellStyle name="Процентный 2 2 2 3 6" xfId="14058"/>
    <cellStyle name="Процентный 2 2 2 3 7" xfId="14059"/>
    <cellStyle name="Процентный 2 2 2 3 8" xfId="14060"/>
    <cellStyle name="Процентный 2 2 2 3_Красноярскэнерго" xfId="14061"/>
    <cellStyle name="Процентный 2 2 2 4" xfId="14062"/>
    <cellStyle name="Процентный 2 2 2 4 2" xfId="14063"/>
    <cellStyle name="Процентный 2 2 2 4 3" xfId="14064"/>
    <cellStyle name="Процентный 2 2 2 4 4" xfId="14065"/>
    <cellStyle name="Процентный 2 2 2 4 5" xfId="14066"/>
    <cellStyle name="Процентный 2 2 2 4 6" xfId="14067"/>
    <cellStyle name="Процентный 2 2 2 4 7" xfId="14068"/>
    <cellStyle name="Процентный 2 2 2 4 8" xfId="14069"/>
    <cellStyle name="Процентный 2 2 2 4_Красноярскэнерго" xfId="14070"/>
    <cellStyle name="Процентный 2 2 2 5" xfId="14071"/>
    <cellStyle name="Процентный 2 2 2 5 2" xfId="14072"/>
    <cellStyle name="Процентный 2 2 2 5 3" xfId="14073"/>
    <cellStyle name="Процентный 2 2 2 5 4" xfId="14074"/>
    <cellStyle name="Процентный 2 2 2 5 5" xfId="14075"/>
    <cellStyle name="Процентный 2 2 2 5 6" xfId="14076"/>
    <cellStyle name="Процентный 2 2 2 5 7" xfId="14077"/>
    <cellStyle name="Процентный 2 2 2 5 8" xfId="14078"/>
    <cellStyle name="Процентный 2 2 2 5_Красноярскэнерго" xfId="14079"/>
    <cellStyle name="Процентный 2 2 2 6" xfId="14080"/>
    <cellStyle name="Процентный 2 2 2 6 2" xfId="14081"/>
    <cellStyle name="Процентный 2 2 2 6 3" xfId="14082"/>
    <cellStyle name="Процентный 2 2 2 6 4" xfId="14083"/>
    <cellStyle name="Процентный 2 2 2 6 5" xfId="14084"/>
    <cellStyle name="Процентный 2 2 2 6 6" xfId="14085"/>
    <cellStyle name="Процентный 2 2 2 6 7" xfId="14086"/>
    <cellStyle name="Процентный 2 2 2 6 8" xfId="14087"/>
    <cellStyle name="Процентный 2 2 2 6_Красноярскэнерго" xfId="14088"/>
    <cellStyle name="Процентный 2 2 2 7" xfId="14089"/>
    <cellStyle name="Процентный 2 2 2 7 2" xfId="14090"/>
    <cellStyle name="Процентный 2 2 2 7 3" xfId="14091"/>
    <cellStyle name="Процентный 2 2 2 7 4" xfId="14092"/>
    <cellStyle name="Процентный 2 2 2 7 5" xfId="14093"/>
    <cellStyle name="Процентный 2 2 2 7 6" xfId="14094"/>
    <cellStyle name="Процентный 2 2 2 7 7" xfId="14095"/>
    <cellStyle name="Процентный 2 2 2 7 8" xfId="14096"/>
    <cellStyle name="Процентный 2 2 2 7_Красноярскэнерго" xfId="14097"/>
    <cellStyle name="Процентный 2 2 2 8" xfId="14098"/>
    <cellStyle name="Процентный 2 2 2 9" xfId="14099"/>
    <cellStyle name="Процентный 2 2 2_Красноярскэнерго" xfId="14100"/>
    <cellStyle name="Процентный 2 2 3" xfId="14101"/>
    <cellStyle name="Процентный 2 2 4" xfId="14102"/>
    <cellStyle name="Процентный 2 2 5" xfId="14103"/>
    <cellStyle name="Процентный 2 2 6" xfId="14104"/>
    <cellStyle name="Процентный 2 2 7" xfId="14105"/>
    <cellStyle name="Процентный 2 2 8" xfId="14106"/>
    <cellStyle name="Процентный 2 2 9" xfId="14107"/>
    <cellStyle name="Процентный 2 20" xfId="14108"/>
    <cellStyle name="Процентный 2 21" xfId="14109"/>
    <cellStyle name="Процентный 2 22" xfId="14110"/>
    <cellStyle name="Процентный 2 23" xfId="14111"/>
    <cellStyle name="Процентный 2 24" xfId="14112"/>
    <cellStyle name="Процентный 2 25" xfId="14113"/>
    <cellStyle name="Процентный 2 26" xfId="14114"/>
    <cellStyle name="Процентный 2 27" xfId="14115"/>
    <cellStyle name="Процентный 2 28" xfId="14116"/>
    <cellStyle name="Процентный 2 3" xfId="262"/>
    <cellStyle name="Процентный 2 3 2" xfId="14117"/>
    <cellStyle name="Процентный 2 3 3" xfId="14118"/>
    <cellStyle name="Процентный 2 3 4" xfId="14119"/>
    <cellStyle name="Процентный 2 3 5" xfId="14120"/>
    <cellStyle name="Процентный 2 3 6" xfId="14121"/>
    <cellStyle name="Процентный 2 3 7" xfId="14122"/>
    <cellStyle name="Процентный 2 3 8" xfId="14123"/>
    <cellStyle name="Процентный 2 4" xfId="14124"/>
    <cellStyle name="Процентный 2 4 2" xfId="14125"/>
    <cellStyle name="Процентный 2 4 2 2" xfId="14126"/>
    <cellStyle name="Процентный 2 4 3" xfId="14127"/>
    <cellStyle name="Процентный 2 4 4" xfId="14128"/>
    <cellStyle name="Процентный 2 4 5" xfId="14129"/>
    <cellStyle name="Процентный 2 4 6" xfId="14130"/>
    <cellStyle name="Процентный 2 4 7" xfId="14131"/>
    <cellStyle name="Процентный 2 4 8" xfId="14132"/>
    <cellStyle name="Процентный 2 5" xfId="14133"/>
    <cellStyle name="Процентный 2 5 2" xfId="14134"/>
    <cellStyle name="Процентный 2 5 3" xfId="14135"/>
    <cellStyle name="Процентный 2 6" xfId="14136"/>
    <cellStyle name="Процентный 2 6 2" xfId="14137"/>
    <cellStyle name="Процентный 2 6 3" xfId="14138"/>
    <cellStyle name="Процентный 2 7" xfId="14139"/>
    <cellStyle name="Процентный 2 7 2" xfId="14140"/>
    <cellStyle name="Процентный 2 8" xfId="14141"/>
    <cellStyle name="Процентный 2 8 2" xfId="14142"/>
    <cellStyle name="Процентный 2 9" xfId="14143"/>
    <cellStyle name="Процентный 2 9 2" xfId="14144"/>
    <cellStyle name="Процентный 2_40% на отпуск в сеть 11.01.10" xfId="14145"/>
    <cellStyle name="Процентный 3" xfId="263"/>
    <cellStyle name="Процентный 3 10" xfId="14146"/>
    <cellStyle name="Процентный 3 11" xfId="14147"/>
    <cellStyle name="Процентный 3 12" xfId="14148"/>
    <cellStyle name="Процентный 3 13" xfId="14149"/>
    <cellStyle name="Процентный 3 14" xfId="14150"/>
    <cellStyle name="Процентный 3 15" xfId="14151"/>
    <cellStyle name="Процентный 3 16" xfId="14152"/>
    <cellStyle name="Процентный 3 17" xfId="14153"/>
    <cellStyle name="Процентный 3 18" xfId="14154"/>
    <cellStyle name="Процентный 3 19" xfId="14155"/>
    <cellStyle name="Процентный 3 2" xfId="14156"/>
    <cellStyle name="Процентный 3 2 2" xfId="14157"/>
    <cellStyle name="Процентный 3 2 2 2" xfId="14158"/>
    <cellStyle name="Процентный 3 2 3" xfId="14159"/>
    <cellStyle name="Процентный 3 2 4" xfId="14160"/>
    <cellStyle name="Процентный 3 20" xfId="14161"/>
    <cellStyle name="Процентный 3 21" xfId="14162"/>
    <cellStyle name="Процентный 3 22" xfId="14163"/>
    <cellStyle name="Процентный 3 23" xfId="14164"/>
    <cellStyle name="Процентный 3 3" xfId="14165"/>
    <cellStyle name="Процентный 3 3 2" xfId="14166"/>
    <cellStyle name="Процентный 3 3 3" xfId="14167"/>
    <cellStyle name="Процентный 3 4" xfId="14168"/>
    <cellStyle name="Процентный 3 4 2" xfId="14169"/>
    <cellStyle name="Процентный 3 5" xfId="14170"/>
    <cellStyle name="Процентный 3 5 2" xfId="14171"/>
    <cellStyle name="Процентный 3 6" xfId="14172"/>
    <cellStyle name="Процентный 3 6 2" xfId="14173"/>
    <cellStyle name="Процентный 3 7" xfId="14174"/>
    <cellStyle name="Процентный 3 7 2" xfId="14175"/>
    <cellStyle name="Процентный 3 8" xfId="14176"/>
    <cellStyle name="Процентный 3 9" xfId="14177"/>
    <cellStyle name="Процентный 4" xfId="1348"/>
    <cellStyle name="Процентный 4 2" xfId="14178"/>
    <cellStyle name="Процентный 4 3" xfId="14179"/>
    <cellStyle name="Процентный 4_Отчетность_транспорт_ээ_МРСК СК октябрь 10 мес" xfId="14180"/>
    <cellStyle name="Процентный 5" xfId="264"/>
    <cellStyle name="Процентный 5 2" xfId="14181"/>
    <cellStyle name="Процентный 5 3" xfId="14182"/>
    <cellStyle name="Процентный 5 4" xfId="14183"/>
    <cellStyle name="Процентный 6" xfId="1349"/>
    <cellStyle name="Процентный 6 10" xfId="14184"/>
    <cellStyle name="Процентный 6 11" xfId="14185"/>
    <cellStyle name="Процентный 6 12" xfId="14186"/>
    <cellStyle name="Процентный 6 13" xfId="14187"/>
    <cellStyle name="Процентный 6 2" xfId="14188"/>
    <cellStyle name="Процентный 6 2 2" xfId="14189"/>
    <cellStyle name="Процентный 6 3" xfId="14190"/>
    <cellStyle name="Процентный 6 4" xfId="14191"/>
    <cellStyle name="Процентный 6 5" xfId="14192"/>
    <cellStyle name="Процентный 6 6" xfId="14193"/>
    <cellStyle name="Процентный 6 7" xfId="14194"/>
    <cellStyle name="Процентный 6 8" xfId="14195"/>
    <cellStyle name="Процентный 6 9" xfId="14196"/>
    <cellStyle name="Процентный 7" xfId="1350"/>
    <cellStyle name="Процентный 7 2" xfId="14197"/>
    <cellStyle name="Процентный 7 2 2" xfId="14198"/>
    <cellStyle name="Процентный 7 3" xfId="14199"/>
    <cellStyle name="Процентный 7 4" xfId="14200"/>
    <cellStyle name="Процентный 7 5" xfId="14201"/>
    <cellStyle name="Процентный 7 6" xfId="14202"/>
    <cellStyle name="Процентный 7 7" xfId="14203"/>
    <cellStyle name="Процентный 7 8" xfId="14204"/>
    <cellStyle name="Процентный 7 9" xfId="14205"/>
    <cellStyle name="Процентный 8" xfId="14206"/>
    <cellStyle name="Процентный 8 2" xfId="14207"/>
    <cellStyle name="Процентный 9" xfId="14208"/>
    <cellStyle name="Процентный 9 2" xfId="14209"/>
    <cellStyle name="РесСмета" xfId="14210"/>
    <cellStyle name="СводкаСтоимРаб" xfId="14211"/>
    <cellStyle name="Связанная ячейка 10" xfId="14212"/>
    <cellStyle name="Связанная ячейка 11" xfId="14213"/>
    <cellStyle name="Связанная ячейка 12" xfId="14214"/>
    <cellStyle name="Связанная ячейка 2" xfId="1351"/>
    <cellStyle name="Связанная ячейка 2 2" xfId="1352"/>
    <cellStyle name="Связанная ячейка 2 2 2" xfId="14215"/>
    <cellStyle name="Связанная ячейка 2 3" xfId="14216"/>
    <cellStyle name="Связанная ячейка 2 3 2" xfId="14217"/>
    <cellStyle name="Связанная ячейка 2 4" xfId="14218"/>
    <cellStyle name="Связанная ячейка 2 4 2" xfId="14219"/>
    <cellStyle name="Связанная ячейка 2 5" xfId="14220"/>
    <cellStyle name="Связанная ячейка 2 5 2" xfId="14221"/>
    <cellStyle name="Связанная ячейка 2 6" xfId="14222"/>
    <cellStyle name="Связанная ячейка 2_46EE.2011(v1.0)" xfId="1353"/>
    <cellStyle name="Связанная ячейка 3" xfId="1354"/>
    <cellStyle name="Связанная ячейка 3 2" xfId="1355"/>
    <cellStyle name="Связанная ячейка 3_46EE.2011(v1.0)" xfId="1356"/>
    <cellStyle name="Связанная ячейка 4" xfId="1357"/>
    <cellStyle name="Связанная ячейка 4 2" xfId="1358"/>
    <cellStyle name="Связанная ячейка 4_46EE.2011(v1.0)" xfId="1359"/>
    <cellStyle name="Связанная ячейка 5" xfId="1360"/>
    <cellStyle name="Связанная ячейка 5 2" xfId="1361"/>
    <cellStyle name="Связанная ячейка 5_46EE.2011(v1.0)" xfId="1362"/>
    <cellStyle name="Связанная ячейка 6" xfId="1363"/>
    <cellStyle name="Связанная ячейка 6 2" xfId="1364"/>
    <cellStyle name="Связанная ячейка 6_46EE.2011(v1.0)" xfId="1365"/>
    <cellStyle name="Связанная ячейка 7" xfId="1366"/>
    <cellStyle name="Связанная ячейка 7 2" xfId="1367"/>
    <cellStyle name="Связанная ячейка 7_46EE.2011(v1.0)" xfId="1368"/>
    <cellStyle name="Связанная ячейка 8" xfId="1369"/>
    <cellStyle name="Связанная ячейка 8 2" xfId="1370"/>
    <cellStyle name="Связанная ячейка 8_46EE.2011(v1.0)" xfId="1371"/>
    <cellStyle name="Связанная ячейка 9" xfId="1372"/>
    <cellStyle name="Связанная ячейка 9 2" xfId="1373"/>
    <cellStyle name="Связанная ячейка 9_46EE.2011(v1.0)" xfId="1374"/>
    <cellStyle name="Статья" xfId="14223"/>
    <cellStyle name="Стиль 1" xfId="1"/>
    <cellStyle name="Стиль 1 10" xfId="14224"/>
    <cellStyle name="Стиль 1 10 2" xfId="14225"/>
    <cellStyle name="Стиль 1 11" xfId="14226"/>
    <cellStyle name="Стиль 1 11 2" xfId="14227"/>
    <cellStyle name="Стиль 1 12" xfId="14228"/>
    <cellStyle name="Стиль 1 12 2" xfId="14229"/>
    <cellStyle name="Стиль 1 13" xfId="14230"/>
    <cellStyle name="Стиль 1 13 2" xfId="14231"/>
    <cellStyle name="Стиль 1 14" xfId="14232"/>
    <cellStyle name="Стиль 1 14 2" xfId="14233"/>
    <cellStyle name="Стиль 1 15" xfId="14234"/>
    <cellStyle name="Стиль 1 15 2" xfId="14235"/>
    <cellStyle name="Стиль 1 16" xfId="14236"/>
    <cellStyle name="Стиль 1 16 2" xfId="14237"/>
    <cellStyle name="Стиль 1 17" xfId="14238"/>
    <cellStyle name="Стиль 1 17 2" xfId="14239"/>
    <cellStyle name="Стиль 1 18" xfId="14240"/>
    <cellStyle name="Стиль 1 18 2" xfId="14241"/>
    <cellStyle name="Стиль 1 19" xfId="14242"/>
    <cellStyle name="Стиль 1 19 2" xfId="14243"/>
    <cellStyle name="Стиль 1 2" xfId="265"/>
    <cellStyle name="Стиль 1 2 2" xfId="14244"/>
    <cellStyle name="Стиль 1 2 2 2" xfId="14245"/>
    <cellStyle name="Стиль 1 2 2 3" xfId="14246"/>
    <cellStyle name="Стиль 1 2 3" xfId="14247"/>
    <cellStyle name="Стиль 1 2 4" xfId="14248"/>
    <cellStyle name="Стиль 1 2_Приложение 4" xfId="14249"/>
    <cellStyle name="Стиль 1 20" xfId="14250"/>
    <cellStyle name="Стиль 1 20 2" xfId="14251"/>
    <cellStyle name="Стиль 1 21" xfId="14252"/>
    <cellStyle name="Стиль 1 3" xfId="14253"/>
    <cellStyle name="Стиль 1 3 2" xfId="14254"/>
    <cellStyle name="Стиль 1 3 3" xfId="14255"/>
    <cellStyle name="Стиль 1 4" xfId="14256"/>
    <cellStyle name="Стиль 1 4 2" xfId="14257"/>
    <cellStyle name="Стиль 1 5" xfId="14258"/>
    <cellStyle name="Стиль 1 5 2" xfId="14259"/>
    <cellStyle name="Стиль 1 6" xfId="14260"/>
    <cellStyle name="Стиль 1 6 2" xfId="14261"/>
    <cellStyle name="Стиль 1 7" xfId="14262"/>
    <cellStyle name="Стиль 1 7 2" xfId="14263"/>
    <cellStyle name="Стиль 1 8" xfId="14264"/>
    <cellStyle name="Стиль 1 8 2" xfId="14265"/>
    <cellStyle name="Стиль 1 9" xfId="14266"/>
    <cellStyle name="Стиль 1 9 2" xfId="14267"/>
    <cellStyle name="Стиль 1_04.05.2009г.Формат расчета амортизации (факт 1 кв., план 2-4 кв.)" xfId="14268"/>
    <cellStyle name="Стиль 2" xfId="14269"/>
    <cellStyle name="Стиль 2 2" xfId="14270"/>
    <cellStyle name="Стиль 2 2 2" xfId="14271"/>
    <cellStyle name="Стиль 2 2 3" xfId="14272"/>
    <cellStyle name="Стиль 2 3" xfId="14273"/>
    <cellStyle name="Стиль 2 3 2" xfId="14274"/>
    <cellStyle name="Стиль 2 3 3" xfId="14275"/>
    <cellStyle name="Стиль 2 4" xfId="14276"/>
    <cellStyle name="Стиль 2 5" xfId="14277"/>
    <cellStyle name="Стиль_названий" xfId="14278"/>
    <cellStyle name="Строка нечётная" xfId="14279"/>
    <cellStyle name="Строка чётная" xfId="14280"/>
    <cellStyle name="ТЕКСТ" xfId="266"/>
    <cellStyle name="ТЕКСТ 2" xfId="1375"/>
    <cellStyle name="ТЕКСТ 3" xfId="1376"/>
    <cellStyle name="ТЕКСТ 4" xfId="1377"/>
    <cellStyle name="ТЕКСТ 5" xfId="1378"/>
    <cellStyle name="ТЕКСТ 6" xfId="1379"/>
    <cellStyle name="ТЕКСТ 7" xfId="1380"/>
    <cellStyle name="ТЕКСТ 8" xfId="1381"/>
    <cellStyle name="Текст предупреждения 10" xfId="14281"/>
    <cellStyle name="Текст предупреждения 11" xfId="14282"/>
    <cellStyle name="Текст предупреждения 12" xfId="14283"/>
    <cellStyle name="Текст предупреждения 2" xfId="1382"/>
    <cellStyle name="Текст предупреждения 2 2" xfId="1383"/>
    <cellStyle name="Текст предупреждения 2 2 2" xfId="14284"/>
    <cellStyle name="Текст предупреждения 2 3" xfId="14285"/>
    <cellStyle name="Текст предупреждения 2 3 2" xfId="14286"/>
    <cellStyle name="Текст предупреждения 2 4" xfId="14287"/>
    <cellStyle name="Текст предупреждения 2 4 2" xfId="14288"/>
    <cellStyle name="Текст предупреждения 2 5" xfId="14289"/>
    <cellStyle name="Текст предупреждения 2 5 2" xfId="14290"/>
    <cellStyle name="Текст предупреждения 2 6" xfId="14291"/>
    <cellStyle name="Текст предупреждения 3" xfId="1384"/>
    <cellStyle name="Текст предупреждения 3 2" xfId="1385"/>
    <cellStyle name="Текст предупреждения 4" xfId="1386"/>
    <cellStyle name="Текст предупреждения 4 2" xfId="1387"/>
    <cellStyle name="Текст предупреждения 5" xfId="1388"/>
    <cellStyle name="Текст предупреждения 5 2" xfId="1389"/>
    <cellStyle name="Текст предупреждения 6" xfId="1390"/>
    <cellStyle name="Текст предупреждения 6 2" xfId="1391"/>
    <cellStyle name="Текст предупреждения 7" xfId="1392"/>
    <cellStyle name="Текст предупреждения 7 2" xfId="1393"/>
    <cellStyle name="Текст предупреждения 8" xfId="1394"/>
    <cellStyle name="Текст предупреждения 8 2" xfId="1395"/>
    <cellStyle name="Текст предупреждения 9" xfId="1396"/>
    <cellStyle name="Текст предупреждения 9 2" xfId="1397"/>
    <cellStyle name="Текстовый" xfId="267"/>
    <cellStyle name="Текстовый 2" xfId="1398"/>
    <cellStyle name="Текстовый 3" xfId="1399"/>
    <cellStyle name="Текстовый 4" xfId="1400"/>
    <cellStyle name="Текстовый 5" xfId="1401"/>
    <cellStyle name="Текстовый 6" xfId="1402"/>
    <cellStyle name="Текстовый 7" xfId="1403"/>
    <cellStyle name="Текстовый 8" xfId="1404"/>
    <cellStyle name="Текстовый_1" xfId="1405"/>
    <cellStyle name="Титул" xfId="14292"/>
    <cellStyle name="тонны" xfId="14293"/>
    <cellStyle name="тщк" xfId="14294"/>
    <cellStyle name="тщкьфд" xfId="14295"/>
    <cellStyle name="Тысячи [0]_1 (2)" xfId="14296"/>
    <cellStyle name="Тысячи [а]" xfId="14297"/>
    <cellStyle name="Тысячи [а] 10" xfId="14298"/>
    <cellStyle name="Тысячи [а] 11" xfId="14299"/>
    <cellStyle name="Тысячи [а] 12" xfId="14300"/>
    <cellStyle name="Тысячи [а] 2" xfId="14301"/>
    <cellStyle name="Тысячи [а] 2 2" xfId="14302"/>
    <cellStyle name="Тысячи [а] 3" xfId="14303"/>
    <cellStyle name="Тысячи [а] 3 2" xfId="14304"/>
    <cellStyle name="Тысячи [а] 4" xfId="14305"/>
    <cellStyle name="Тысячи [а] 4 2" xfId="14306"/>
    <cellStyle name="Тысячи [а] 5" xfId="14307"/>
    <cellStyle name="Тысячи [а] 5 2" xfId="14308"/>
    <cellStyle name="Тысячи [а] 6" xfId="14309"/>
    <cellStyle name="Тысячи [а] 6 2" xfId="14310"/>
    <cellStyle name="Тысячи [а] 7" xfId="14311"/>
    <cellStyle name="Тысячи [а] 7 2" xfId="14312"/>
    <cellStyle name="Тысячи [а] 8" xfId="14313"/>
    <cellStyle name="Тысячи [а] 8 2" xfId="14314"/>
    <cellStyle name="Тысячи [а] 9" xfId="14315"/>
    <cellStyle name="Тысячи [а] 9 2" xfId="14316"/>
    <cellStyle name="Тысячи_1 год" xfId="14317"/>
    <cellStyle name="УровеньСтрок_2_март" xfId="14318"/>
    <cellStyle name="ФИКСИРОВАННЫЙ" xfId="1406"/>
    <cellStyle name="ФИКСИРОВАННЫЙ 2" xfId="1407"/>
    <cellStyle name="ФИКСИРОВАННЫЙ 3" xfId="1408"/>
    <cellStyle name="ФИКСИРОВАННЫЙ 4" xfId="1409"/>
    <cellStyle name="ФИКСИРОВАННЫЙ 5" xfId="1410"/>
    <cellStyle name="ФИКСИРОВАННЫЙ 6" xfId="1411"/>
    <cellStyle name="ФИКСИРОВАННЫЙ 7" xfId="1412"/>
    <cellStyle name="ФИКСИРОВАННЫЙ 8" xfId="1413"/>
    <cellStyle name="ФИКСИРОВАННЫЙ_1" xfId="1414"/>
    <cellStyle name="Финансовый" xfId="1434" builtinId="3"/>
    <cellStyle name="Финансовый [0] 2" xfId="14319"/>
    <cellStyle name="Финансовый 10" xfId="14320"/>
    <cellStyle name="Финансовый 10 10" xfId="14321"/>
    <cellStyle name="Финансовый 10 10 2" xfId="14322"/>
    <cellStyle name="Финансовый 10 2" xfId="14323"/>
    <cellStyle name="Финансовый 10 2 2" xfId="14324"/>
    <cellStyle name="Финансовый 10 3" xfId="14325"/>
    <cellStyle name="Финансовый 11" xfId="14326"/>
    <cellStyle name="Финансовый 12" xfId="14327"/>
    <cellStyle name="Финансовый 12 2" xfId="14328"/>
    <cellStyle name="Финансовый 12 3" xfId="14329"/>
    <cellStyle name="Финансовый 13" xfId="14330"/>
    <cellStyle name="Финансовый 13 2" xfId="14331"/>
    <cellStyle name="Финансовый 14" xfId="14332"/>
    <cellStyle name="Финансовый 14 2" xfId="14333"/>
    <cellStyle name="Финансовый 15" xfId="14334"/>
    <cellStyle name="Финансовый 15 2" xfId="14335"/>
    <cellStyle name="Финансовый 16" xfId="14336"/>
    <cellStyle name="Финансовый 17" xfId="14337"/>
    <cellStyle name="Финансовый 18" xfId="14338"/>
    <cellStyle name="Финансовый 19" xfId="14339"/>
    <cellStyle name="Финансовый 2" xfId="83"/>
    <cellStyle name="Финансовый 2 10" xfId="14340"/>
    <cellStyle name="Финансовый 2 10 2" xfId="14341"/>
    <cellStyle name="Финансовый 2 10 2 2" xfId="14342"/>
    <cellStyle name="Финансовый 2 10 3" xfId="14343"/>
    <cellStyle name="Финансовый 2 10 4" xfId="14344"/>
    <cellStyle name="Финансовый 2 10 5" xfId="14345"/>
    <cellStyle name="Финансовый 2 10 6" xfId="14346"/>
    <cellStyle name="Финансовый 2 10 7" xfId="14347"/>
    <cellStyle name="Финансовый 2 10 8" xfId="14348"/>
    <cellStyle name="Финансовый 2 10 9" xfId="14349"/>
    <cellStyle name="Финансовый 2 11" xfId="14350"/>
    <cellStyle name="Финансовый 2 12" xfId="14351"/>
    <cellStyle name="Финансовый 2 13" xfId="14352"/>
    <cellStyle name="Финансовый 2 14" xfId="14353"/>
    <cellStyle name="Финансовый 2 15" xfId="14354"/>
    <cellStyle name="Финансовый 2 2" xfId="1415"/>
    <cellStyle name="Финансовый 2 2 2" xfId="14355"/>
    <cellStyle name="Финансовый 2 2 2 2" xfId="14356"/>
    <cellStyle name="Финансовый 2 2 3" xfId="14357"/>
    <cellStyle name="Финансовый 2 2 4" xfId="14358"/>
    <cellStyle name="Финансовый 2 2 5" xfId="14359"/>
    <cellStyle name="Финансовый 2 2 6" xfId="14360"/>
    <cellStyle name="Финансовый 2 2 7" xfId="14361"/>
    <cellStyle name="Финансовый 2 2 8" xfId="14362"/>
    <cellStyle name="Финансовый 2 2 9" xfId="14363"/>
    <cellStyle name="Финансовый 2 3" xfId="14364"/>
    <cellStyle name="Финансовый 2 3 2" xfId="14365"/>
    <cellStyle name="Финансовый 2 3 3" xfId="14366"/>
    <cellStyle name="Финансовый 2 3 4" xfId="14367"/>
    <cellStyle name="Финансовый 2 4" xfId="14368"/>
    <cellStyle name="Финансовый 2 4 2" xfId="14369"/>
    <cellStyle name="Финансовый 2 5" xfId="14370"/>
    <cellStyle name="Финансовый 2 5 2" xfId="14371"/>
    <cellStyle name="Финансовый 2 6" xfId="14372"/>
    <cellStyle name="Финансовый 2 6 2" xfId="14373"/>
    <cellStyle name="Финансовый 2 7" xfId="14374"/>
    <cellStyle name="Финансовый 2 7 2" xfId="14375"/>
    <cellStyle name="Финансовый 2 8" xfId="14376"/>
    <cellStyle name="Финансовый 2 8 2" xfId="14377"/>
    <cellStyle name="Финансовый 2 9" xfId="14378"/>
    <cellStyle name="Финансовый 2 9 2" xfId="14379"/>
    <cellStyle name="Финансовый 2_46EE.2011(v1.0)" xfId="1416"/>
    <cellStyle name="Финансовый 20" xfId="14380"/>
    <cellStyle name="Финансовый 21" xfId="14381"/>
    <cellStyle name="Финансовый 22" xfId="14382"/>
    <cellStyle name="Финансовый 23" xfId="14383"/>
    <cellStyle name="Финансовый 24" xfId="14384"/>
    <cellStyle name="Финансовый 25" xfId="14385"/>
    <cellStyle name="Финансовый 26" xfId="14386"/>
    <cellStyle name="Финансовый 27" xfId="14387"/>
    <cellStyle name="Финансовый 28" xfId="14388"/>
    <cellStyle name="Финансовый 29" xfId="14389"/>
    <cellStyle name="Финансовый 3" xfId="268"/>
    <cellStyle name="Финансовый 3 2" xfId="14390"/>
    <cellStyle name="Финансовый 3 2 2" xfId="14391"/>
    <cellStyle name="Финансовый 3 3" xfId="14392"/>
    <cellStyle name="Финансовый 3 3 2" xfId="14393"/>
    <cellStyle name="Финансовый 3 4" xfId="14394"/>
    <cellStyle name="Финансовый 3 4 2" xfId="14395"/>
    <cellStyle name="Финансовый 3 5" xfId="14396"/>
    <cellStyle name="Финансовый 30" xfId="14397"/>
    <cellStyle name="Финансовый 31" xfId="14398"/>
    <cellStyle name="Финансовый 32" xfId="14399"/>
    <cellStyle name="Финансовый 33" xfId="14400"/>
    <cellStyle name="Финансовый 34" xfId="14401"/>
    <cellStyle name="Финансовый 35" xfId="14402"/>
    <cellStyle name="Финансовый 36" xfId="14403"/>
    <cellStyle name="Финансовый 37" xfId="14404"/>
    <cellStyle name="Финансовый 38" xfId="14405"/>
    <cellStyle name="Финансовый 39" xfId="14406"/>
    <cellStyle name="Финансовый 4" xfId="269"/>
    <cellStyle name="Финансовый 4 10" xfId="14407"/>
    <cellStyle name="Финансовый 4 11" xfId="14408"/>
    <cellStyle name="Финансовый 4 2" xfId="14409"/>
    <cellStyle name="Финансовый 4 2 2" xfId="14410"/>
    <cellStyle name="Финансовый 4 2 3" xfId="14411"/>
    <cellStyle name="Финансовый 4 2 4" xfId="14412"/>
    <cellStyle name="Финансовый 4 2 5" xfId="14413"/>
    <cellStyle name="Финансовый 4 2 6" xfId="14414"/>
    <cellStyle name="Финансовый 4 2 7" xfId="14415"/>
    <cellStyle name="Финансовый 4 2 8" xfId="14416"/>
    <cellStyle name="Финансовый 4 2 9" xfId="14417"/>
    <cellStyle name="Финансовый 4 3" xfId="14418"/>
    <cellStyle name="Финансовый 4 4" xfId="14419"/>
    <cellStyle name="Финансовый 4 4 2" xfId="14420"/>
    <cellStyle name="Финансовый 4 5" xfId="14421"/>
    <cellStyle name="Финансовый 4 6" xfId="14422"/>
    <cellStyle name="Финансовый 4 7" xfId="14423"/>
    <cellStyle name="Финансовый 4 8" xfId="14424"/>
    <cellStyle name="Финансовый 4 9" xfId="14425"/>
    <cellStyle name="Финансовый 4_ТМ передача 31.03.2011 (Морд)" xfId="14426"/>
    <cellStyle name="Финансовый 40" xfId="14427"/>
    <cellStyle name="Финансовый 41" xfId="14428"/>
    <cellStyle name="Финансовый 42" xfId="14429"/>
    <cellStyle name="Финансовый 43" xfId="14430"/>
    <cellStyle name="Финансовый 44" xfId="14431"/>
    <cellStyle name="Финансовый 45" xfId="14432"/>
    <cellStyle name="Финансовый 46" xfId="14433"/>
    <cellStyle name="Финансовый 47" xfId="14434"/>
    <cellStyle name="Финансовый 48" xfId="14435"/>
    <cellStyle name="Финансовый 49" xfId="14436"/>
    <cellStyle name="Финансовый 5" xfId="14437"/>
    <cellStyle name="Финансовый 5 2" xfId="14438"/>
    <cellStyle name="Финансовый 5 2 2" xfId="14439"/>
    <cellStyle name="Финансовый 5 2 3" xfId="14440"/>
    <cellStyle name="Финансовый 5 2 4" xfId="14441"/>
    <cellStyle name="Финансовый 5 2 5" xfId="14442"/>
    <cellStyle name="Финансовый 5 2 6" xfId="14443"/>
    <cellStyle name="Финансовый 5 2 7" xfId="14444"/>
    <cellStyle name="Финансовый 5 3" xfId="14445"/>
    <cellStyle name="Финансовый 5 4" xfId="14446"/>
    <cellStyle name="Финансовый 50" xfId="14447"/>
    <cellStyle name="Финансовый 51" xfId="14448"/>
    <cellStyle name="Финансовый 52" xfId="14449"/>
    <cellStyle name="Финансовый 53" xfId="14450"/>
    <cellStyle name="Финансовый 54" xfId="14451"/>
    <cellStyle name="Финансовый 55" xfId="14452"/>
    <cellStyle name="Финансовый 6" xfId="14453"/>
    <cellStyle name="Финансовый 6 2" xfId="14454"/>
    <cellStyle name="Финансовый 6 2 2" xfId="14455"/>
    <cellStyle name="Финансовый 6 3" xfId="14456"/>
    <cellStyle name="Финансовый 6 3 2" xfId="14457"/>
    <cellStyle name="Финансовый 6 4" xfId="14458"/>
    <cellStyle name="Финансовый 6 5" xfId="14459"/>
    <cellStyle name="Финансовый 6 6" xfId="14460"/>
    <cellStyle name="Финансовый 6 7" xfId="14461"/>
    <cellStyle name="Финансовый 7" xfId="14462"/>
    <cellStyle name="Финансовый 7 2" xfId="14463"/>
    <cellStyle name="Финансовый 7 3" xfId="14464"/>
    <cellStyle name="Финансовый 8" xfId="14465"/>
    <cellStyle name="Финансовый 8 2" xfId="14466"/>
    <cellStyle name="Финансовый 9" xfId="14467"/>
    <cellStyle name="Финансовый 9 2" xfId="14468"/>
    <cellStyle name="Формула" xfId="78"/>
    <cellStyle name="Формула 2" xfId="270"/>
    <cellStyle name="Формула 2 2" xfId="14469"/>
    <cellStyle name="Формула 3" xfId="14470"/>
    <cellStyle name="Формула 3 2" xfId="14471"/>
    <cellStyle name="Формула 3 3" xfId="14472"/>
    <cellStyle name="Формула 3 4" xfId="14473"/>
    <cellStyle name="Формула 4" xfId="14474"/>
    <cellStyle name="Формула 4 10" xfId="14475"/>
    <cellStyle name="Формула 4 11" xfId="14476"/>
    <cellStyle name="Формула 4 12" xfId="14477"/>
    <cellStyle name="Формула 4 13" xfId="14478"/>
    <cellStyle name="Формула 4 14" xfId="14479"/>
    <cellStyle name="Формула 4 15" xfId="14480"/>
    <cellStyle name="Формула 4 2" xfId="14481"/>
    <cellStyle name="Формула 4 3" xfId="14482"/>
    <cellStyle name="Формула 4 4" xfId="14483"/>
    <cellStyle name="Формула 4 5" xfId="14484"/>
    <cellStyle name="Формула 4 6" xfId="14485"/>
    <cellStyle name="Формула 4 7" xfId="14486"/>
    <cellStyle name="Формула 4 8" xfId="14487"/>
    <cellStyle name="Формула 4 9" xfId="14488"/>
    <cellStyle name="Формула 5" xfId="14489"/>
    <cellStyle name="Формула 5 2" xfId="14490"/>
    <cellStyle name="Формула 5 3" xfId="14491"/>
    <cellStyle name="Формула 5 4" xfId="14492"/>
    <cellStyle name="Формула 5 5" xfId="14493"/>
    <cellStyle name="Формула 6" xfId="14494"/>
    <cellStyle name="Формула 7" xfId="14495"/>
    <cellStyle name="Формула_5" xfId="14496"/>
    <cellStyle name="Формула_GRES.2007.5" xfId="15213"/>
    <cellStyle name="Формула_НВВ - сети долгосрочный (15.07) - передано на оформление" xfId="15215"/>
    <cellStyle name="ФормулаВБ" xfId="84"/>
    <cellStyle name="ФормулаВБ 10" xfId="14497"/>
    <cellStyle name="ФормулаВБ 11" xfId="14498"/>
    <cellStyle name="ФормулаВБ 12" xfId="14499"/>
    <cellStyle name="ФормулаВБ 13" xfId="14500"/>
    <cellStyle name="ФормулаВБ 14" xfId="14501"/>
    <cellStyle name="ФормулаВБ 15" xfId="14502"/>
    <cellStyle name="ФормулаВБ 16" xfId="14503"/>
    <cellStyle name="ФормулаВБ 17" xfId="14504"/>
    <cellStyle name="ФормулаВБ 18" xfId="14505"/>
    <cellStyle name="ФормулаВБ 19" xfId="14506"/>
    <cellStyle name="ФормулаВБ 2" xfId="14507"/>
    <cellStyle name="ФормулаВБ 2 10" xfId="14508"/>
    <cellStyle name="ФормулаВБ 2 11" xfId="14509"/>
    <cellStyle name="ФормулаВБ 2 12" xfId="14510"/>
    <cellStyle name="ФормулаВБ 2 13" xfId="14511"/>
    <cellStyle name="ФормулаВБ 2 14" xfId="14512"/>
    <cellStyle name="ФормулаВБ 2 15" xfId="14513"/>
    <cellStyle name="ФормулаВБ 2 16" xfId="14514"/>
    <cellStyle name="ФормулаВБ 2 17" xfId="14515"/>
    <cellStyle name="ФормулаВБ 2 18" xfId="14516"/>
    <cellStyle name="ФормулаВБ 2 19" xfId="14517"/>
    <cellStyle name="ФормулаВБ 2 2" xfId="14518"/>
    <cellStyle name="ФормулаВБ 2 20" xfId="14519"/>
    <cellStyle name="ФормулаВБ 2 21" xfId="14520"/>
    <cellStyle name="ФормулаВБ 2 22" xfId="14521"/>
    <cellStyle name="ФормулаВБ 2 3" xfId="14522"/>
    <cellStyle name="ФормулаВБ 2 4" xfId="14523"/>
    <cellStyle name="ФормулаВБ 2 5" xfId="14524"/>
    <cellStyle name="ФормулаВБ 2 6" xfId="14525"/>
    <cellStyle name="ФормулаВБ 2 7" xfId="14526"/>
    <cellStyle name="ФормулаВБ 2 8" xfId="14527"/>
    <cellStyle name="ФормулаВБ 2 9" xfId="14528"/>
    <cellStyle name="ФормулаВБ 20" xfId="14529"/>
    <cellStyle name="ФормулаВБ 21" xfId="14530"/>
    <cellStyle name="ФормулаВБ 22" xfId="14531"/>
    <cellStyle name="ФормулаВБ 23" xfId="14532"/>
    <cellStyle name="ФормулаВБ 24" xfId="14533"/>
    <cellStyle name="ФормулаВБ 25" xfId="14534"/>
    <cellStyle name="ФормулаВБ 26" xfId="14535"/>
    <cellStyle name="ФормулаВБ 27" xfId="14536"/>
    <cellStyle name="ФормулаВБ 28" xfId="14537"/>
    <cellStyle name="ФормулаВБ 29" xfId="14538"/>
    <cellStyle name="ФормулаВБ 3" xfId="14539"/>
    <cellStyle name="ФормулаВБ 3 10" xfId="14540"/>
    <cellStyle name="ФормулаВБ 3 11" xfId="14541"/>
    <cellStyle name="ФормулаВБ 3 12" xfId="14542"/>
    <cellStyle name="ФормулаВБ 3 13" xfId="14543"/>
    <cellStyle name="ФормулаВБ 3 14" xfId="14544"/>
    <cellStyle name="ФормулаВБ 3 15" xfId="14545"/>
    <cellStyle name="ФормулаВБ 3 16" xfId="14546"/>
    <cellStyle name="ФормулаВБ 3 17" xfId="14547"/>
    <cellStyle name="ФормулаВБ 3 18" xfId="14548"/>
    <cellStyle name="ФормулаВБ 3 19" xfId="14549"/>
    <cellStyle name="ФормулаВБ 3 2" xfId="14550"/>
    <cellStyle name="ФормулаВБ 3 20" xfId="14551"/>
    <cellStyle name="ФормулаВБ 3 21" xfId="14552"/>
    <cellStyle name="ФормулаВБ 3 22" xfId="14553"/>
    <cellStyle name="ФормулаВБ 3 3" xfId="14554"/>
    <cellStyle name="ФормулаВБ 3 4" xfId="14555"/>
    <cellStyle name="ФормулаВБ 3 5" xfId="14556"/>
    <cellStyle name="ФормулаВБ 3 6" xfId="14557"/>
    <cellStyle name="ФормулаВБ 3 7" xfId="14558"/>
    <cellStyle name="ФормулаВБ 3 8" xfId="14559"/>
    <cellStyle name="ФормулаВБ 3 9" xfId="14560"/>
    <cellStyle name="ФормулаВБ 30" xfId="14561"/>
    <cellStyle name="ФормулаВБ 31" xfId="14562"/>
    <cellStyle name="ФормулаВБ 4" xfId="14563"/>
    <cellStyle name="ФормулаВБ 4 10" xfId="14564"/>
    <cellStyle name="ФормулаВБ 4 11" xfId="14565"/>
    <cellStyle name="ФормулаВБ 4 12" xfId="14566"/>
    <cellStyle name="ФормулаВБ 4 13" xfId="14567"/>
    <cellStyle name="ФормулаВБ 4 14" xfId="14568"/>
    <cellStyle name="ФормулаВБ 4 15" xfId="14569"/>
    <cellStyle name="ФормулаВБ 4 16" xfId="14570"/>
    <cellStyle name="ФормулаВБ 4 17" xfId="14571"/>
    <cellStyle name="ФормулаВБ 4 18" xfId="14572"/>
    <cellStyle name="ФормулаВБ 4 19" xfId="14573"/>
    <cellStyle name="ФормулаВБ 4 2" xfId="14574"/>
    <cellStyle name="ФормулаВБ 4 20" xfId="14575"/>
    <cellStyle name="ФормулаВБ 4 21" xfId="14576"/>
    <cellStyle name="ФормулаВБ 4 22" xfId="14577"/>
    <cellStyle name="ФормулаВБ 4 3" xfId="14578"/>
    <cellStyle name="ФормулаВБ 4 4" xfId="14579"/>
    <cellStyle name="ФормулаВБ 4 5" xfId="14580"/>
    <cellStyle name="ФормулаВБ 4 6" xfId="14581"/>
    <cellStyle name="ФормулаВБ 4 7" xfId="14582"/>
    <cellStyle name="ФормулаВБ 4 8" xfId="14583"/>
    <cellStyle name="ФормулаВБ 4 9" xfId="14584"/>
    <cellStyle name="ФормулаВБ 5" xfId="14585"/>
    <cellStyle name="ФормулаВБ 5 10" xfId="14586"/>
    <cellStyle name="ФормулаВБ 5 11" xfId="14587"/>
    <cellStyle name="ФормулаВБ 5 12" xfId="14588"/>
    <cellStyle name="ФормулаВБ 5 13" xfId="14589"/>
    <cellStyle name="ФормулаВБ 5 14" xfId="14590"/>
    <cellStyle name="ФормулаВБ 5 15" xfId="14591"/>
    <cellStyle name="ФормулаВБ 5 16" xfId="14592"/>
    <cellStyle name="ФормулаВБ 5 17" xfId="14593"/>
    <cellStyle name="ФормулаВБ 5 18" xfId="14594"/>
    <cellStyle name="ФормулаВБ 5 19" xfId="14595"/>
    <cellStyle name="ФормулаВБ 5 2" xfId="14596"/>
    <cellStyle name="ФормулаВБ 5 20" xfId="14597"/>
    <cellStyle name="ФормулаВБ 5 21" xfId="14598"/>
    <cellStyle name="ФормулаВБ 5 22" xfId="14599"/>
    <cellStyle name="ФормулаВБ 5 3" xfId="14600"/>
    <cellStyle name="ФормулаВБ 5 4" xfId="14601"/>
    <cellStyle name="ФормулаВБ 5 5" xfId="14602"/>
    <cellStyle name="ФормулаВБ 5 6" xfId="14603"/>
    <cellStyle name="ФормулаВБ 5 7" xfId="14604"/>
    <cellStyle name="ФормулаВБ 5 8" xfId="14605"/>
    <cellStyle name="ФормулаВБ 5 9" xfId="14606"/>
    <cellStyle name="ФормулаВБ 6" xfId="14607"/>
    <cellStyle name="ФормулаВБ 6 10" xfId="14608"/>
    <cellStyle name="ФормулаВБ 6 11" xfId="14609"/>
    <cellStyle name="ФормулаВБ 6 12" xfId="14610"/>
    <cellStyle name="ФормулаВБ 6 13" xfId="14611"/>
    <cellStyle name="ФормулаВБ 6 14" xfId="14612"/>
    <cellStyle name="ФормулаВБ 6 15" xfId="14613"/>
    <cellStyle name="ФормулаВБ 6 16" xfId="14614"/>
    <cellStyle name="ФормулаВБ 6 17" xfId="14615"/>
    <cellStyle name="ФормулаВБ 6 18" xfId="14616"/>
    <cellStyle name="ФормулаВБ 6 19" xfId="14617"/>
    <cellStyle name="ФормулаВБ 6 2" xfId="14618"/>
    <cellStyle name="ФормулаВБ 6 20" xfId="14619"/>
    <cellStyle name="ФормулаВБ 6 21" xfId="14620"/>
    <cellStyle name="ФормулаВБ 6 22" xfId="14621"/>
    <cellStyle name="ФормулаВБ 6 3" xfId="14622"/>
    <cellStyle name="ФормулаВБ 6 4" xfId="14623"/>
    <cellStyle name="ФормулаВБ 6 5" xfId="14624"/>
    <cellStyle name="ФормулаВБ 6 6" xfId="14625"/>
    <cellStyle name="ФормулаВБ 6 7" xfId="14626"/>
    <cellStyle name="ФормулаВБ 6 8" xfId="14627"/>
    <cellStyle name="ФормулаВБ 6 9" xfId="14628"/>
    <cellStyle name="ФормулаВБ 7" xfId="14629"/>
    <cellStyle name="ФормулаВБ 7 10" xfId="14630"/>
    <cellStyle name="ФормулаВБ 7 11" xfId="14631"/>
    <cellStyle name="ФормулаВБ 7 12" xfId="14632"/>
    <cellStyle name="ФормулаВБ 7 13" xfId="14633"/>
    <cellStyle name="ФормулаВБ 7 14" xfId="14634"/>
    <cellStyle name="ФормулаВБ 7 15" xfId="14635"/>
    <cellStyle name="ФормулаВБ 7 16" xfId="14636"/>
    <cellStyle name="ФормулаВБ 7 17" xfId="14637"/>
    <cellStyle name="ФормулаВБ 7 18" xfId="14638"/>
    <cellStyle name="ФормулаВБ 7 19" xfId="14639"/>
    <cellStyle name="ФормулаВБ 7 2" xfId="14640"/>
    <cellStyle name="ФормулаВБ 7 20" xfId="14641"/>
    <cellStyle name="ФормулаВБ 7 21" xfId="14642"/>
    <cellStyle name="ФормулаВБ 7 22" xfId="14643"/>
    <cellStyle name="ФормулаВБ 7 3" xfId="14644"/>
    <cellStyle name="ФормулаВБ 7 4" xfId="14645"/>
    <cellStyle name="ФормулаВБ 7 5" xfId="14646"/>
    <cellStyle name="ФормулаВБ 7 6" xfId="14647"/>
    <cellStyle name="ФормулаВБ 7 7" xfId="14648"/>
    <cellStyle name="ФормулаВБ 7 8" xfId="14649"/>
    <cellStyle name="ФормулаВБ 7 9" xfId="14650"/>
    <cellStyle name="ФормулаВБ 8" xfId="14651"/>
    <cellStyle name="ФормулаВБ 9" xfId="14652"/>
    <cellStyle name="ФормулаВБ_Книга1" xfId="14653"/>
    <cellStyle name="ФормулаНаКонтроль" xfId="271"/>
    <cellStyle name="ФормулаНаКонтроль 10" xfId="14654"/>
    <cellStyle name="ФормулаНаКонтроль 11" xfId="14655"/>
    <cellStyle name="ФормулаНаКонтроль 12" xfId="14656"/>
    <cellStyle name="ФормулаНаКонтроль 13" xfId="14657"/>
    <cellStyle name="ФормулаНаКонтроль 14" xfId="14658"/>
    <cellStyle name="ФормулаНаКонтроль 15" xfId="14659"/>
    <cellStyle name="ФормулаНаКонтроль 16" xfId="14660"/>
    <cellStyle name="ФормулаНаКонтроль 17" xfId="14661"/>
    <cellStyle name="ФормулаНаКонтроль 18" xfId="14662"/>
    <cellStyle name="ФормулаНаКонтроль 19" xfId="14663"/>
    <cellStyle name="ФормулаНаКонтроль 2" xfId="14664"/>
    <cellStyle name="ФормулаНаКонтроль 2 10" xfId="14665"/>
    <cellStyle name="ФормулаНаКонтроль 2 11" xfId="14666"/>
    <cellStyle name="ФормулаНаКонтроль 2 12" xfId="14667"/>
    <cellStyle name="ФормулаНаКонтроль 2 13" xfId="14668"/>
    <cellStyle name="ФормулаНаКонтроль 2 14" xfId="14669"/>
    <cellStyle name="ФормулаНаКонтроль 2 15" xfId="14670"/>
    <cellStyle name="ФормулаНаКонтроль 2 16" xfId="14671"/>
    <cellStyle name="ФормулаНаКонтроль 2 17" xfId="14672"/>
    <cellStyle name="ФормулаНаКонтроль 2 18" xfId="14673"/>
    <cellStyle name="ФормулаНаКонтроль 2 19" xfId="14674"/>
    <cellStyle name="ФормулаНаКонтроль 2 2" xfId="14675"/>
    <cellStyle name="ФормулаНаКонтроль 2 2 2" xfId="14676"/>
    <cellStyle name="ФормулаНаКонтроль 2 2 3" xfId="14677"/>
    <cellStyle name="ФормулаНаКонтроль 2 20" xfId="14678"/>
    <cellStyle name="ФормулаНаКонтроль 2 21" xfId="14679"/>
    <cellStyle name="ФормулаНаКонтроль 2 22" xfId="14680"/>
    <cellStyle name="ФормулаНаКонтроль 2 3" xfId="14681"/>
    <cellStyle name="ФормулаНаКонтроль 2 3 2" xfId="14682"/>
    <cellStyle name="ФормулаНаКонтроль 2 3 3" xfId="14683"/>
    <cellStyle name="ФормулаНаКонтроль 2 4" xfId="14684"/>
    <cellStyle name="ФормулаНаКонтроль 2 5" xfId="14685"/>
    <cellStyle name="ФормулаНаКонтроль 2 6" xfId="14686"/>
    <cellStyle name="ФормулаНаКонтроль 2 7" xfId="14687"/>
    <cellStyle name="ФормулаНаКонтроль 2 8" xfId="14688"/>
    <cellStyle name="ФормулаНаКонтроль 2 9" xfId="14689"/>
    <cellStyle name="ФормулаНаКонтроль 20" xfId="14690"/>
    <cellStyle name="ФормулаНаКонтроль 21" xfId="14691"/>
    <cellStyle name="ФормулаНаКонтроль 22" xfId="14692"/>
    <cellStyle name="ФормулаНаКонтроль 23" xfId="14693"/>
    <cellStyle name="ФормулаНаКонтроль 24" xfId="14694"/>
    <cellStyle name="ФормулаНаКонтроль 25" xfId="14695"/>
    <cellStyle name="ФормулаНаКонтроль 26" xfId="14696"/>
    <cellStyle name="ФормулаНаКонтроль 27" xfId="14697"/>
    <cellStyle name="ФормулаНаКонтроль 28" xfId="14698"/>
    <cellStyle name="ФормулаНаКонтроль 29" xfId="14699"/>
    <cellStyle name="ФормулаНаКонтроль 3" xfId="14700"/>
    <cellStyle name="ФормулаНаКонтроль 3 10" xfId="14701"/>
    <cellStyle name="ФормулаНаКонтроль 3 11" xfId="14702"/>
    <cellStyle name="ФормулаНаКонтроль 3 12" xfId="14703"/>
    <cellStyle name="ФормулаНаКонтроль 3 13" xfId="14704"/>
    <cellStyle name="ФормулаНаКонтроль 3 14" xfId="14705"/>
    <cellStyle name="ФормулаНаКонтроль 3 15" xfId="14706"/>
    <cellStyle name="ФормулаНаКонтроль 3 16" xfId="14707"/>
    <cellStyle name="ФормулаНаКонтроль 3 17" xfId="14708"/>
    <cellStyle name="ФормулаНаКонтроль 3 18" xfId="14709"/>
    <cellStyle name="ФормулаНаКонтроль 3 19" xfId="14710"/>
    <cellStyle name="ФормулаНаКонтроль 3 2" xfId="14711"/>
    <cellStyle name="ФормулаНаКонтроль 3 20" xfId="14712"/>
    <cellStyle name="ФормулаНаКонтроль 3 21" xfId="14713"/>
    <cellStyle name="ФормулаНаКонтроль 3 22" xfId="14714"/>
    <cellStyle name="ФормулаНаКонтроль 3 3" xfId="14715"/>
    <cellStyle name="ФормулаНаКонтроль 3 4" xfId="14716"/>
    <cellStyle name="ФормулаНаКонтроль 3 5" xfId="14717"/>
    <cellStyle name="ФормулаНаКонтроль 3 6" xfId="14718"/>
    <cellStyle name="ФормулаНаКонтроль 3 7" xfId="14719"/>
    <cellStyle name="ФормулаНаКонтроль 3 8" xfId="14720"/>
    <cellStyle name="ФормулаНаКонтроль 3 9" xfId="14721"/>
    <cellStyle name="ФормулаНаКонтроль 30" xfId="14722"/>
    <cellStyle name="ФормулаНаКонтроль 31" xfId="14723"/>
    <cellStyle name="ФормулаНаКонтроль 32" xfId="14724"/>
    <cellStyle name="ФормулаНаКонтроль 33" xfId="14725"/>
    <cellStyle name="ФормулаНаКонтроль 4" xfId="14726"/>
    <cellStyle name="ФормулаНаКонтроль 4 10" xfId="14727"/>
    <cellStyle name="ФормулаНаКонтроль 4 11" xfId="14728"/>
    <cellStyle name="ФормулаНаКонтроль 4 12" xfId="14729"/>
    <cellStyle name="ФормулаНаКонтроль 4 13" xfId="14730"/>
    <cellStyle name="ФормулаНаКонтроль 4 14" xfId="14731"/>
    <cellStyle name="ФормулаНаКонтроль 4 15" xfId="14732"/>
    <cellStyle name="ФормулаНаКонтроль 4 16" xfId="14733"/>
    <cellStyle name="ФормулаНаКонтроль 4 17" xfId="14734"/>
    <cellStyle name="ФормулаНаКонтроль 4 18" xfId="14735"/>
    <cellStyle name="ФормулаНаКонтроль 4 19" xfId="14736"/>
    <cellStyle name="ФормулаНаКонтроль 4 2" xfId="14737"/>
    <cellStyle name="ФормулаНаКонтроль 4 20" xfId="14738"/>
    <cellStyle name="ФормулаНаКонтроль 4 21" xfId="14739"/>
    <cellStyle name="ФормулаНаКонтроль 4 22" xfId="14740"/>
    <cellStyle name="ФормулаНаКонтроль 4 3" xfId="14741"/>
    <cellStyle name="ФормулаНаКонтроль 4 4" xfId="14742"/>
    <cellStyle name="ФормулаНаКонтроль 4 5" xfId="14743"/>
    <cellStyle name="ФормулаНаКонтроль 4 6" xfId="14744"/>
    <cellStyle name="ФормулаНаКонтроль 4 7" xfId="14745"/>
    <cellStyle name="ФормулаНаКонтроль 4 8" xfId="14746"/>
    <cellStyle name="ФормулаНаКонтроль 4 9" xfId="14747"/>
    <cellStyle name="ФормулаНаКонтроль 5" xfId="14748"/>
    <cellStyle name="ФормулаНаКонтроль 5 10" xfId="14749"/>
    <cellStyle name="ФормулаНаКонтроль 5 11" xfId="14750"/>
    <cellStyle name="ФормулаНаКонтроль 5 12" xfId="14751"/>
    <cellStyle name="ФормулаНаКонтроль 5 13" xfId="14752"/>
    <cellStyle name="ФормулаНаКонтроль 5 14" xfId="14753"/>
    <cellStyle name="ФормулаНаКонтроль 5 15" xfId="14754"/>
    <cellStyle name="ФормулаНаКонтроль 5 16" xfId="14755"/>
    <cellStyle name="ФормулаНаКонтроль 5 17" xfId="14756"/>
    <cellStyle name="ФормулаНаКонтроль 5 18" xfId="14757"/>
    <cellStyle name="ФормулаНаКонтроль 5 19" xfId="14758"/>
    <cellStyle name="ФормулаНаКонтроль 5 2" xfId="14759"/>
    <cellStyle name="ФормулаНаКонтроль 5 20" xfId="14760"/>
    <cellStyle name="ФормулаНаКонтроль 5 21" xfId="14761"/>
    <cellStyle name="ФормулаНаКонтроль 5 22" xfId="14762"/>
    <cellStyle name="ФормулаНаКонтроль 5 3" xfId="14763"/>
    <cellStyle name="ФормулаНаКонтроль 5 4" xfId="14764"/>
    <cellStyle name="ФормулаНаКонтроль 5 5" xfId="14765"/>
    <cellStyle name="ФормулаНаКонтроль 5 6" xfId="14766"/>
    <cellStyle name="ФормулаНаКонтроль 5 7" xfId="14767"/>
    <cellStyle name="ФормулаНаКонтроль 5 8" xfId="14768"/>
    <cellStyle name="ФормулаНаКонтроль 5 9" xfId="14769"/>
    <cellStyle name="ФормулаНаКонтроль 6" xfId="14770"/>
    <cellStyle name="ФормулаНаКонтроль 6 10" xfId="14771"/>
    <cellStyle name="ФормулаНаКонтроль 6 11" xfId="14772"/>
    <cellStyle name="ФормулаНаКонтроль 6 12" xfId="14773"/>
    <cellStyle name="ФормулаНаКонтроль 6 13" xfId="14774"/>
    <cellStyle name="ФормулаНаКонтроль 6 14" xfId="14775"/>
    <cellStyle name="ФормулаНаКонтроль 6 15" xfId="14776"/>
    <cellStyle name="ФормулаНаКонтроль 6 16" xfId="14777"/>
    <cellStyle name="ФормулаНаКонтроль 6 17" xfId="14778"/>
    <cellStyle name="ФормулаНаКонтроль 6 18" xfId="14779"/>
    <cellStyle name="ФормулаНаКонтроль 6 19" xfId="14780"/>
    <cellStyle name="ФормулаНаКонтроль 6 2" xfId="14781"/>
    <cellStyle name="ФормулаНаКонтроль 6 20" xfId="14782"/>
    <cellStyle name="ФормулаНаКонтроль 6 21" xfId="14783"/>
    <cellStyle name="ФормулаНаКонтроль 6 22" xfId="14784"/>
    <cellStyle name="ФормулаНаКонтроль 6 3" xfId="14785"/>
    <cellStyle name="ФормулаНаКонтроль 6 4" xfId="14786"/>
    <cellStyle name="ФормулаНаКонтроль 6 5" xfId="14787"/>
    <cellStyle name="ФормулаНаКонтроль 6 6" xfId="14788"/>
    <cellStyle name="ФормулаНаКонтроль 6 7" xfId="14789"/>
    <cellStyle name="ФормулаНаКонтроль 6 8" xfId="14790"/>
    <cellStyle name="ФормулаНаКонтроль 6 9" xfId="14791"/>
    <cellStyle name="ФормулаНаКонтроль 7" xfId="14792"/>
    <cellStyle name="ФормулаНаКонтроль 7 10" xfId="14793"/>
    <cellStyle name="ФормулаНаКонтроль 7 11" xfId="14794"/>
    <cellStyle name="ФормулаНаКонтроль 7 12" xfId="14795"/>
    <cellStyle name="ФормулаНаКонтроль 7 13" xfId="14796"/>
    <cellStyle name="ФормулаНаКонтроль 7 14" xfId="14797"/>
    <cellStyle name="ФормулаНаКонтроль 7 15" xfId="14798"/>
    <cellStyle name="ФормулаНаКонтроль 7 16" xfId="14799"/>
    <cellStyle name="ФормулаНаКонтроль 7 17" xfId="14800"/>
    <cellStyle name="ФормулаНаКонтроль 7 18" xfId="14801"/>
    <cellStyle name="ФормулаНаКонтроль 7 19" xfId="14802"/>
    <cellStyle name="ФормулаНаКонтроль 7 2" xfId="14803"/>
    <cellStyle name="ФормулаНаКонтроль 7 20" xfId="14804"/>
    <cellStyle name="ФормулаНаКонтроль 7 21" xfId="14805"/>
    <cellStyle name="ФормулаНаКонтроль 7 22" xfId="14806"/>
    <cellStyle name="ФормулаНаКонтроль 7 3" xfId="14807"/>
    <cellStyle name="ФормулаНаКонтроль 7 4" xfId="14808"/>
    <cellStyle name="ФормулаНаКонтроль 7 5" xfId="14809"/>
    <cellStyle name="ФормулаНаКонтроль 7 6" xfId="14810"/>
    <cellStyle name="ФормулаНаКонтроль 7 7" xfId="14811"/>
    <cellStyle name="ФормулаНаКонтроль 7 8" xfId="14812"/>
    <cellStyle name="ФормулаНаКонтроль 7 9" xfId="14813"/>
    <cellStyle name="ФормулаНаКонтроль 8" xfId="14814"/>
    <cellStyle name="ФормулаНаКонтроль 8 10" xfId="14815"/>
    <cellStyle name="ФормулаНаКонтроль 8 11" xfId="14816"/>
    <cellStyle name="ФормулаНаКонтроль 8 12" xfId="14817"/>
    <cellStyle name="ФормулаНаКонтроль 8 13" xfId="14818"/>
    <cellStyle name="ФормулаНаКонтроль 8 14" xfId="14819"/>
    <cellStyle name="ФормулаНаКонтроль 8 15" xfId="14820"/>
    <cellStyle name="ФормулаНаКонтроль 8 16" xfId="14821"/>
    <cellStyle name="ФормулаНаКонтроль 8 17" xfId="14822"/>
    <cellStyle name="ФормулаНаКонтроль 8 18" xfId="14823"/>
    <cellStyle name="ФормулаНаКонтроль 8 19" xfId="14824"/>
    <cellStyle name="ФормулаНаКонтроль 8 2" xfId="14825"/>
    <cellStyle name="ФормулаНаКонтроль 8 20" xfId="14826"/>
    <cellStyle name="ФормулаНаКонтроль 8 21" xfId="14827"/>
    <cellStyle name="ФормулаНаКонтроль 8 22" xfId="14828"/>
    <cellStyle name="ФормулаНаКонтроль 8 3" xfId="14829"/>
    <cellStyle name="ФормулаНаКонтроль 8 4" xfId="14830"/>
    <cellStyle name="ФормулаНаКонтроль 8 5" xfId="14831"/>
    <cellStyle name="ФормулаНаКонтроль 8 6" xfId="14832"/>
    <cellStyle name="ФормулаНаКонтроль 8 7" xfId="14833"/>
    <cellStyle name="ФормулаНаКонтроль 8 8" xfId="14834"/>
    <cellStyle name="ФормулаНаКонтроль 8 9" xfId="14835"/>
    <cellStyle name="ФормулаНаКонтроль 9" xfId="14836"/>
    <cellStyle name="ФормулаНаКонтроль 9 10" xfId="14837"/>
    <cellStyle name="ФормулаНаКонтроль 9 11" xfId="14838"/>
    <cellStyle name="ФормулаНаКонтроль 9 12" xfId="14839"/>
    <cellStyle name="ФормулаНаКонтроль 9 13" xfId="14840"/>
    <cellStyle name="ФормулаНаКонтроль 9 14" xfId="14841"/>
    <cellStyle name="ФормулаНаКонтроль 9 15" xfId="14842"/>
    <cellStyle name="ФормулаНаКонтроль 9 16" xfId="14843"/>
    <cellStyle name="ФормулаНаКонтроль 9 17" xfId="14844"/>
    <cellStyle name="ФормулаНаКонтроль 9 18" xfId="14845"/>
    <cellStyle name="ФормулаНаКонтроль 9 19" xfId="14846"/>
    <cellStyle name="ФормулаНаКонтроль 9 2" xfId="14847"/>
    <cellStyle name="ФормулаНаКонтроль 9 20" xfId="14848"/>
    <cellStyle name="ФормулаНаКонтроль 9 21" xfId="14849"/>
    <cellStyle name="ФормулаНаКонтроль 9 22" xfId="14850"/>
    <cellStyle name="ФормулаНаКонтроль 9 3" xfId="14851"/>
    <cellStyle name="ФормулаНаКонтроль 9 4" xfId="14852"/>
    <cellStyle name="ФормулаНаКонтроль 9 5" xfId="14853"/>
    <cellStyle name="ФормулаНаКонтроль 9 6" xfId="14854"/>
    <cellStyle name="ФормулаНаКонтроль 9 7" xfId="14855"/>
    <cellStyle name="ФормулаНаКонтроль 9 8" xfId="14856"/>
    <cellStyle name="ФормулаНаКонтроль 9 9" xfId="14857"/>
    <cellStyle name="ФормулаНаКонтроль_GRES.2007.5" xfId="14858"/>
    <cellStyle name="Хвост" xfId="14859"/>
    <cellStyle name="Хороший 10" xfId="14860"/>
    <cellStyle name="Хороший 11" xfId="14861"/>
    <cellStyle name="Хороший 2" xfId="1417"/>
    <cellStyle name="Хороший 2 2" xfId="1418"/>
    <cellStyle name="Хороший 2 2 2" xfId="14862"/>
    <cellStyle name="Хороший 2 3" xfId="14863"/>
    <cellStyle name="Хороший 2 3 2" xfId="14864"/>
    <cellStyle name="Хороший 2 4" xfId="14865"/>
    <cellStyle name="Хороший 2 4 2" xfId="14866"/>
    <cellStyle name="Хороший 2 5" xfId="14867"/>
    <cellStyle name="Хороший 2 5 2" xfId="14868"/>
    <cellStyle name="Хороший 2 6" xfId="14869"/>
    <cellStyle name="Хороший 2 7" xfId="14870"/>
    <cellStyle name="Хороший 3" xfId="1419"/>
    <cellStyle name="Хороший 3 2" xfId="1420"/>
    <cellStyle name="Хороший 4" xfId="1421"/>
    <cellStyle name="Хороший 4 2" xfId="1422"/>
    <cellStyle name="Хороший 5" xfId="1423"/>
    <cellStyle name="Хороший 5 2" xfId="1424"/>
    <cellStyle name="Хороший 6" xfId="1425"/>
    <cellStyle name="Хороший 6 2" xfId="1426"/>
    <cellStyle name="Хороший 7" xfId="1427"/>
    <cellStyle name="Хороший 7 2" xfId="1428"/>
    <cellStyle name="Хороший 8" xfId="1429"/>
    <cellStyle name="Хороший 8 2" xfId="1430"/>
    <cellStyle name="Хороший 9" xfId="1431"/>
    <cellStyle name="Хороший 9 2" xfId="1432"/>
    <cellStyle name="Цифры по центру с десятыми" xfId="272"/>
    <cellStyle name="Цифры по центру с десятыми 2" xfId="14871"/>
    <cellStyle name="Цифры по центру с десятыми 2 2" xfId="14872"/>
    <cellStyle name="Цифры по центру с десятыми 2 2 2" xfId="14873"/>
    <cellStyle name="Цифры по центру с десятыми 2 2 3" xfId="14874"/>
    <cellStyle name="Цифры по центру с десятыми 2 3" xfId="14875"/>
    <cellStyle name="Цифры по центру с десятыми 2 3 2" xfId="14876"/>
    <cellStyle name="Цифры по центру с десятыми 2 3 3" xfId="14877"/>
    <cellStyle name="Цифры по центру с десятыми 2 4" xfId="14878"/>
    <cellStyle name="Цифры по центру с десятыми 2 5" xfId="14879"/>
    <cellStyle name="Цифры по центру с десятыми 3" xfId="14880"/>
    <cellStyle name="Цифры по центру с десятыми 3 2" xfId="14881"/>
    <cellStyle name="Цифры по центру с десятыми 3 3" xfId="14882"/>
    <cellStyle name="Цифры по центру с десятыми 4" xfId="14883"/>
    <cellStyle name="Цифры по центру с десятыми 4 2" xfId="14884"/>
    <cellStyle name="Цифры по центру с десятыми 4 3" xfId="14885"/>
    <cellStyle name="Цифры по центру с десятыми 5" xfId="14886"/>
    <cellStyle name="Цифры по центру с десятыми 6" xfId="14887"/>
    <cellStyle name="Числовой" xfId="14888"/>
    <cellStyle name="Числовой 2" xfId="14889"/>
    <cellStyle name="Числовой 2 2" xfId="14890"/>
    <cellStyle name="Числовой 2 3" xfId="14891"/>
    <cellStyle name="Числовой 3" xfId="14892"/>
    <cellStyle name="Числовой 3 2" xfId="14893"/>
    <cellStyle name="Числовой 3 3" xfId="14894"/>
    <cellStyle name="Числовой 4" xfId="14895"/>
    <cellStyle name="Числовой 5" xfId="14896"/>
    <cellStyle name="Џђћ–…ќ’ќ›‰" xfId="273"/>
    <cellStyle name="Џђћ–…ќ’ќ›‰ 2" xfId="14897"/>
    <cellStyle name="Џђћ–…ќ’ќ›‰ 3" xfId="14898"/>
    <cellStyle name="Шапка таблицы" xfId="274"/>
    <cellStyle name="Шапка таблицы 2" xfId="14899"/>
    <cellStyle name="Шапка таблицы 2 2" xfId="14900"/>
    <cellStyle name="Шапка таблицы 2 3" xfId="14901"/>
    <cellStyle name="Шапка таблицы 2 4" xfId="14902"/>
    <cellStyle name="Шапка таблицы 2 5" xfId="14903"/>
    <cellStyle name="Шапка таблицы 2 6" xfId="14904"/>
    <cellStyle name="Шапка таблицы 3" xfId="14905"/>
    <cellStyle name="Шапка таблицы 3 10" xfId="14906"/>
    <cellStyle name="Шапка таблицы 3 11" xfId="14907"/>
    <cellStyle name="Шапка таблицы 3 12" xfId="14908"/>
    <cellStyle name="Шапка таблицы 3 13" xfId="14909"/>
    <cellStyle name="Шапка таблицы 3 14" xfId="14910"/>
    <cellStyle name="Шапка таблицы 3 15" xfId="14911"/>
    <cellStyle name="Шапка таблицы 3 2" xfId="14912"/>
    <cellStyle name="Шапка таблицы 3 3" xfId="14913"/>
    <cellStyle name="Шапка таблицы 3 4" xfId="14914"/>
    <cellStyle name="Шапка таблицы 3 5" xfId="14915"/>
    <cellStyle name="Шапка таблицы 3 6" xfId="14916"/>
    <cellStyle name="Шапка таблицы 3 7" xfId="14917"/>
    <cellStyle name="Шапка таблицы 3 8" xfId="14918"/>
    <cellStyle name="Шапка таблицы 3 9" xfId="14919"/>
    <cellStyle name="Шапка таблицы 4" xfId="14920"/>
    <cellStyle name="Шапка таблицы 4 2" xfId="14921"/>
    <cellStyle name="Шапка таблицы 5" xfId="14922"/>
    <cellStyle name="Шапка таблицы 6" xfId="14923"/>
    <cellStyle name="Шапка таблицы 7" xfId="14924"/>
    <cellStyle name="Шапка таблицы 8" xfId="14925"/>
    <cellStyle name="Экспертиза" xfId="14926"/>
    <cellStyle name="ܘ_x0008_" xfId="14927"/>
    <cellStyle name="ܛ_x0008_" xfId="14928"/>
    <cellStyle name="Ž–…’›‰" xfId="14929"/>
    <cellStyle name="標準_BS-Cr" xfId="14930"/>
    <cellStyle name="㐀കܒ_x0008_" xfId="14931"/>
    <cellStyle name="㼿" xfId="14932"/>
    <cellStyle name="㼿?" xfId="14933"/>
    <cellStyle name="㼿? 10" xfId="14934"/>
    <cellStyle name="㼿? 2" xfId="14935"/>
    <cellStyle name="㼿? 2 10" xfId="14936"/>
    <cellStyle name="㼿? 2 11" xfId="14937"/>
    <cellStyle name="㼿? 2 12" xfId="14938"/>
    <cellStyle name="㼿? 2 2" xfId="14939"/>
    <cellStyle name="㼿? 2 3" xfId="14940"/>
    <cellStyle name="㼿? 2 4" xfId="14941"/>
    <cellStyle name="㼿? 2 5" xfId="14942"/>
    <cellStyle name="㼿? 2 6" xfId="14943"/>
    <cellStyle name="㼿? 2 7" xfId="14944"/>
    <cellStyle name="㼿? 2 8" xfId="14945"/>
    <cellStyle name="㼿? 2 9" xfId="14946"/>
    <cellStyle name="㼿? 3" xfId="14947"/>
    <cellStyle name="㼿? 3 10" xfId="14948"/>
    <cellStyle name="㼿? 3 11" xfId="14949"/>
    <cellStyle name="㼿? 3 12" xfId="14950"/>
    <cellStyle name="㼿? 3 13" xfId="14951"/>
    <cellStyle name="㼿? 3 14" xfId="14952"/>
    <cellStyle name="㼿? 3 15" xfId="14953"/>
    <cellStyle name="㼿? 3 16" xfId="14954"/>
    <cellStyle name="㼿? 3 17" xfId="14955"/>
    <cellStyle name="㼿? 3 18" xfId="14956"/>
    <cellStyle name="㼿? 3 2" xfId="14957"/>
    <cellStyle name="㼿? 3 3" xfId="14958"/>
    <cellStyle name="㼿? 3 4" xfId="14959"/>
    <cellStyle name="㼿? 3 5" xfId="14960"/>
    <cellStyle name="㼿? 3 6" xfId="14961"/>
    <cellStyle name="㼿? 3 7" xfId="14962"/>
    <cellStyle name="㼿? 3 8" xfId="14963"/>
    <cellStyle name="㼿? 3 9" xfId="14964"/>
    <cellStyle name="㼿? 4" xfId="14965"/>
    <cellStyle name="㼿? 4 2" xfId="14966"/>
    <cellStyle name="㼿? 4 3" xfId="14967"/>
    <cellStyle name="㼿? 4 4" xfId="14968"/>
    <cellStyle name="㼿? 4 5" xfId="14969"/>
    <cellStyle name="㼿? 4 6" xfId="14970"/>
    <cellStyle name="㼿? 5" xfId="14971"/>
    <cellStyle name="㼿? 5 10" xfId="14972"/>
    <cellStyle name="㼿? 5 11" xfId="14973"/>
    <cellStyle name="㼿? 5 12" xfId="14974"/>
    <cellStyle name="㼿? 5 13" xfId="14975"/>
    <cellStyle name="㼿? 5 14" xfId="14976"/>
    <cellStyle name="㼿? 5 15" xfId="14977"/>
    <cellStyle name="㼿? 5 2" xfId="14978"/>
    <cellStyle name="㼿? 5 3" xfId="14979"/>
    <cellStyle name="㼿? 5 4" xfId="14980"/>
    <cellStyle name="㼿? 5 5" xfId="14981"/>
    <cellStyle name="㼿? 5 6" xfId="14982"/>
    <cellStyle name="㼿? 5 7" xfId="14983"/>
    <cellStyle name="㼿? 5 8" xfId="14984"/>
    <cellStyle name="㼿? 5 9" xfId="14985"/>
    <cellStyle name="㼿? 6" xfId="14986"/>
    <cellStyle name="㼿? 7" xfId="14987"/>
    <cellStyle name="㼿? 8" xfId="14988"/>
    <cellStyle name="㼿? 9" xfId="14989"/>
    <cellStyle name="㼿_ОРЭМ_2011.11.06-02" xfId="14990"/>
    <cellStyle name="㼿_СКЭ_2011.11.06-06" xfId="14991"/>
    <cellStyle name="㼿㼿" xfId="14992"/>
    <cellStyle name="㼿㼿 2" xfId="14993"/>
    <cellStyle name="㼿㼿 2 10" xfId="14994"/>
    <cellStyle name="㼿㼿 2 11" xfId="14995"/>
    <cellStyle name="㼿㼿 2 12" xfId="14996"/>
    <cellStyle name="㼿㼿 2 2" xfId="14997"/>
    <cellStyle name="㼿㼿 2 3" xfId="14998"/>
    <cellStyle name="㼿㼿 2 4" xfId="14999"/>
    <cellStyle name="㼿㼿 2 5" xfId="15000"/>
    <cellStyle name="㼿㼿 2 6" xfId="15001"/>
    <cellStyle name="㼿㼿 2 7" xfId="15002"/>
    <cellStyle name="㼿㼿 2 8" xfId="15003"/>
    <cellStyle name="㼿㼿 2 9" xfId="15004"/>
    <cellStyle name="㼿㼿 3" xfId="15005"/>
    <cellStyle name="㼿㼿 3 10" xfId="15006"/>
    <cellStyle name="㼿㼿 3 2" xfId="15007"/>
    <cellStyle name="㼿㼿 3 3" xfId="15008"/>
    <cellStyle name="㼿㼿 3 4" xfId="15009"/>
    <cellStyle name="㼿㼿 3 5" xfId="15010"/>
    <cellStyle name="㼿㼿 3 6" xfId="15011"/>
    <cellStyle name="㼿㼿 3 7" xfId="15012"/>
    <cellStyle name="㼿㼿 3 8" xfId="15013"/>
    <cellStyle name="㼿㼿 3 9" xfId="15014"/>
    <cellStyle name="㼿㼿 4" xfId="15015"/>
    <cellStyle name="㼿㼿 4 10" xfId="15016"/>
    <cellStyle name="㼿㼿 4 2" xfId="15017"/>
    <cellStyle name="㼿㼿 4 3" xfId="15018"/>
    <cellStyle name="㼿㼿 4 4" xfId="15019"/>
    <cellStyle name="㼿㼿 4 5" xfId="15020"/>
    <cellStyle name="㼿㼿 4 6" xfId="15021"/>
    <cellStyle name="㼿㼿 4 7" xfId="15022"/>
    <cellStyle name="㼿㼿 4 8" xfId="15023"/>
    <cellStyle name="㼿㼿 4 9" xfId="15024"/>
    <cellStyle name="㼿㼿 5" xfId="15025"/>
    <cellStyle name="㼿㼿 6" xfId="15026"/>
    <cellStyle name="㼿㼿 7" xfId="15027"/>
    <cellStyle name="㼿㼿 8" xfId="15028"/>
    <cellStyle name="㼿㼿 9" xfId="15029"/>
    <cellStyle name="㼿㼿?" xfId="15030"/>
    <cellStyle name="㼿㼿? 2" xfId="15031"/>
    <cellStyle name="㼿㼿? 2 10" xfId="15032"/>
    <cellStyle name="㼿㼿? 2 11" xfId="15033"/>
    <cellStyle name="㼿㼿? 2 12" xfId="15034"/>
    <cellStyle name="㼿㼿? 2 13" xfId="15035"/>
    <cellStyle name="㼿㼿? 2 2" xfId="15036"/>
    <cellStyle name="㼿㼿? 2 3" xfId="15037"/>
    <cellStyle name="㼿㼿? 2 4" xfId="15038"/>
    <cellStyle name="㼿㼿? 2 5" xfId="15039"/>
    <cellStyle name="㼿㼿? 2 6" xfId="15040"/>
    <cellStyle name="㼿㼿? 2 7" xfId="15041"/>
    <cellStyle name="㼿㼿? 2 8" xfId="15042"/>
    <cellStyle name="㼿㼿? 2 9" xfId="15043"/>
    <cellStyle name="㼿㼿? 3" xfId="15044"/>
    <cellStyle name="㼿㼿? 3 10" xfId="15045"/>
    <cellStyle name="㼿㼿? 3 2" xfId="15046"/>
    <cellStyle name="㼿㼿? 3 3" xfId="15047"/>
    <cellStyle name="㼿㼿? 3 4" xfId="15048"/>
    <cellStyle name="㼿㼿? 3 5" xfId="15049"/>
    <cellStyle name="㼿㼿? 3 6" xfId="15050"/>
    <cellStyle name="㼿㼿? 3 7" xfId="15051"/>
    <cellStyle name="㼿㼿? 3 8" xfId="15052"/>
    <cellStyle name="㼿㼿? 3 9" xfId="15053"/>
    <cellStyle name="㼿㼿? 4" xfId="15054"/>
    <cellStyle name="㼿㼿? 4 10" xfId="15055"/>
    <cellStyle name="㼿㼿? 4 2" xfId="15056"/>
    <cellStyle name="㼿㼿? 4 3" xfId="15057"/>
    <cellStyle name="㼿㼿? 4 4" xfId="15058"/>
    <cellStyle name="㼿㼿? 4 5" xfId="15059"/>
    <cellStyle name="㼿㼿? 4 6" xfId="15060"/>
    <cellStyle name="㼿㼿? 4 7" xfId="15061"/>
    <cellStyle name="㼿㼿? 4 8" xfId="15062"/>
    <cellStyle name="㼿㼿? 4 9" xfId="15063"/>
    <cellStyle name="㼿㼿? 5" xfId="15064"/>
    <cellStyle name="㼿㼿? 6" xfId="15065"/>
    <cellStyle name="㼿㼿? 7" xfId="15066"/>
    <cellStyle name="㼿㼿? 8" xfId="15067"/>
    <cellStyle name="㼿㼿? 9" xfId="15068"/>
    <cellStyle name="㼿㼿㼿" xfId="15069"/>
    <cellStyle name="㼿㼿㼿 2" xfId="15070"/>
    <cellStyle name="㼿㼿㼿?" xfId="15071"/>
    <cellStyle name="㼿㼿㼿? 2" xfId="15072"/>
    <cellStyle name="㼿㼿㼿? 3" xfId="15073"/>
    <cellStyle name="㼿㼿㼿? 4" xfId="15074"/>
    <cellStyle name="㼿㼿㼿? 5" xfId="15075"/>
    <cellStyle name="㼿㼿㼿? 6" xfId="15076"/>
    <cellStyle name="㼿㼿㼿? 7" xfId="15077"/>
    <cellStyle name="㼿㼿㼿㼿" xfId="15078"/>
    <cellStyle name="㼿㼿㼿㼿 2" xfId="15079"/>
    <cellStyle name="㼿㼿㼿㼿?" xfId="15080"/>
    <cellStyle name="㼿㼿㼿㼿? 2" xfId="15081"/>
    <cellStyle name="㼿㼿㼿㼿㼿" xfId="15082"/>
    <cellStyle name="㼿㼿㼿㼿㼿 2" xfId="15083"/>
    <cellStyle name="㼿㼿㼿㼿㼿 2 10" xfId="15084"/>
    <cellStyle name="㼿㼿㼿㼿㼿 2 2" xfId="15085"/>
    <cellStyle name="㼿㼿㼿㼿㼿 2 3" xfId="15086"/>
    <cellStyle name="㼿㼿㼿㼿㼿 2 4" xfId="15087"/>
    <cellStyle name="㼿㼿㼿㼿㼿 2 5" xfId="15088"/>
    <cellStyle name="㼿㼿㼿㼿㼿 2 6" xfId="15089"/>
    <cellStyle name="㼿㼿㼿㼿㼿 2 7" xfId="15090"/>
    <cellStyle name="㼿㼿㼿㼿㼿 2 8" xfId="15091"/>
    <cellStyle name="㼿㼿㼿㼿㼿 2 9" xfId="15092"/>
    <cellStyle name="㼿㼿㼿㼿㼿 3" xfId="15093"/>
    <cellStyle name="㼿㼿㼿㼿㼿 3 10" xfId="15094"/>
    <cellStyle name="㼿㼿㼿㼿㼿 3 11" xfId="15095"/>
    <cellStyle name="㼿㼿㼿㼿㼿 3 12" xfId="15096"/>
    <cellStyle name="㼿㼿㼿㼿㼿 3 2" xfId="15097"/>
    <cellStyle name="㼿㼿㼿㼿㼿 3 3" xfId="15098"/>
    <cellStyle name="㼿㼿㼿㼿㼿 3 4" xfId="15099"/>
    <cellStyle name="㼿㼿㼿㼿㼿 3 5" xfId="15100"/>
    <cellStyle name="㼿㼿㼿㼿㼿 3 6" xfId="15101"/>
    <cellStyle name="㼿㼿㼿㼿㼿 3 7" xfId="15102"/>
    <cellStyle name="㼿㼿㼿㼿㼿 3 8" xfId="15103"/>
    <cellStyle name="㼿㼿㼿㼿㼿 3 9" xfId="15104"/>
    <cellStyle name="㼿㼿㼿㼿㼿 4" xfId="15105"/>
    <cellStyle name="㼿㼿㼿㼿㼿 4 10" xfId="15106"/>
    <cellStyle name="㼿㼿㼿㼿㼿 4 2" xfId="15107"/>
    <cellStyle name="㼿㼿㼿㼿㼿 4 3" xfId="15108"/>
    <cellStyle name="㼿㼿㼿㼿㼿 4 4" xfId="15109"/>
    <cellStyle name="㼿㼿㼿㼿㼿 4 5" xfId="15110"/>
    <cellStyle name="㼿㼿㼿㼿㼿 4 6" xfId="15111"/>
    <cellStyle name="㼿㼿㼿㼿㼿 4 7" xfId="15112"/>
    <cellStyle name="㼿㼿㼿㼿㼿 4 8" xfId="15113"/>
    <cellStyle name="㼿㼿㼿㼿㼿 4 9" xfId="15114"/>
    <cellStyle name="㼿㼿㼿㼿㼿 5" xfId="15115"/>
    <cellStyle name="㼿㼿㼿㼿㼿 5 10" xfId="15116"/>
    <cellStyle name="㼿㼿㼿㼿㼿 5 2" xfId="15117"/>
    <cellStyle name="㼿㼿㼿㼿㼿 5 3" xfId="15118"/>
    <cellStyle name="㼿㼿㼿㼿㼿 5 4" xfId="15119"/>
    <cellStyle name="㼿㼿㼿㼿㼿 5 5" xfId="15120"/>
    <cellStyle name="㼿㼿㼿㼿㼿 5 6" xfId="15121"/>
    <cellStyle name="㼿㼿㼿㼿㼿 5 7" xfId="15122"/>
    <cellStyle name="㼿㼿㼿㼿㼿 5 8" xfId="15123"/>
    <cellStyle name="㼿㼿㼿㼿㼿 5 9" xfId="15124"/>
    <cellStyle name="㼿㼿㼿㼿㼿 6" xfId="15125"/>
    <cellStyle name="㼿㼿㼿㼿㼿 7" xfId="15126"/>
    <cellStyle name="㼿㼿㼿㼿㼿 8" xfId="15127"/>
    <cellStyle name="㼿㼿㼿㼿㼿 9" xfId="15128"/>
    <cellStyle name="㼿㼿㼿㼿㼿?" xfId="15129"/>
    <cellStyle name="㼿㼿㼿㼿㼿㼿?" xfId="15130"/>
    <cellStyle name="㼿㼿㼿㼿㼿㼿㼿?" xfId="15131"/>
    <cellStyle name="㼿㼿㼿㼿㼿㼿㼿㼿" xfId="15132"/>
    <cellStyle name="㼿㼿㼿㼿㼿㼿㼿㼿㼿" xfId="15133"/>
    <cellStyle name="㼿㼿㼿㼿㼿㼿㼿㼿㼿㼿" xfId="15134"/>
    <cellStyle name="㼿㼿㼿㼿㼿㼿㼿㼿㼿㼿?" xfId="15135"/>
    <cellStyle name="㼿㼿㼿㼿㼿㼿㼿㼿㼿㼿㼿" xfId="15136"/>
    <cellStyle name="㼿㼿㼿㼿㼿㼿㼿㼿㼿㼿㼿?" xfId="15137"/>
    <cellStyle name="㼿㼿㼿㼿㼿㼿㼿㼿㼿㼿㼿㼿" xfId="15138"/>
    <cellStyle name="㼿㼿㼿㼿㼿㼿㼿㼿㼿㼿㼿㼿?" xfId="15139"/>
    <cellStyle name="㼿㼿㼿㼿㼿㼿㼿㼿㼿㼿㼿㼿㼿" xfId="15140"/>
    <cellStyle name="㼿㼿㼿㼿㼿㼿㼿㼿㼿㼿㼿㼿㼿?" xfId="15141"/>
    <cellStyle name="㼿㼿㼿㼿㼿㼿㼿㼿㼿㼿㼿㼿㼿㼿" xfId="15142"/>
    <cellStyle name="㼿㼿㼿㼿㼿㼿㼿㼿㼿㼿㼿㼿㼿㼿?" xfId="15143"/>
    <cellStyle name="㼿㼿㼿㼿㼿㼿㼿㼿㼿㼿㼿㼿㼿㼿㼿" xfId="15144"/>
    <cellStyle name="㼿㼿㼿㼿㼿㼿㼿㼿㼿㼿㼿㼿㼿㼿㼿?" xfId="15145"/>
    <cellStyle name="㼿㼿㼿㼿㼿㼿㼿㼿㼿㼿㼿㼿㼿㼿㼿㼿" xfId="15146"/>
    <cellStyle name="㼿㼿㼿㼿㼿㼿㼿㼿㼿㼿㼿㼿㼿㼿㼿㼿㼿" xfId="15147"/>
    <cellStyle name="㼿㼿㼿㼿㼿㼿㼿㼿㼿㼿㼿㼿㼿㼿㼿㼿㼿?" xfId="15148"/>
    <cellStyle name="㼿㼿㼿㼿㼿㼿㼿㼿㼿㼿㼿㼿㼿㼿㼿㼿㼿㼿?" xfId="15149"/>
    <cellStyle name="㼿㼿㼿㼿㼿㼿㼿㼿㼿㼿㼿㼿㼿㼿㼿㼿㼿㼿㼿" xfId="15150"/>
    <cellStyle name="㼿㼿㼿㼿㼿㼿㼿㼿㼿㼿㼿㼿㼿㼿㼿㼿㼿㼿㼿㼿" xfId="15151"/>
    <cellStyle name="㼿㼿㼿㼿㼿㼿㼿㼿㼿㼿㼿㼿㼿㼿㼿㼿㼿㼿㼿㼿㼿" xfId="15152"/>
    <cellStyle name="㼿㼿㼿㼿㼿㼿㼿㼿㼿㼿㼿㼿㼿㼿㼿㼿㼿㼿㼿㼿㼿㼿" xfId="15153"/>
    <cellStyle name="㼿㼿㼿㼿㼿㼿㼿㼿㼿㼿㼿㼿㼿㼿㼿㼿㼿㼿㼿㼿㼿㼿?" xfId="15154"/>
    <cellStyle name="㼿㼿㼿㼿㼿㼿㼿㼿㼿㼿㼿㼿㼿㼿㼿㼿㼿㼿㼿㼿㼿㼿㼿" xfId="15155"/>
    <cellStyle name="㼿㼿㼿㼿㼿㼿㼿㼿㼿㼿㼿㼿㼿㼿㼿㼿㼿㼿㼿㼿㼿㼿㼿㼿" xfId="15156"/>
    <cellStyle name="㼿㼿㼿㼿㼿㼿㼿㼿㼿㼿㼿㼿㼿㼿㼿㼿㼿㼿㼿㼿㼿㼿㼿㼿㼿" xfId="15157"/>
    <cellStyle name="㼿㼿㼿㼿㼿㼿㼿㼿㼿㼿㼿㼿㼿㼿㼿㼿㼿㼿㼿㼿㼿㼿㼿㼿㼿㼿" xfId="15158"/>
    <cellStyle name="㼿㼿㼿㼿㼿㼿㼿㼿㼿㼿㼿㼿㼿㼿㼿㼿㼿㼿㼿㼿㼿㼿㼿㼿㼿㼿?" xfId="15159"/>
    <cellStyle name="㼿㼿㼿㼿㼿㼿㼿㼿㼿㼿㼿㼿㼿㼿㼿㼿㼿㼿㼿㼿㼿㼿㼿㼿㼿㼿㼿" xfId="15160"/>
    <cellStyle name="㼿㼿㼿㼿㼿㼿㼿㼿㼿㼿㼿㼿㼿㼿㼿㼿㼿㼿㼿㼿㼿㼿㼿㼿㼿㼿㼿?" xfId="15161"/>
    <cellStyle name="㼿㼿㼿㼿㼿㼿㼿㼿㼿㼿㼿㼿㼿㼿㼿㼿㼿㼿㼿㼿㼿㼿㼿㼿㼿㼿㼿㼿" xfId="15162"/>
    <cellStyle name="㼿㼿㼿㼿㼿㼿㼿㼿㼿㼿㼿㼿㼿㼿㼿㼿㼿㼿㼿㼿㼿㼿㼿㼿㼿㼿㼿㼿?" xfId="15163"/>
    <cellStyle name="㼿㼿㼿㼿㼿㼿㼿㼿㼿㼿㼿㼿㼿㼿㼿㼿㼿㼿㼿㼿㼿㼿㼿㼿㼿㼿㼿㼿㼿" xfId="15164"/>
    <cellStyle name="㼿㼿㼿㼿㼿㼿㼿㼿㼿㼿㼿㼿㼿㼿㼿㼿㼿㼿㼿㼿㼿㼿㼿㼿㼿㼿㼿㼿㼿?" xfId="15165"/>
    <cellStyle name="㼿㼿㼿㼿㼿㼿㼿㼿㼿㼿㼿㼿㼿㼿㼿㼿㼿㼿㼿㼿㼿㼿㼿㼿㼿㼿㼿㼿㼿㼿?" xfId="15166"/>
    <cellStyle name="㼿㼿㼿㼿㼿㼿㼿㼿㼿㼿㼿㼿㼿㼿㼿㼿㼿㼿㼿㼿㼿㼿㼿㼿㼿㼿㼿㼿㼿㼿㼿?" xfId="15167"/>
    <cellStyle name="㼿㼿㼿㼿㼿㼿㼿㼿㼿㼿㼿㼿㼿㼿㼿㼿㼿㼿㼿㼿㼿㼿㼿㼿㼿㼿㼿㼿㼿㼿㼿㼿" xfId="15168"/>
    <cellStyle name="㼿㼿㼿㼿㼿㼿㼿㼿㼿㼿㼿㼿㼿㼿㼿㼿㼿㼿㼿㼿㼿㼿㼿㼿㼿㼿㼿㼿㼿㼿㼿㼿?" xfId="15169"/>
    <cellStyle name="㼿㼿㼿㼿㼿㼿㼿㼿㼿㼿㼿㼿㼿㼿㼿㼿㼿㼿㼿㼿㼿㼿㼿㼿㼿㼿㼿㼿㼿㼿㼿㼿㼿?" xfId="15170"/>
    <cellStyle name="㼿㼿㼿㼿㼿㼿㼿㼿㼿㼿㼿㼿㼿㼿㼿㼿㼿㼿㼿㼿㼿㼿㼿㼿㼿㼿㼿㼿㼿㼿㼿㼿㼿㼿" xfId="15171"/>
    <cellStyle name="㼿㼿㼿㼿㼿㼿㼿㼿㼿㼿㼿㼿㼿㼿㼿㼿㼿㼿㼿㼿㼿㼿㼿㼿㼿㼿㼿㼿㼿㼿㼿㼿㼿㼿?" xfId="15172"/>
    <cellStyle name="㼿㼿㼿㼿㼿㼿㼿㼿㼿㼿㼿㼿㼿㼿㼿㼿㼿㼿㼿㼿㼿㼿㼿㼿㼿㼿㼿㼿㼿㼿㼿㼿㼿㼿㼿" xfId="15173"/>
    <cellStyle name="㼿㼿㼿㼿㼿㼿㼿㼿㼿㼿㼿㼿㼿㼿㼿㼿㼿㼿㼿㼿㼿㼿㼿㼿㼿㼿㼿㼿㼿㼿㼿㼿㼿㼿㼿?" xfId="15174"/>
    <cellStyle name="㼿㼿㼿㼿㼿㼿㼿㼿㼿㼿㼿㼿㼿㼿㼿㼿㼿㼿㼿㼿㼿㼿㼿㼿㼿㼿㼿㼿㼿㼿㼿㼿㼿㼿㼿㼿" xfId="15175"/>
    <cellStyle name="㼿㼿㼿㼿㼿㼿㼿㼿㼿㼿㼿㼿㼿㼿㼿㼿㼿㼿㼿㼿㼿㼿㼿㼿㼿㼿㼿㼿㼿㼿㼿㼿㼿㼿㼿㼿?" xfId="15176"/>
    <cellStyle name="㼿㼿㼿㼿㼿㼿㼿㼿㼿㼿㼿㼿㼿㼿㼿㼿㼿㼿㼿㼿㼿㼿㼿㼿㼿㼿㼿㼿㼿㼿㼿㼿㼿㼿㼿㼿㼿" xfId="15177"/>
    <cellStyle name="㼿㼿㼿㼿㼿㼿㼿㼿㼿㼿㼿㼿㼿㼿㼿㼿㼿㼿㼿㼿㼿㼿㼿㼿㼿㼿㼿㼿㼿㼿㼿㼿㼿㼿㼿㼿㼿?" xfId="15178"/>
    <cellStyle name="㼿㼿㼿㼿㼿㼿㼿㼿㼿㼿㼿㼿㼿㼿㼿㼿㼿㼿㼿㼿㼿㼿㼿㼿㼿㼿㼿㼿㼿㼿㼿㼿㼿㼿㼿㼿㼿㼿?" xfId="15179"/>
    <cellStyle name="㼿㼿㼿㼿㼿㼿㼿㼿㼿㼿㼿㼿㼿㼿㼿㼿㼿㼿㼿㼿㼿㼿㼿㼿㼿㼿㼿㼿㼿㼿㼿㼿㼿㼿㼿㼿㼿㼿㼿" xfId="15180"/>
    <cellStyle name="㼿㼿㼿㼿㼿㼿㼿㼿㼿㼿㼿㼿㼿㼿㼿㼿㼿㼿㼿㼿㼿㼿㼿㼿㼿㼿㼿㼿㼿㼿㼿㼿㼿㼿㼿㼿㼿㼿㼿?" xfId="15181"/>
    <cellStyle name="㼿㼿㼿㼿㼿㼿㼿㼿㼿㼿㼿㼿㼿㼿㼿㼿㼿㼿㼿㼿㼿㼿㼿㼿㼿㼿㼿㼿㼿㼿㼿㼿㼿㼿㼿㼿㼿㼿㼿㼿" xfId="15182"/>
    <cellStyle name="㼿㼿㼿㼿㼿㼿㼿㼿㼿㼿㼿㼿㼿㼿㼿㼿㼿㼿㼿㼿㼿㼿㼿㼿㼿㼿㼿㼿㼿㼿㼿㼿㼿㼿㼿㼿㼿㼿㼿㼿?" xfId="15183"/>
    <cellStyle name="㼿㼿㼿㼿㼿㼿㼿㼿㼿㼿㼿㼿㼿㼿㼿㼿㼿㼿㼿㼿㼿㼿㼿㼿㼿㼿㼿㼿㼿㼿㼿㼿㼿㼿㼿㼿㼿㼿㼿㼿㼿?" xfId="15184"/>
    <cellStyle name="㼿㼿㼿㼿㼿㼿㼿㼿㼿㼿㼿㼿㼿㼿㼿㼿㼿㼿㼿㼿㼿㼿㼿㼿㼿㼿㼿㼿㼿㼿㼿㼿㼿㼿㼿㼿㼿㼿㼿㼿㼿㼿" xfId="15185"/>
    <cellStyle name="㼿㼿㼿㼿㼿㼿㼿㼿㼿㼿㼿㼿㼿㼿㼿㼿㼿㼿㼿㼿㼿㼿㼿㼿㼿㼿㼿㼿㼿㼿㼿㼿㼿㼿㼿㼿㼿㼿㼿㼿㼿㼿?" xfId="15186"/>
    <cellStyle name="㼿㼿㼿㼿㼿㼿㼿㼿㼿㼿㼿㼿㼿㼿㼿㼿㼿㼿㼿㼿㼿㼿㼿㼿㼿㼿㼿㼿㼿㼿㼿㼿㼿㼿㼿㼿㼿㼿㼿㼿㼿㼿㼿" xfId="15187"/>
    <cellStyle name="㼿㼿㼿㼿㼿㼿㼿㼿㼿㼿㼿㼿㼿㼿㼿㼿㼿㼿㼿㼿㼿㼿㼿㼿㼿㼿㼿㼿㼿㼿㼿㼿㼿㼿㼿㼿㼿㼿㼿㼿㼿㼿㼿㼿" xfId="15188"/>
    <cellStyle name="㼿㼿㼿㼿㼿㼿㼿㼿㼿㼿㼿㼿㼿㼿㼿㼿㼿㼿㼿㼿㼿㼿㼿㼿㼿㼿㼿㼿㼿㼿㼿㼿㼿㼿㼿㼿㼿㼿㼿㼿㼿㼿㼿㼿?" xfId="15189"/>
    <cellStyle name="㼿㼿㼿㼿㼿㼿㼿㼿㼿㼿㼿㼿㼿㼿㼿㼿㼿㼿㼿㼿㼿㼿㼿㼿㼿㼿㼿㼿㼿㼿㼿㼿㼿㼿㼿㼿㼿㼿㼿㼿㼿㼿㼿㼿㼿" xfId="15190"/>
    <cellStyle name="㼿㼿㼿㼿㼿㼿㼿㼿㼿㼿㼿㼿㼿㼿㼿㼿㼿㼿㼿㼿㼿㼿㼿㼿㼿㼿㼿㼿㼿㼿㼿㼿㼿㼿㼿㼿㼿㼿㼿㼿㼿㼿㼿㼿㼿?" xfId="15191"/>
    <cellStyle name="㼿㼿㼿㼿㼿㼿㼿㼿㼿㼿㼿㼿㼿㼿㼿㼿㼿㼿㼿㼿㼿㼿㼿㼿㼿㼿㼿㼿㼿㼿㼿㼿㼿㼿㼿㼿㼿㼿㼿㼿㼿㼿㼿㼿㼿㼿" xfId="15192"/>
    <cellStyle name="㼿㼿㼿㼿㼿㼿㼿㼿㼿㼿㼿㼿㼿㼿㼿㼿㼿㼿㼿㼿㼿㼿㼿㼿㼿㼿㼿㼿㼿㼿㼿㼿㼿㼿㼿㼿㼿㼿㼿㼿㼿㼿㼿㼿㼿㼿㼿㼿" xfId="15193"/>
    <cellStyle name="㼿㼿㼿㼿㼿㼿㼿㼿㼿㼿㼿㼿㼿㼿㼿㼿㼿㼿㼿㼿㼿㼿㼿㼿㼿㼿㼿㼿㼿㼿㼿㼿㼿㼿㼿㼿㼿㼿㼿㼿㼿㼿㼿㼿㼿㼿㼿㼿?" xfId="15194"/>
    <cellStyle name="㼿㼿㼿㼿㼿㼿㼿㼿㼿㼿㼿㼿㼿㼿㼿㼿㼿㼿㼿㼿㼿㼿㼿㼿㼿㼿㼿㼿㼿㼿㼿㼿㼿㼿㼿㼿㼿㼿㼿㼿㼿㼿㼿㼿㼿㼿㼿㼿㼿" xfId="15195"/>
    <cellStyle name="㼿㼿㼿㼿㼿㼿㼿㼿㼿㼿㼿㼿㼿㼿㼿㼿㼿㼿㼿㼿㼿㼿㼿㼿㼿㼿㼿㼿㼿㼿㼿㼿㼿㼿㼿㼿㼿㼿㼿㼿㼿㼿㼿㼿㼿㼿㼿㼿㼿?" xfId="15196"/>
    <cellStyle name="㼿㼿㼿㼿㼿㼿㼿㼿㼿㼿㼿㼿㼿㼿㼿㼿㼿㼿㼿㼿㼿㼿㼿㼿㼿㼿㼿㼿㼿㼿㼿㼿㼿㼿㼿㼿㼿㼿㼿㼿㼿㼿㼿㼿㼿㼿㼿㼿㼿㼿" xfId="15197"/>
    <cellStyle name="㼿㼿㼿㼿㼿㼿㼿㼿㼿㼿㼿㼿㼿㼿㼿㼿㼿㼿㼿㼿㼿㼿㼿㼿㼿㼿㼿㼿㼿㼿㼿㼿㼿㼿㼿㼿㼿㼿㼿㼿㼿㼿㼿㼿㼿㼿㼿㼿㼿㼿?" xfId="15198"/>
    <cellStyle name="㼿㼿㼿㼿㼿㼿㼿㼿㼿㼿㼿㼿㼿㼿㼿㼿㼿㼿㼿㼿㼿㼿㼿㼿㼿㼿㼿㼿㼿㼿㼿㼿㼿㼿㼿㼿㼿㼿㼿㼿㼿㼿㼿㼿㼿㼿㼿㼿㼿㼿㼿" xfId="15199"/>
    <cellStyle name="㼿㼿㼿㼿㼿㼿㼿㼿㼿㼿㼿㼿㼿㼿㼿㼿㼿㼿㼿㼿㼿㼿㼿㼿㼿㼿㼿㼿㼿㼿㼿㼿㼿㼿㼿㼿㼿㼿㼿㼿㼿㼿㼿㼿㼿㼿㼿㼿㼿㼿㼿?" xfId="15200"/>
    <cellStyle name="㼿㼿㼿㼿㼿㼿㼿㼿㼿㼿㼿㼿㼿㼿㼿㼿㼿㼿㼿㼿㼿㼿㼿㼿㼿㼿㼿㼿㼿㼿㼿㼿㼿㼿㼿㼿㼿㼿㼿㼿㼿㼿㼿㼿㼿㼿㼿㼿㼿㼿㼿㼿" xfId="15201"/>
    <cellStyle name="㼿㼿㼿㼿㼿㼿㼿㼿㼿㼿㼿㼿㼿㼿㼿㼿㼿㼿㼿㼿㼿㼿㼿㼿㼿㼿㼿㼿㼿㼿㼿㼿㼿㼿㼿㼿㼿㼿㼿㼿㼿㼿㼿㼿㼿㼿㼿㼿㼿㼿㼿㼿?" xfId="15202"/>
    <cellStyle name="㼿㼿㼿㼿㼿㼿㼿㼿㼿㼿㼿㼿㼿㼿㼿㼿㼿㼿㼿㼿㼿㼿㼿㼿㼿㼿㼿㼿㼿㼿㼿㼿㼿㼿㼿㼿㼿㼿㼿㼿㼿㼿㼿㼿㼿㼿㼿㼿㼿㼿㼿㼿㼿" xfId="15203"/>
    <cellStyle name="㼿㼿㼿㼿㼿㼿㼿㼿㼿㼿㼿㼿㼿㼿㼿㼿㼿㼿㼿㼿㼿㼿㼿㼿㼿㼿㼿㼿㼿㼿㼿㼿㼿㼿㼿㼿㼿㼿㼿㼿㼿㼿㼿㼿㼿㼿㼿㼿㼿㼿㼿㼿㼿㼿?" xfId="15204"/>
    <cellStyle name="㼿㼿㼿㼿㼿㼿㼿㼿㼿㼿㼿㼿㼿㼿㼿㼿㼿㼿㼿㼿㼿㼿㼿㼿㼿㼿㼿㼿㼿㼿㼿㼿㼿㼿㼿㼿㼿㼿㼿㼿㼿㼿㼿㼿㼿㼿㼿㼿㼿㼿㼿㼿㼿㼿㼿" xfId="15205"/>
    <cellStyle name="㼿㼿㼿㼿㼿㼿㼿㼿㼿㼿㼿㼿㼿㼿㼿㼿㼿㼿㼿㼿㼿㼿㼿㼿㼿㼿㼿㼿㼿㼿㼿㼿㼿㼿㼿㼿㼿㼿㼿㼿㼿㼿㼿㼿㼿㼿㼿㼿㼿㼿㼿㼿㼿㼿㼿?" xfId="15206"/>
  </cellStyles>
  <dxfs count="0"/>
  <tableStyles count="0" defaultTableStyle="TableStyleMedium9" defaultPivotStyle="PivotStyleLight16"/>
  <colors>
    <mruColors>
      <color rgb="FFFF99FF"/>
      <color rgb="FFFFCCFF"/>
      <color rgb="FFCCFFCC"/>
      <color rgb="FF66FFFF"/>
      <color rgb="FFFFCCCC"/>
      <color rgb="FF99FF33"/>
    </mruColors>
  </colors>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144" Type="http://schemas.openxmlformats.org/officeDocument/2006/relationships/externalLink" Target="externalLinks/externalLink124.xml"/><Relationship Id="rId149" Type="http://schemas.openxmlformats.org/officeDocument/2006/relationships/externalLink" Target="externalLinks/externalLink129.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65" Type="http://schemas.openxmlformats.org/officeDocument/2006/relationships/externalLink" Target="externalLinks/externalLink145.xml"/><Relationship Id="rId181" Type="http://schemas.openxmlformats.org/officeDocument/2006/relationships/externalLink" Target="externalLinks/externalLink161.xml"/><Relationship Id="rId186" Type="http://schemas.openxmlformats.org/officeDocument/2006/relationships/externalLink" Target="externalLinks/externalLink166.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externalLink" Target="externalLinks/externalLink114.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externalLink" Target="externalLinks/externalLink135.xml"/><Relationship Id="rId171" Type="http://schemas.openxmlformats.org/officeDocument/2006/relationships/externalLink" Target="externalLinks/externalLink151.xml"/><Relationship Id="rId176" Type="http://schemas.openxmlformats.org/officeDocument/2006/relationships/externalLink" Target="externalLinks/externalLink156.xml"/><Relationship Id="rId192" Type="http://schemas.openxmlformats.org/officeDocument/2006/relationships/externalLink" Target="externalLinks/externalLink172.xml"/><Relationship Id="rId197" Type="http://schemas.openxmlformats.org/officeDocument/2006/relationships/externalLink" Target="externalLinks/externalLink177.xml"/><Relationship Id="rId206" Type="http://schemas.openxmlformats.org/officeDocument/2006/relationships/externalLink" Target="externalLinks/externalLink186.xml"/><Relationship Id="rId201" Type="http://schemas.openxmlformats.org/officeDocument/2006/relationships/externalLink" Target="externalLinks/externalLink18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externalLink" Target="externalLinks/externalLink146.xml"/><Relationship Id="rId182" Type="http://schemas.openxmlformats.org/officeDocument/2006/relationships/externalLink" Target="externalLinks/externalLink162.xml"/><Relationship Id="rId187" Type="http://schemas.openxmlformats.org/officeDocument/2006/relationships/externalLink" Target="externalLinks/externalLink16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2" Type="http://schemas.openxmlformats.org/officeDocument/2006/relationships/externalLink" Target="externalLinks/externalLink182.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189" Type="http://schemas.openxmlformats.org/officeDocument/2006/relationships/externalLink" Target="externalLinks/externalLink169.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externalLink" Target="externalLinks/externalLink175.xml"/><Relationship Id="rId209" Type="http://schemas.openxmlformats.org/officeDocument/2006/relationships/sharedStrings" Target="sharedStrings.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10" Type="http://schemas.openxmlformats.org/officeDocument/2006/relationships/calcChain" Target="calcChain.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xdr:from>
      <xdr:col>0</xdr:col>
      <xdr:colOff>14883</xdr:colOff>
      <xdr:row>15</xdr:row>
      <xdr:rowOff>89297</xdr:rowOff>
    </xdr:from>
    <xdr:to>
      <xdr:col>4</xdr:col>
      <xdr:colOff>0</xdr:colOff>
      <xdr:row>18</xdr:row>
      <xdr:rowOff>14883</xdr:rowOff>
    </xdr:to>
    <xdr:pic>
      <xdr:nvPicPr>
        <xdr:cNvPr id="2" name="Picture 1" descr="base_1_287253_32778"/>
        <xdr:cNvPicPr preferRelativeResize="0">
          <a:picLocks noChangeArrowheads="1"/>
        </xdr:cNvPicPr>
      </xdr:nvPicPr>
      <xdr:blipFill>
        <a:blip xmlns:r="http://schemas.openxmlformats.org/officeDocument/2006/relationships" r:embed="rId1" cstate="print"/>
        <a:srcRect/>
        <a:stretch>
          <a:fillRect/>
        </a:stretch>
      </xdr:blipFill>
      <xdr:spPr bwMode="auto">
        <a:xfrm>
          <a:off x="14883" y="4760357"/>
          <a:ext cx="7513677" cy="474226"/>
        </a:xfrm>
        <a:prstGeom prst="rect">
          <a:avLst/>
        </a:prstGeom>
        <a:noFill/>
        <a:ln w="9525">
          <a:noFill/>
          <a:miter lim="800000"/>
          <a:headEnd/>
          <a:tailEnd/>
        </a:ln>
      </xdr:spPr>
    </xdr:pic>
    <xdr:clientData/>
  </xdr:twoCellAnchor>
  <xdr:twoCellAnchor>
    <xdr:from>
      <xdr:col>0</xdr:col>
      <xdr:colOff>0</xdr:colOff>
      <xdr:row>19</xdr:row>
      <xdr:rowOff>-1</xdr:rowOff>
    </xdr:from>
    <xdr:to>
      <xdr:col>1</xdr:col>
      <xdr:colOff>4092773</xdr:colOff>
      <xdr:row>23</xdr:row>
      <xdr:rowOff>89295</xdr:rowOff>
    </xdr:to>
    <xdr:pic>
      <xdr:nvPicPr>
        <xdr:cNvPr id="3" name="Picture 2" descr="base_1_287253_32779"/>
        <xdr:cNvPicPr preferRelativeResize="0">
          <a:picLocks noChangeArrowheads="1"/>
        </xdr:cNvPicPr>
      </xdr:nvPicPr>
      <xdr:blipFill>
        <a:blip xmlns:r="http://schemas.openxmlformats.org/officeDocument/2006/relationships" r:embed="rId2" cstate="print"/>
        <a:srcRect/>
        <a:stretch>
          <a:fillRect/>
        </a:stretch>
      </xdr:blipFill>
      <xdr:spPr bwMode="auto">
        <a:xfrm>
          <a:off x="0" y="5402579"/>
          <a:ext cx="4717613" cy="91225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657224</xdr:colOff>
      <xdr:row>15</xdr:row>
      <xdr:rowOff>0</xdr:rowOff>
    </xdr:from>
    <xdr:to>
      <xdr:col>3</xdr:col>
      <xdr:colOff>885824</xdr:colOff>
      <xdr:row>20</xdr:row>
      <xdr:rowOff>0</xdr:rowOff>
    </xdr:to>
    <xdr:pic>
      <xdr:nvPicPr>
        <xdr:cNvPr id="13313" name="Picture 1" descr="base_1_287253_32795"/>
        <xdr:cNvPicPr preferRelativeResize="0">
          <a:picLocks noChangeArrowheads="1"/>
        </xdr:cNvPicPr>
      </xdr:nvPicPr>
      <xdr:blipFill>
        <a:blip xmlns:r="http://schemas.openxmlformats.org/officeDocument/2006/relationships" r:embed="rId1" cstate="print"/>
        <a:srcRect/>
        <a:stretch>
          <a:fillRect/>
        </a:stretch>
      </xdr:blipFill>
      <xdr:spPr bwMode="auto">
        <a:xfrm>
          <a:off x="657224" y="5124450"/>
          <a:ext cx="6543675"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Users\sinev_mn\AppData\Local\Temp\7zO6788.tmp\&#1055;&#1088;&#1080;&#1083;&#1086;&#1078;&#1077;&#1085;&#1080;&#1077;_&#1060;&#1086;&#1088;&#1084;&#1072;&#1090;&#1099;%20&#1041;&#1055;_&#1089;%20&#1091;&#1095;&#1077;&#1090;&#1086;&#1084;%20&#1087;&#1088;&#1072;&#1074;&#1086;&#10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Users\Lazutchenkova_OV\Downloads\&#1055;&#1088;&#1080;&#1083;&#1086;&#1078;&#1077;&#1085;&#1080;&#1077;%20&#8470;%203_&#1040;&#1056;&#1052;%20&#1073;&#1080;&#1079;&#1085;&#1077;&#1089;-&#1087;&#1083;&#1072;&#1085;&#1072;%20&#1085;&#1072;%202013%20&#1075;.%20(5).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USERS\Res\DSB\PK\&#1055;&#1083;&#1072;&#1090;&#1077;&#1078;&#1085;&#1099;&#1081;%20&#1082;&#1072;&#1083;&#1077;&#1085;&#1076;&#1072;&#1088;&#1100;%20%20%20&#1073;&#1083;&#1072;&#1085;&#1082;%20%20&#1041;&#1091;&#1088;&#1083;&#1072;&#1095;&#1077;&#1085;&#1082;&#108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ZA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DOCUME~1\EVSEEV~1\LOCALS~1\Temp\7zO13B.tmp\&#1044;&#1086;&#1087;&#1086;&#1083;&#1085;&#1080;&#1090;&#1077;&#1083;&#1100;&#1085;&#1099;&#1077;%20&#1092;&#1086;&#1088;&#1084;&#1099;%20&#1082;%20&#1040;&#1056;&#1052;%20&#1041;&#1055;%202013_14101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Users\Miroshnikova.SA\AppData\Local\Microsoft\Windows\Temporary%20Internet%20Files\Content.Outlook\N7PPEWBH\Users\PYTKIN~1.MRS\AppData\Local\Temp\Rar$DI00.634\&#1041;&#1072;&#1079;&#1072;%20&#1048;&#1055;%202011-2015.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Users\Miroshnikova.SA\AppData\Local\Microsoft\Windows\Temporary%20Internet%20Files\Content.Outlook\N7PPEWBH\Users\PYTKIN~1.MRS\AppData\Local\Temp\Rar$DI00.634\&#1041;&#1072;&#1079;&#1072;%20&#1048;&#1055;%202011-2015.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EMP\&#1041;&#1102;&#1076;&#1078;&#1077;&#1090;%20&#1087;&#1083;&#1072;&#1085;%20&#1085;&#1072;%203&#1082;&#107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ariff\C$\DOCUME~1\DROMAN~1\LOCALS~1\Temp\notes6030C8\GRES.2007.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le\le\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Lifanova_tv\&#1052;&#1086;&#1080;%20&#1076;&#1086;&#1082;&#1091;&#1084;&#1077;&#1085;&#1090;&#1099;\&#1056;&#1072;&#1079;&#1085;&#1099;&#1077;%20&#1087;&#1086;%20&#1056;&#1040;B\&#1083;&#1080;&#1087;&#1077;&#1094;&#1082;-&#1088;&#1072;&#1089;&#1095;&#1077;&#109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Documents%20and%20Settings\Lifanova_tv\&#1052;&#1086;&#1080;%20&#1076;&#1086;&#1082;&#1091;&#1084;&#1077;&#1085;&#1090;&#1099;\&#1056;&#1072;&#1079;&#1085;&#1099;&#1077;%20&#1087;&#1086;%20&#1056;&#1040;B\&#1083;&#1080;&#1087;&#1077;&#1094;&#1082;-&#1088;&#1072;&#1089;&#1095;&#1077;&#109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Documents%20and%20Settings\ASSmetankin\Local%20Settings\Temporary%20Internet%20Files\Content.Outlook\AG2BJ1C1\&#1058;&#1072;&#1073;&#1083;&#1080;&#1094;&#1099;%2027%20&#1080;%20RAB\2011-2015%20&#1040;&#1069;_&#1088;&#1072;&#1089;&#1095;&#1077;&#1090;_&#1089;&#1082;&#1072;&#1079;&#1082;&#107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shlakina_ah.ENERGO\Local%20Settings\Temporary%20Internet%20Files\Content.IE5\S9MJGT6F\&#1056;&#1072;&#1089;&#1095;&#1077;&#1090;%20&#1040;&#1089;&#1090;&#1088;&#1072;&#1093;&#1072;&#1085;&#1100;&#1101;&#1085;&#1077;&#1088;&#1075;&#108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W:\&#1041;&#1080;&#1079;&#1085;&#1077;&#1089;-&#1087;&#1083;&#1072;&#1085;&#1099;\2005\2001\Y66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Users\chernobuk_es\AppData\Local\Microsoft\Windows\Temporary%20Internet%20Files\Content.Outlook\FQ3Q25UZ\&#1040;&#1056;&#1052;%20&#1041;&#1055;_2014-2019&#1075;.&#1075;..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eias.ru/files/shablon/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L:\Documents%20and%20Settings\Yashina_EA\&#1056;&#1072;&#1073;&#1086;&#1095;&#1080;&#1081;%20&#1089;&#1090;&#1086;&#1083;\&#1055;&#1088;&#1086;&#1074;&#1077;&#1088;&#1082;&#1072;%20&#1041;&#1044;&#1056;%2004.03.2010\&#1057;&#1074;&#1086;&#1076;%20&#1041;&#1044;&#1056;%2023.03.20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ASP_SERVER\Public_Store\Temp\Rar$DI09.593\&#1064;&#1072;&#1073;&#1083;&#1086;&#1085;%20&#1060;&#1057;&#1058;_RA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L:\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1052;&#1086;&#1076;&#1077;&#1083;&#1100;\&#1056;&#1072;&#1073;&#1086;&#1090;&#1072;\MODEL-POS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07\E\i\&#1086;&#1090;&#1095;&#1077;&#1090;&#1099;2003\&#1088;&#1072;&#1089;&#1089;&#1099;&#1083;&#1082;&#1072;%20&#1048;&#1053;&#1069;&#1048;\&#1057;&#1080;&#1073;&#1080;&#1088;&#1100;\For%20Bezik%20&#1057;&#1090;&#1088;&#1072;&#1090;&#1077;&#1075;-1130-&#1080;&#1102;&#1083;&#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Documents%20and%20Settings\INZhurihina\&#1052;&#1086;&#1080;%20&#1076;&#1086;&#1082;&#1091;&#1084;&#1077;&#1085;&#1090;&#1099;\2011\2011\&#1041;-&#1055;\&#1055;&#1045;&#1056;&#1045;&#1057;&#1052;&#1054;&#1058;&#1056;%20&#1041;&#1055;\&#1060;&#1086;&#1088;&#1084;&#1072;&#1090;%20%20&#1087;&#1086;%20&#1090;&#1072;&#1088;&#1080;&#1092;&#1072;&#1084;%20&#1082;%20&#1041;&#1055;%202011-2015%20&#1040;&#106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L:\Lu07\E\i\&#1086;&#1090;&#1095;&#1077;&#1090;&#1099;2003\&#1088;&#1072;&#1089;&#1089;&#1099;&#1083;&#1082;&#1072;%20&#1048;&#1053;&#1069;&#1048;\&#1057;&#1080;&#1073;&#1080;&#1088;&#1100;\For%20Bezik%20&#1057;&#1090;&#1088;&#1072;&#1090;&#1077;&#1075;-1130-&#1080;&#1102;&#1083;&#110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Lu07\E\i\&#1086;&#1090;&#1095;&#1077;&#1090;&#1099;2003\&#1088;&#1072;&#1089;&#1089;&#1099;&#1083;&#1082;&#1072;%20&#1048;&#1053;&#1069;&#1048;\&#1042;&#1086;&#1083;&#1075;&#1072;\For%20Bezik%20&#1057;&#1090;&#1088;&#1072;&#1090;&#1077;&#1075;-1130-&#1080;&#1102;&#1083;&#110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L:\Lu07\E\i\&#1086;&#1090;&#1095;&#1077;&#1090;&#1099;2003\&#1088;&#1072;&#1089;&#1089;&#1099;&#1083;&#1082;&#1072;%20&#1048;&#1053;&#1069;&#1048;\&#1042;&#1086;&#1083;&#1075;&#1072;\For%20Bezik%20&#1057;&#1090;&#1088;&#1072;&#1090;&#1077;&#1075;-1130-&#1080;&#1102;&#1083;&#110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1054;&#1041;&#1065;&#1048;&#1045;/&#1055;&#1086;&#1083;&#1102;&#1090;&#1086;&#1074;%20&#1052;.&#1048;/&#1045;&#1048;&#1040;&#1057;/2018%20&#1075;&#1086;&#1076;/&#1076;&#1086;%2001.03.2018%20PEREDACHA.M2018%20&#1054;&#1090;&#1095;&#1077;&#1090;%20&#1086;%20&#1087;&#1088;&#1080;&#1085;&#1103;&#1090;&#1099;&#1093;%20&#1090;&#1072;&#1088;&#1080;&#1092;&#1072;&#1093;%20&#1085;&#1072;%20&#1091;&#1089;&#1083;&#1091;&#1075;&#1080;%20&#1087;&#1086;%20&#1087;&#1077;&#1088;&#1077;&#1076;&#1072;&#1095;&#1077;/PEREDACHA.M2018(v1.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2020&#1075;%20&#1040;&#1083;&#1077;&#1085;&#107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ASP_SERVER\Public_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COMMON\TTS\&#1058;&#1054;&#1055;-&#1052;&#1054;&#1065;%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54;&#1041;&#1065;&#1048;&#1045;/&#1057;&#1077;&#1088;&#1075;&#1077;&#1081;/174%20&#1084;&#1077;&#1090;&#1086;&#1076;&#1080;&#1082;&#1072;/&#1054;&#1090;&#1095;&#1077;&#1090;&#1099;%20&#1086;&#1088;&#1075;&#1072;&#1085;&#1080;&#1079;&#1072;&#1094;&#1080;&#1081;/KOTEL.CALC.NVV.NET.6.24(v3.6)%20-%20&#1050;&#1088;&#1072;&#1089;&#1082;&#1086;&#108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54;&#1041;&#1065;&#1048;&#1045;/&#1055;&#1086;&#1083;&#1102;&#1090;&#1086;&#1074;%20&#1052;.&#1048;/&#1045;&#1048;&#1040;&#1057;/2014%20&#1075;&#1086;&#1076;/&#1054;&#1090;&#1087;&#1088;&#1072;&#1074;&#1083;&#1077;&#1085;&#1086;/PEREDACHA.2014%20(&#1057;&#1045;&#1058;&#1045;&#1042;&#1048;&#1050;&#1048;)/PEREDACHA.2014(v1.0.2).xlsm"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054;&#1041;&#1065;&#1048;&#1045;/&#1055;&#1086;&#1083;&#1102;&#1090;&#1086;&#1074;%20&#1052;.&#1048;/&#1058;&#1040;&#1056;&#1048;&#1060;&#1067;%202016%20&#1043;&#1054;&#1044;&#1040;/&#1044;&#1100;&#1103;&#1095;&#1077;&#1085;&#1082;&#1086;%20&#1042;.&#1040;/5.%20&#1058;&#1057;&#1054;%20(&#1082;&#1086;&#1088;&#1088;&#1077;&#1082;&#1090;&#1080;&#1088;&#1086;&#1074;&#1082;&#1072;%20&#1085;&#1072;%202016)/&#1054;&#1054;&#1054;%20&#1056;&#1057;&#1050;%20&#1057;&#1080;&#1073;&#1080;&#1088;&#1103;&#1082;%20(2014-2017)/&#1054;&#1073;&#1091;&#1093;&#1086;&#1074;/PASSPORT.EE.NET_&#1043;&#1086;&#1088;&#1086;&#1076;%20&#1050;&#1088;&#1072;&#1089;&#1085;&#1086;&#1103;&#1088;&#1089;&#1082;_&#1054;&#1054;&#1054;%20&#171;&#1056;&#1072;&#1089;&#1087;&#1088;&#1077;&#1076;&#1077;&#1083;&#1080;&#1090;&#1077;&#1083;&#1100;&#1085;&#1072;&#1103;%20&#1089;&#1077;&#1090;&#1077;&#1074;&#1072;&#1103;%20&#1082;&#1086;&#1084;&#1087;&#1072;&#1085;&#1080;&#1103;%20&#171;&#1057;&#1080;&#1073;&#1080;&#1088;&#1103;&#1082;&#187;%20(1).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FORM1\st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EMP\&#1055;&#1083;&#1072;&#1085;%20&#1087;&#1086;&#1089;&#1090;&#1091;&#1087;&#1083;&#1077;&#1085;&#1080;&#1081;%20&#1085;&#1072;%20&#1084;&#1072;&#1088;&#1090;%20&#1076;&#1083;&#1103;%20&#1050;&#106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ms\&#1060;&#1054;&#1056;&#1069;&#1052;\DOCUME~1\9335~1\LOCALS~1\Temp\bat\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TSET.NE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54;&#1041;&#1065;&#1048;&#1045;\&#1055;&#1086;&#1083;&#1102;&#1090;&#1086;&#1074;%20&#1052;.&#1048;\&#1045;&#1048;&#1040;&#1057;\2010%20&#1075;&#1086;&#1076;\PREDEL%20ELEK2011%20NCZ\PREDEL.ELEK.2011.NCZ.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1087;&#1072;&#1087;&#1082;&#1072;%20&#1086;&#1073;&#1084;&#1077;&#1085;&#1072;\&#1045;&#1048;&#1040;&#1057;\&#1055;&#1088;&#1080;&#1096;&#1083;&#1086;\15.05.07\tset.net.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le\le\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Documents%20and%20Settings\klepikov_yg\Local%20Settings\Temporary%20Internet%20Files\Content.Outlook\2UMNX8RJ\Information%20blok.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Documents%20and%20Settings\INZhurihina\&#1052;&#1086;&#1080;%20&#1076;&#1086;&#1082;&#1091;&#1084;&#1077;&#1085;&#1090;&#1099;\2011\2011\&#1041;-&#1055;\&#1055;&#1045;&#1056;&#1045;&#1057;&#1052;&#1054;&#1058;&#1056;%20&#1041;&#1055;\&#1080;&#1089;&#1087;&#1088;.%20&#1074;&#1099;&#1087;&#1072;&#107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omain\&#1087;&#1072;&#1087;&#1082;&#1072;%20&#1086;&#1073;&#1084;&#1077;&#1085;&#1072;\Users\&#1057;&#1077;&#1076;&#1072;&#1096;&#1082;&#1080;&#1085;&#1072;&#1043;&#1057;\Documents\&#1054;&#1090;&#1082;&#1088;&#1099;&#1090;&#1080;&#1077;%20&#1076;&#1077;&#1083;&#1072;\&#1073;&#1077;&#1085;&#1095;\BENCH.TSO.2015(v1.0)%20&#1088;&#1072;&#1073;&#1086;&#1095;&#1080;&#108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Documents%20and%20Settings\SERGEY.VERESCHAGIN\Desktop\&#1040;&#1083;&#1100;&#1073;&#1086;&#1084;%20&#1076;&#1086;&#1087;&#1086;&#1083;&#1085;&#1080;&#1090;&#1077;&#1083;&#1100;&#1085;&#1099;&#1093;%20&#1092;&#1086;&#1088;&#1084;%20(Autosaved).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WINDOWS\TEMP\notesFFF692\&#1056;&#1072;&#1079;&#1088;&#1072;&#1073;&#1086;&#1090;&#1082;&#1072;%20&#1096;&#1072;&#1073;&#1083;&#1086;&#1085;&#1072;%20&#1041;&#1055;\old\&#1096;&#1072;&#1073;&#1083;&#1086;&#1085;_v59.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WINDOWS\TEMP\notesFFF692\&#1056;&#1072;&#1079;&#1088;&#1072;&#1073;&#1086;&#1090;&#1082;&#1072;%20&#1096;&#1072;&#1073;&#1083;&#1086;&#1085;&#1072;%20&#1041;&#1055;\old\&#1096;&#1072;&#1073;&#1083;&#1086;&#1085;_v59.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1052;&#1072;&#1082;&#1072;&#1088;&#1077;&#1085;&#1082;&#1086;\&#1058;&#1072;&#1088;&#1080;&#1092;&#1099;%202010\&#1056;&#1077;&#1096;&#1077;&#1085;&#1080;&#1103;%20&#1087;&#1086;%20&#1090;&#1072;&#1088;&#1080;&#1092;&#1072;&#1084;%202010\&#1056;&#1072;&#1089;&#1095;&#1077;&#1090;&#1099;%20&#1086;&#1090;%20&#1045;.&#1048;.%2011.01.10\&#1064;&#1072;&#1073;&#1083;&#1086;&#1085;&#1099;%202010-1%20&#1092;&#1077;&#1074;&#1088;&#1072;&#1083;&#1103;\&#1054;&#1058;&#1063;&#1045;&#1058;%20&#1074;%20&#1060;&#1057;&#1058;%20%202010%20&#1073;&#1077;&#1079;%20&#1084;&#1080;&#1083;&#1080;\&#1041;&#1077;&#1079;%20&#1087;&#1086;&#1089;&#1083;&#1077;&#1076;&#1085;&#1077;&#1081;%20&#1084;&#1080;&#1083;&#1080;%20PREDEL.ELEK.2010v1.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phon\Users\B-PL\NBPL\_F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ariff\c$\Documents%20and%20Settings\&#1040;&#1076;&#1084;&#1080;&#1085;&#1080;&#1089;&#1090;&#1088;&#1072;&#1090;&#1086;&#1088;\&#1056;&#1072;&#1073;&#1086;&#1095;&#1080;&#1081;%20&#1089;&#1090;&#1086;&#1083;\&#1058;&#1077;&#1082;&#1091;&#1095;&#1082;&#1072;\&#1057;&#1077;&#1090;&#1080;\&#1087;&#1080;&#1089;&#1100;&#1084;&#1086;%20&#1082;%20&#1088;&#1072;&#1089;&#1089;&#1099;&#1083;&#1082;&#1077;%2029&#1075;&#1086;\&#1064;&#1040;&#1073;&#1083;&#1086;&#1085;&#1099;%20&#1087;&#1077;&#1088;&#1077;&#1076;&#1072;&#1095;&#1072;%202009\Stream\&#1057;&#1045;&#1058;&#1048;%202009\&#1042;5\OREP.INV.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1087;&#1072;&#1087;&#1082;&#1072;%20&#1086;&#1073;&#1084;&#1077;&#1085;&#1072;\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le\le\Resource\Documents%20and%20Settings\&#1045;&#1088;&#1084;&#1086;&#1083;&#1077;&#1085;&#1082;&#1086;\&#1056;&#1072;&#1073;&#1086;&#1095;&#1080;&#1081;%20&#1089;&#1090;&#1086;&#1083;\Tarif_demo\Tarif2_dem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1045;&#1088;&#1084;&#1086;&#1083;&#1077;&#1085;&#1082;&#1086;\&#1056;&#1072;&#1073;&#1086;&#1095;&#1080;&#1081;%20&#1089;&#1090;&#1086;&#1083;\Tarif_demo\Tarif2_demo.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row r="19">
          <cell r="K19">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
          <cell r="J9">
            <v>0.5</v>
          </cell>
        </row>
      </sheetData>
      <sheetData sheetId="22">
        <row r="8">
          <cell r="I8">
            <v>2009</v>
          </cell>
        </row>
      </sheetData>
      <sheetData sheetId="23" refreshError="1"/>
      <sheetData sheetId="24"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Список"/>
      <sheetName val="Январь 01"/>
      <sheetName val="Февраль 01"/>
      <sheetName val="Март"/>
      <sheetName val="Апрель"/>
      <sheetName val="Май"/>
      <sheetName val="Июнь"/>
      <sheetName val="Июль"/>
      <sheetName val="Август"/>
      <sheetName val="Сентябрь"/>
      <sheetName val="Октябрь"/>
      <sheetName val="Ноябрь"/>
      <sheetName val="Декабрь"/>
    </sheetNames>
    <sheetDataSet>
      <sheetData sheetId="0" refreshError="1">
        <row r="2">
          <cell r="B2" t="str">
            <v>Эксплуат.</v>
          </cell>
        </row>
        <row r="3">
          <cell r="B3" t="str">
            <v>КРТМЦ</v>
          </cell>
        </row>
        <row r="4">
          <cell r="B4" t="str">
            <v>ТП(Р)ТМЦ</v>
          </cell>
        </row>
        <row r="5">
          <cell r="B5" t="str">
            <v>ТП(Р)ОБ</v>
          </cell>
        </row>
        <row r="6">
          <cell r="B6" t="str">
            <v>КСТМЦ</v>
          </cell>
        </row>
        <row r="7">
          <cell r="B7" t="str">
            <v>КСОБ</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SHPZ"/>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ZA06"/>
      <sheetName val="расшифровка"/>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Дополнительные формы к АРМ БП 2"/>
    </sheetNames>
    <definedNames>
      <definedName name="Выборка_АМТА"/>
      <definedName name="Выборка_БА_ЖД"/>
      <definedName name="Выборка_ВСЖД"/>
      <definedName name="Выборка_ЛВРЗ"/>
      <definedName name="Выборка_Ливона"/>
      <definedName name="Выборка_мяспром"/>
      <definedName name="Выборка_ТАЦИ"/>
      <definedName name="Выборка_Тимцем"/>
      <definedName name="Очистк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row r="70">
          <cell r="B70" t="str">
            <v>1-й квартал</v>
          </cell>
        </row>
        <row r="71">
          <cell r="B71" t="str">
            <v>2-й квартал</v>
          </cell>
        </row>
        <row r="72">
          <cell r="B72" t="str">
            <v>3-й квартал</v>
          </cell>
        </row>
        <row r="73">
          <cell r="B73" t="str">
            <v>4-й квартал</v>
          </cell>
        </row>
      </sheetData>
      <sheetData sheetId="26"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Списки"/>
    </sheetNames>
    <sheetDataSet>
      <sheetData sheetId="0"/>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фонд потребления"/>
      <sheetName val="Пояснение"/>
      <sheetName val="Предприятие"/>
      <sheetName val="Оплата труда"/>
      <sheetName val="очисления на соц .нужды"/>
      <sheetName val="внебюдж.фонды"/>
      <sheetName val="3-1-2"/>
      <sheetName val="3-1-5"/>
      <sheetName val="Бюджет запасов ТМЦ"/>
      <sheetName val="бюджет"/>
      <sheetName val="прочие"/>
      <sheetName val="кредиторка"/>
      <sheetName val="расшифр "/>
      <sheetName val="Поставщики и подрядчики "/>
      <sheetName val="расшифровка услуг"/>
      <sheetName val=" внерел расх"/>
      <sheetName val="налоги"/>
      <sheetName val="налоги по ист-ам"/>
      <sheetName val=" запасы"/>
      <sheetName val=" поставщики и подрядчики"/>
      <sheetName val="доходы"/>
      <sheetName val="текущие"/>
      <sheetName val="общий объем"/>
      <sheetName val=" зплата"/>
      <sheetName val="дпн"/>
      <sheetName val="даты"/>
    </sheetNames>
    <sheetDataSet>
      <sheetData sheetId="0" refreshError="1"/>
      <sheetData sheetId="1" refreshError="1"/>
      <sheetData sheetId="2" refreshError="1">
        <row r="4">
          <cell r="F4" t="str">
            <v>Филиал "Северо-Восточные электрические сети"</v>
          </cell>
        </row>
        <row r="5">
          <cell r="F5" t="str">
            <v>17 июня 2002 года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EKDEB90"/>
      <sheetName val="Имя"/>
      <sheetName val="Исполнение"/>
      <sheetName val="Исходные"/>
      <sheetName val="01"/>
      <sheetName val="Текущие цены"/>
      <sheetName val="ИТ-бюджет"/>
      <sheetName val="MAIN"/>
      <sheetName val="sapactivexlhiddensheet"/>
      <sheetName val="ПВС с Коэф"/>
      <sheetName val="исходные данные"/>
      <sheetName val="расчетные таблиц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definedNames>
      <definedName name="as"/>
      <definedName name="asd"/>
      <definedName name="asdfasdfasdf"/>
      <definedName name="cbv"/>
      <definedName name="Click_com1"/>
      <definedName name="dfdfdd"/>
      <definedName name="dfsgf"/>
      <definedName name="dga"/>
      <definedName name="Diolog3Ok"/>
      <definedName name="etyietiei"/>
      <definedName name="fdfdfd"/>
      <definedName name="ghg"/>
      <definedName name="ghjkgfksfhjasd"/>
      <definedName name="lklklk"/>
      <definedName name="nmbm"/>
      <definedName name="nv"/>
      <definedName name="P1_eso"/>
      <definedName name="P1_net"/>
      <definedName name="P1_SBT_PROT"/>
      <definedName name="P1_SCOPE_DOP"/>
      <definedName name="P1_SCOPE_FLOAD"/>
      <definedName name="P1_SCOPE_FRML"/>
      <definedName name="P1_T6_Protect"/>
      <definedName name="P1_ДиапазонЗащиты"/>
      <definedName name="P2_ДиапазонЗащиты"/>
      <definedName name="P3_ДиапазонЗащиты"/>
      <definedName name="P4_ДиапазонЗащиты"/>
      <definedName name="P6_T2.1?Protection"/>
      <definedName name="push5"/>
      <definedName name="qw"/>
      <definedName name="qwqwwqw"/>
      <definedName name="qwsdsd"/>
      <definedName name="rtiroeti"/>
      <definedName name="sasasa"/>
      <definedName name="sasf"/>
      <definedName name="sdhsfj"/>
      <definedName name="sds"/>
      <definedName name="sfghsfjsfjsf"/>
      <definedName name="sfh"/>
      <definedName name="sfhsfjsjsj"/>
      <definedName name="ss"/>
      <definedName name="teyietuow"/>
      <definedName name="xcb"/>
      <definedName name="xvzxv"/>
      <definedName name="yuoryor"/>
      <definedName name="zcb"/>
      <definedName name="zg"/>
      <definedName name="zxva"/>
      <definedName name="zxvzxvzxv"/>
      <definedName name="апвар"/>
      <definedName name="б"/>
      <definedName name="вптыаи"/>
      <definedName name="енг"/>
      <definedName name="енег"/>
      <definedName name="июль"/>
      <definedName name="Кнопка5_Щелкнуть"/>
      <definedName name="нов"/>
      <definedName name="прпр"/>
      <definedName name="прпрп"/>
      <definedName name="сяифывкпа"/>
      <definedName name="Т12_4мес"/>
      <definedName name="уеуеуеуеку"/>
      <definedName name="УФ49А"/>
      <definedName name="уфэ"/>
      <definedName name="ф"/>
      <definedName name="фвап"/>
      <definedName name="фвапфыпфпфы"/>
      <definedName name="фварф"/>
      <definedName name="фвв"/>
      <definedName name="фцыафыва"/>
      <definedName name="фыв"/>
      <definedName name="фывафа"/>
      <definedName name="фывафыапф"/>
      <definedName name="фыы"/>
      <definedName name="ыварпйцпр"/>
      <definedName name="ывафыафп"/>
      <definedName name="Энергосбыт"/>
      <definedName name="ясыва"/>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эл ст"/>
      <sheetName val="СписочнаяЧисленность"/>
      <sheetName val="расчет"/>
      <sheetName val="Омскэнерго с учетом доп 2010 "/>
      <sheetName val="ММТС"/>
      <sheetName val="ФЗП 2011"/>
      <sheetName val="расшифровка"/>
      <sheetName val="Оборудование_стоим"/>
      <sheetName val="9.3"/>
      <sheetName val="ИТ-бюджет"/>
      <sheetName val="GRES.2007.5"/>
      <sheetName val="Титульный лист С-П"/>
      <sheetName val="ПС рек"/>
      <sheetName val="ЛЭП нов"/>
      <sheetName val="Enums"/>
      <sheetName val="FST5"/>
      <sheetName val="Исходные"/>
      <sheetName val="Лист13"/>
      <sheetName val="Конст"/>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Данные"/>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Анализ"/>
      <sheetName val="Лист12"/>
      <sheetName val="тар"/>
      <sheetName val="т1.15(смета8а)"/>
      <sheetName val="фев(ф)"/>
      <sheetName val="% транспортировки"/>
      <sheetName val="3"/>
      <sheetName val="ОС до 40 т.р."/>
      <sheetName val="1.411.1"/>
      <sheetName val="regs"/>
      <sheetName val="31.08.2004"/>
      <sheetName val="коммунальные"/>
      <sheetName val="расш. зарплаты (к 9.1. 9.1.1.) "/>
      <sheetName val="ПЕРЕСЧЕТ"/>
      <sheetName val="СЗ-процессинг"/>
      <sheetName val="Нормативы"/>
      <sheetName val="Параметры"/>
      <sheetName val="СЗ-собственная деятельность"/>
      <sheetName val="Темников"/>
      <sheetName val="списки"/>
      <sheetName val="Технич.лист"/>
      <sheetName val="VLOOKUP"/>
      <sheetName val="INPUTMASTER"/>
      <sheetName val="#ССЫЛКА"/>
      <sheetName val="1_411_1"/>
      <sheetName val="9_3"/>
      <sheetName val="_ транспортировки"/>
      <sheetName val="ОС до 40 т_р_"/>
      <sheetName val="31_08_2004"/>
      <sheetName val="тех. нужды"/>
      <sheetName val="соб. нужды"/>
      <sheetName val="Отрадное"/>
      <sheetName val="КП"/>
      <sheetName val="field"/>
      <sheetName val="Детализация"/>
      <sheetName val="Справочник затрат_СБ"/>
      <sheetName val="Financing"/>
      <sheetName val="Производство электроэнергии"/>
      <sheetName val="ПРОГНОЗ_1"/>
      <sheetName val="91 форма 2 1 полуг"/>
      <sheetName val="Потребность в МТР"/>
      <sheetName val="План Газпрома"/>
      <sheetName val="Лист1"/>
      <sheetName val="Тарифы _ЗН"/>
      <sheetName val="Тарифы _СК"/>
      <sheetName val="Справочник"/>
      <sheetName val="EKDEB90"/>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Фин план"/>
    </sheetNames>
    <sheetDataSet>
      <sheetData sheetId="0">
        <row r="4">
          <cell r="A4" t="str">
            <v>РГК</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обслуживание"/>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For Bezik Стратег-1130-июль"/>
      <sheetName val="Справочники"/>
      <sheetName val="Заголовок"/>
      <sheetName val="Лист13"/>
      <sheetName val="эл ст"/>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Настройки"/>
      <sheetName val="Заголовок"/>
      <sheetName val="эл ст"/>
      <sheetName val="ИТОГИ  по Н,Р,Э,Q"/>
      <sheetName val="2002(v1)"/>
      <sheetName val="1.11"/>
      <sheetName val="FST5"/>
      <sheetName val="Исходные"/>
      <sheetName val="табл_мет_1"/>
      <sheetName val="1997"/>
      <sheetName val="1998"/>
      <sheetName val="Исходник"/>
      <sheetName val="штат"/>
      <sheetName val="Data"/>
      <sheetName val="расчет тарифов"/>
      <sheetName val="т1_15_смета8а_"/>
      <sheetName val="Титульный лист С-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Лист13"/>
    </sheetNames>
    <sheetDataSet>
      <sheetData sheetId="0" refreshError="1"/>
      <sheetData sheetId="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шаблон"/>
      <sheetName val="Параметры"/>
      <sheetName val="TEHSHEET"/>
      <sheetName val="Заголовок"/>
      <sheetName val="ARH.Biznes_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эл ст"/>
      <sheetName val="FST5"/>
      <sheetName val="Исходные данные"/>
      <sheetName val="Данные"/>
      <sheetName val="Кредиты полученные"/>
      <sheetName val="Займы выданные"/>
      <sheetName val="ис.смета"/>
      <sheetName val="Настройки"/>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 val="Гр5(о)"/>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s>
    <definedNames>
      <definedName name="Модуль1.w"/>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тар"/>
      <sheetName val="т1.15(смета8а)"/>
      <sheetName val="Лист13"/>
      <sheetName val="Ввод данных"/>
      <sheetName val="ИТ-бюджет"/>
      <sheetName val="Гр5(о)"/>
      <sheetName val="Исходные данные и тариф ЭЛЕКТР"/>
      <sheetName val="Справочники"/>
    </sheetNames>
    <sheetDataSet>
      <sheetData sheetId="0"/>
      <sheetData sheetId="1" refreshError="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Инструкция"/>
      <sheetName val="Лист1"/>
      <sheetName val="Заголовок"/>
      <sheetName val="Расчет расходов RAB"/>
      <sheetName val="расчет НВВ и тарифа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Регионы"/>
      <sheetName val="ИТ-бюджет"/>
      <sheetName val="Справочник"/>
      <sheetName val="Настройки"/>
      <sheetName val="Данные"/>
      <sheetName val="эл ст"/>
      <sheetName val="Производство электроэнергии"/>
      <sheetName val="Т12"/>
      <sheetName val="Т3"/>
      <sheetName val="Т6"/>
      <sheetName val=" НВВ передача"/>
      <sheetName val="6"/>
      <sheetName val="Заголовок"/>
      <sheetName val="01"/>
      <sheetName val="Ф-2 (для АО-энерго)"/>
      <sheetName val="2002(v1)"/>
      <sheetName val="Data"/>
      <sheetName val="2002(v2)"/>
    </sheetNames>
    <sheetDataSet>
      <sheetData sheetId="0"/>
      <sheetData sheetId="1" refreshError="1">
        <row r="5">
          <cell r="H5">
            <v>0.24</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 val="TEPLO.PREDEL.0911.2"/>
      <sheetName val="17СВОД-ПУ"/>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агр.БП"/>
      <sheetName val="ИТ-бюджет"/>
      <sheetName val="Регионы"/>
    </sheetNames>
    <sheetDataSet>
      <sheetData sheetId="0" refreshError="1"/>
      <sheetData sheetId="1"/>
      <sheetData sheetId="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Электроэнергия"/>
      <sheetName val="Теплоэнергия"/>
      <sheetName val="даты"/>
      <sheetName val="Технический лист"/>
      <sheetName val="ИТ-бюджет"/>
    </sheetNames>
    <sheetDataSet>
      <sheetData sheetId="0"/>
      <sheetData sheetId="1"/>
      <sheetData sheetId="2">
        <row r="1">
          <cell r="A1" t="str">
            <v>01.01.2000</v>
          </cell>
        </row>
        <row r="2">
          <cell r="A2" t="str">
            <v>01.01.2001</v>
          </cell>
        </row>
        <row r="3">
          <cell r="A3" t="str">
            <v>01.01.2002</v>
          </cell>
        </row>
        <row r="4">
          <cell r="A4" t="str">
            <v>01.01.2003</v>
          </cell>
        </row>
        <row r="5">
          <cell r="A5" t="str">
            <v>01.01.2004</v>
          </cell>
        </row>
      </sheetData>
      <sheetData sheetId="3" refreshError="1"/>
      <sheetData sheetId="4"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3 Программа реализации АЭ"/>
      <sheetName val="5 Производственная программа"/>
      <sheetName val="6 Смета Затрат"/>
      <sheetName val="12 Прибыли и убытки"/>
      <sheetName val="14 Движение активов и обяз-ств"/>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Заголовок"/>
      <sheetName val="Обесценение"/>
      <sheetName val="ИТ-бюджет"/>
      <sheetName val="Данные"/>
      <sheetName val="Лист13"/>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Исходные"/>
    </sheetNames>
    <sheetDataSet>
      <sheetData sheetId="0" refreshError="1"/>
      <sheetData sheetId="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ИТ-бюджет"/>
      <sheetName val="эл ст"/>
      <sheetName val="t_настройки"/>
      <sheetName val="Заголовок"/>
      <sheetName val="t_проверки"/>
      <sheetName val="Сценарные условия"/>
      <sheetName val="Список ДЗО"/>
      <sheetName val="Исходные"/>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Контрольные показатели (2)"/>
      <sheetName val="Управленческие 2009"/>
      <sheetName val="Управленческие 2010"/>
      <sheetName val="Контрольные показатели"/>
      <sheetName val="расчет подконтрольного OPEX"/>
      <sheetName val="СВОД"/>
      <sheetName val="Белг"/>
      <sheetName val="Брян"/>
      <sheetName val="Ворж"/>
      <sheetName val="Кост"/>
      <sheetName val="Крск"/>
      <sheetName val="Липц"/>
      <sheetName val="Орел"/>
      <sheetName val="Смол"/>
      <sheetName val="Тамб"/>
      <sheetName val="Твер"/>
      <sheetName val="Ярсл"/>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s>
    <sheetDataSet>
      <sheetData sheetId="0">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definedNames>
      <definedName name="Выборка_АМТА"/>
    </defined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ПС"/>
      <sheetName val="гл.инженера ПМЭС"/>
      <sheetName val="списание СВП 2010г"/>
      <sheetName val="Лист1"/>
      <sheetName val="Настройки"/>
      <sheetName val="ИТОГИ  по Н,Р,Э,Q"/>
      <sheetName val="Настр"/>
      <sheetName val="Balance"/>
      <sheetName val="июнь9"/>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агр.БП"/>
      <sheetName val="ИТ-бюджет"/>
      <sheetName val="расчет тарифов"/>
    </sheetNames>
    <sheetDataSet>
      <sheetData sheetId="0" refreshError="1"/>
      <sheetData sheetId="1"/>
      <sheetData sheetId="2"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агр.БП"/>
      <sheetName val="ИТ-бюджет"/>
      <sheetName val="Лист1"/>
      <sheetName val="план 2000"/>
    </sheetNames>
    <sheetDataSet>
      <sheetData sheetId="0" refreshError="1"/>
      <sheetData sheetId="1"/>
      <sheetData sheetId="2" refreshError="1"/>
      <sheetData sheetId="3"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РБП"/>
      <sheetName val="SILICATE"/>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агр.БП"/>
      <sheetName val="ИТ-бюджет"/>
      <sheetName val="Лист1"/>
      <sheetName val="план 2000"/>
    </sheetNames>
    <sheetDataSet>
      <sheetData sheetId="0" refreshError="1"/>
      <sheetData sheetId="1"/>
      <sheetData sheetId="2" refreshError="1"/>
      <sheetData sheetId="3"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Данные"/>
      <sheetName val="Работы "/>
      <sheetName val="табл 1"/>
      <sheetName val="жилой фонд"/>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Контроль"/>
      <sheetName val="Anlagevermögen"/>
      <sheetName val="PL"/>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row r="9">
          <cell r="D9">
            <v>1026098.5515422104</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0">
          <cell r="B10" t="str">
            <v>БП №1</v>
          </cell>
        </row>
      </sheetData>
      <sheetData sheetId="40"/>
      <sheetData sheetId="41">
        <row r="7">
          <cell r="G7">
            <v>2769</v>
          </cell>
        </row>
      </sheetData>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4">
          <cell r="K4" t="str">
            <v>окно</v>
          </cell>
        </row>
      </sheetData>
      <sheetData sheetId="56">
        <row r="4">
          <cell r="K4">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6"/>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ИТОГО ТАРИФЫ в ППР"/>
      <sheetName val="Индексы"/>
      <sheetName val="ФСК-потери"/>
      <sheetName val="сети "/>
      <sheetName val="сети опт 11"/>
      <sheetName val="сети опт 12"/>
      <sheetName val="сети опт 13"/>
      <sheetName val="сети опт 14"/>
      <sheetName val="сети опт 15"/>
      <sheetName val="потери вып 2011"/>
      <sheetName val="потери вып 2012"/>
      <sheetName val="расчет НВВ индекс модели"/>
      <sheetName val="расч.тар.АЭ на 5 лет"/>
      <sheetName val="Расчет расходов RAB"/>
      <sheetName val="расчет НВВ РСК по RAB"/>
      <sheetName val="плата ФСК"/>
      <sheetName val="компенсация потерь"/>
      <sheetName val="выпадающие доходы"/>
      <sheetName val="тариф по напряжениям"/>
      <sheetName val="Уравнения"/>
      <sheetName val="расчетный"/>
      <sheetName val="Расчет"/>
    </sheetNames>
    <sheetDataSet>
      <sheetData sheetId="0" refreshError="1"/>
      <sheetData sheetId="1" refreshError="1"/>
      <sheetData sheetId="2" refreshError="1"/>
      <sheetData sheetId="3" refreshError="1"/>
      <sheetData sheetId="4">
        <row r="8">
          <cell r="G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A8">
            <v>0.04</v>
          </cell>
        </row>
        <row r="9">
          <cell r="A9">
            <v>0.05</v>
          </cell>
        </row>
        <row r="10">
          <cell r="A10">
            <v>0.06</v>
          </cell>
        </row>
        <row r="11">
          <cell r="A11">
            <v>7.0000000000000007E-2</v>
          </cell>
        </row>
        <row r="12">
          <cell r="A12">
            <v>0.08</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6"/>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табл 1"/>
      <sheetName val="жилой фонд"/>
      <sheetName val="2002(v2)"/>
      <sheetName val="2002(v1)"/>
      <sheetName val="Лист13"/>
      <sheetName val="Лист1"/>
      <sheetName val="Работы "/>
      <sheetName val="план 2000"/>
      <sheetName val="Лист3"/>
      <sheetName val="навигация"/>
      <sheetName val="Т12"/>
      <sheetName val="ТО"/>
      <sheetName val="трансформ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s>
    <definedNames>
      <definedName name="Выборка_АМТ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modProv"/>
      <sheetName val="modList01"/>
      <sheetName val="Инструкция"/>
      <sheetName val="Лог обновления"/>
      <sheetName val="Титульный"/>
      <sheetName val="Справочники"/>
      <sheetName val="P2.1 У.Е. 2018"/>
      <sheetName val="P2.2 У.Е. 2018"/>
      <sheetName val="4 баланс ээ"/>
      <sheetName val="5 баланс мощности"/>
      <sheetName val="Расчет ВН1"/>
      <sheetName val="НВВ РСК 2018 (I пол)"/>
      <sheetName val="НВВ РСК 2018 (II пол)"/>
      <sheetName val="НВВ РСК 2018"/>
      <sheetName val="НВВ РСК последующие года"/>
      <sheetName val="Расчет НВВ РСК - индексация"/>
      <sheetName val="Расчет тарифов (население)"/>
      <sheetName val="Расчет котловых тарифов"/>
      <sheetName val="Расчет расх. по RAB"/>
      <sheetName val="Расчет НВВ по RAB"/>
      <sheetName val="Расчет НВВ"/>
      <sheetName val="Индивидуальные тарифы"/>
      <sheetName val="Комментарии"/>
      <sheetName val="Проверка"/>
      <sheetName val="modHyp"/>
      <sheetName val="et_union_hor"/>
      <sheetName val="et_union_ver1"/>
      <sheetName val="et_union_ver2"/>
      <sheetName val="TEHSHEET"/>
      <sheetName val="AllSheetsInThisWorkbook"/>
      <sheetName val="REESTR_ORG"/>
      <sheetName val="modInstruction"/>
      <sheetName val="modfrmCheckUpdates"/>
      <sheetName val="modHTTP"/>
      <sheetName val="modUpdTemplMain"/>
      <sheetName val="modThisWorkbook"/>
      <sheetName val="modfrmReestr"/>
      <sheetName val="modReestr"/>
      <sheetName val="modList00"/>
      <sheetName val="modList08"/>
      <sheetName val="modList10"/>
      <sheetName val="modList11"/>
      <sheetName val="modLis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5">
          <cell r="AN55">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Сод"/>
      <sheetName val="Пр 5.3.5"/>
      <sheetName val="Пр 5. IV КНК i-2"/>
      <sheetName val="Пр 6. Аренда"/>
      <sheetName val="Пр 7. Отчет Аренда"/>
      <sheetName val="Пр 8. Амортизация"/>
    </sheetNames>
    <sheetDataSet>
      <sheetData sheetId="0" refreshError="1"/>
      <sheetData sheetId="1" refreshError="1"/>
      <sheetData sheetId="2" refreshError="1"/>
      <sheetData sheetId="3" refreshError="1"/>
      <sheetData sheetId="4" refreshError="1"/>
      <sheetData sheetId="5">
        <row r="22">
          <cell r="O22">
            <v>421.63717426984135</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Томская область1"/>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index"/>
      <sheetName val="35998"/>
      <sheetName val="44"/>
      <sheetName val="92"/>
      <sheetName val="94"/>
      <sheetName val="97"/>
      <sheetName val="TEHSHEET"/>
      <sheetName val="Шупр"/>
      <sheetName val="Инфо"/>
      <sheetName val="et_union"/>
      <sheetName val="Баланс ээ"/>
      <sheetName val="Баланс мощности"/>
      <sheetName val="ЭСО"/>
      <sheetName val="сбыт"/>
      <sheetName val="Рег генер"/>
      <sheetName val="regs"/>
      <sheetName val="расчет НВВ РСК по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спомогательные"/>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 val="FST5"/>
    </sheetNames>
    <sheetDataSet>
      <sheetData sheetId="0"/>
      <sheetData sheetId="1" refreshError="1"/>
      <sheetData sheetId="2" refreshError="1"/>
      <sheetData sheetId="3"/>
      <sheetData sheetId="4"/>
      <sheetData sheetId="5"/>
      <sheetData sheetId="6" refreshError="1"/>
      <sheetData sheetId="7"/>
      <sheetData sheetId="8">
        <row r="8">
          <cell r="H8" t="str">
            <v>ОАО "МРСК Сибири"</v>
          </cell>
        </row>
      </sheetData>
      <sheetData sheetId="9"/>
      <sheetData sheetId="10"/>
      <sheetData sheetId="1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Заголовок"/>
      <sheetName val="TEHSHEET"/>
      <sheetName val="Топливо2009"/>
      <sheetName val="2009"/>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Лист1"/>
      <sheetName val="Лист 3"/>
      <sheetName val="Лист4"/>
      <sheetName val="Диаграмма2"/>
      <sheetName val="Диаграмма1"/>
      <sheetName val="Регионы"/>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 val="Лист1"/>
      <sheetName val="амортиз"/>
      <sheetName val="пр2 "/>
      <sheetName val="пр3"/>
      <sheetName val="пр4"/>
      <sheetName val="пр5"/>
      <sheetName val="пр7"/>
      <sheetName val="пр8"/>
      <sheetName val="приложение"/>
      <sheetName val="174"/>
      <sheetName val="3"/>
      <sheetName val="4 нм"/>
      <sheetName val="5 нм"/>
      <sheetName val="6"/>
      <sheetName val="Табличка"/>
      <sheetName val="15"/>
      <sheetName val="16"/>
      <sheetName val="Проч"/>
      <sheetName val="ГСМ"/>
      <sheetName val="ШТ"/>
      <sheetName val="амортизация 2014-2015"/>
      <sheetName val="17"/>
      <sheetName val="17.1 нм"/>
      <sheetName val="20 нм"/>
      <sheetName val="21.3"/>
      <sheetName val="21.3 нм"/>
      <sheetName val="24 нм"/>
      <sheetName val="D нм"/>
      <sheetName val="25"/>
      <sheetName val="2.1"/>
      <sheetName val="2.2"/>
      <sheetName val="Приб проч цел"/>
      <sheetName val="Прогр соц раз"/>
      <sheetName val="D"/>
      <sheetName val="24 вспом"/>
      <sheetName val="Нов тар мен"/>
      <sheetName val="схема"/>
      <sheetName val="Расчет котл выр"/>
      <sheetName val="ПЕр нр"/>
      <sheetName val="Расчет с Энергосбытом"/>
      <sheetName val="Расчет для индив тариф"/>
      <sheetName val="ээ"/>
      <sheetName val="прил1"/>
      <sheetName val="Прилож 4"/>
      <sheetName val="прил1 доп"/>
      <sheetName val="прил2 доп"/>
      <sheetName val="Прилож 6"/>
      <sheetName val="Фин.пок."/>
      <sheetName val="18.2"/>
      <sheetName val="23"/>
      <sheetName val="НВВ"/>
      <sheetName val="20.3"/>
      <sheetName val="RAB"/>
      <sheetName val="4"/>
      <sheetName val="5"/>
      <sheetName val="13"/>
      <sheetName val="20"/>
      <sheetName val="20.1.3."/>
      <sheetName val="24"/>
      <sheetName val="П2.1"/>
      <sheetName val="П2.2"/>
      <sheetName val="Реестр"/>
    </sheetNames>
    <sheetDataSet>
      <sheetData sheetId="0" refreshError="1"/>
      <sheetData sheetId="1" refreshError="1"/>
      <sheetData sheetId="2" refreshError="1"/>
      <sheetData sheetId="3" refreshError="1">
        <row r="5">
          <cell r="M5">
            <v>2011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_x0018_O???"/>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15">
          <cell r="F15" t="str">
            <v>План движения потоков наличности ОАО "Ленэнерго" на 4 квартал 2012 года</v>
          </cell>
        </row>
      </sheetData>
      <sheetData sheetId="135" refreshError="1"/>
      <sheetData sheetId="136" refreshError="1"/>
      <sheetData sheetId="137" refreshError="1"/>
      <sheetData sheetId="138" refreshError="1"/>
      <sheetData sheetId="139">
        <row r="8">
          <cell r="D8">
            <v>15739</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5">
          <cell r="F15" t="str">
            <v>План движения потоков наличности ОАО "Ленэнерго" на 4 квартал 2012 года</v>
          </cell>
        </row>
      </sheetData>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sheetData sheetId="270"/>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Сводка-20"/>
      <sheetName val="Сводка"/>
      <sheetName val="ИТОГИ  по Н,Р,Э,Q"/>
      <sheetName val="NEW-PANEL"/>
      <sheetName val="Список_форм"/>
      <sheetName val="Приложение_(ТЭЦ)_"/>
      <sheetName val="Смета"/>
      <sheetName val="УЕ"/>
      <sheetName val="на 1 тут"/>
      <sheetName val="TSheet"/>
      <sheetName val="ф2 сап"/>
      <sheetName val="Т.16"/>
      <sheetName val="Таб1.1"/>
      <sheetName val="control"/>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odProv"/>
      <sheetName val="Инструкция"/>
      <sheetName val="Лог обновления"/>
      <sheetName val="Титульный"/>
      <sheetName val="Справочники"/>
      <sheetName val="P2.1 У.Е. 2013"/>
      <sheetName val="P2.2 У.Е. 2013"/>
      <sheetName val="P2.1 У.Е. 2014"/>
      <sheetName val="P2.2 У.Е. 2014"/>
      <sheetName val="4 баланс ээ"/>
      <sheetName val="5 баланс мощности"/>
      <sheetName val="6 баланс мощности"/>
      <sheetName val="Расчет ВН1"/>
      <sheetName val="НВВ РСК 2013 (I полугодие)"/>
      <sheetName val="НВВ РСК 2013 (II полугодие)"/>
      <sheetName val="НВВ РСК 2013"/>
      <sheetName val="НВВ РСК 2014 (I полугодие)"/>
      <sheetName val="НВВ РСК 2014 (II полугодие)"/>
      <sheetName val="НВВ РСК 2014"/>
      <sheetName val="НВВ РСК последующие года"/>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4-18)согл"/>
      <sheetName val="Расчет НВВ по RAB (14-18)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Instruction"/>
      <sheetName val="modUpdTemplMain"/>
      <sheetName val="modfrmCheckUpdates"/>
      <sheetName val="modfrmReestr"/>
      <sheetName val="modReestr"/>
      <sheetName val="modList01"/>
      <sheetName val="modList08"/>
      <sheetName val="modList16"/>
      <sheetName val="modList00"/>
    </sheetNames>
    <sheetDataSet>
      <sheetData sheetId="0" refreshError="1"/>
      <sheetData sheetId="1" refreshError="1">
        <row r="3">
          <cell r="B3" t="str">
            <v>Версия 1.0.2</v>
          </cell>
        </row>
      </sheetData>
      <sheetData sheetId="2" refreshError="1"/>
      <sheetData sheetId="3" refreshError="1">
        <row r="7">
          <cell r="F7" t="str">
            <v>Красноярский край</v>
          </cell>
        </row>
      </sheetData>
      <sheetData sheetId="4" refreshError="1">
        <row r="9">
          <cell r="G9" t="str">
            <v>ОАО "Красноярскэнергосбыт"</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1">
          <cell r="G81">
            <v>345367.09234999982</v>
          </cell>
        </row>
      </sheetData>
      <sheetData sheetId="16" refreshError="1"/>
      <sheetData sheetId="17" refreshError="1"/>
      <sheetData sheetId="18">
        <row r="9">
          <cell r="G9">
            <v>3379272.679681113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
          <cell r="K2" t="str">
            <v>да</v>
          </cell>
          <cell r="N2" t="str">
            <v>2009-2017</v>
          </cell>
          <cell r="AA2" t="str">
            <v>годовых балансовых показателей</v>
          </cell>
        </row>
        <row r="3">
          <cell r="K3" t="str">
            <v>нет</v>
          </cell>
          <cell r="N3" t="str">
            <v>2010-2017</v>
          </cell>
          <cell r="AA3" t="str">
            <v>полугодовых балансовых показателей</v>
          </cell>
        </row>
        <row r="4">
          <cell r="N4" t="str">
            <v>2011-2017</v>
          </cell>
        </row>
        <row r="5">
          <cell r="N5" t="str">
            <v>2012-2016</v>
          </cell>
        </row>
        <row r="6">
          <cell r="N6" t="str">
            <v>2012-2017</v>
          </cell>
        </row>
        <row r="7">
          <cell r="N7" t="str">
            <v>2013-2017(корр)</v>
          </cell>
        </row>
        <row r="8">
          <cell r="N8" t="str">
            <v>2014-2018(согл)</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drivers"/>
      <sheetName val="УрРасч"/>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Инструкция"/>
      <sheetName val="mod_Import"/>
      <sheetName val="modInstruction"/>
      <sheetName val="Лог обновления"/>
      <sheetName val="Титульный"/>
      <sheetName val="Фидеры"/>
      <sheetName val="Линии"/>
      <sheetName val="Границы Фидеров"/>
      <sheetName val="P 2.1"/>
      <sheetName val="Комментарии"/>
      <sheetName val="Проверка"/>
      <sheetName val="modReestr"/>
      <sheetName val="modfrmReestr"/>
      <sheetName val="REESTR_FILTERED"/>
      <sheetName val="modfrmCheckUpdates"/>
      <sheetName val="modfrmDateChoose"/>
      <sheetName val="modDateChoose"/>
      <sheetName val="modIHLCommandBar"/>
      <sheetName val="SheetForSpecialPaste"/>
      <sheetName val="modCommonProv"/>
      <sheetName val="modProvGeneralProc"/>
      <sheetName val="modProv"/>
      <sheetName val="modfrmSelectRegion"/>
      <sheetName val="REESTR_ORG"/>
      <sheetName val="TEHSHEET"/>
      <sheetName val="REESTR_EE_SUBSTETION"/>
      <sheetName val="AllSheetsInThisWorkbook"/>
      <sheetName val="REESTR_EE_SUBSTETION_FILTER"/>
      <sheetName val="modUpdTemplMain"/>
      <sheetName val="modFixUnfixTableArea"/>
      <sheetName val="mod_03"/>
      <sheetName val="mod_04"/>
      <sheetName val="mod_COMS"/>
      <sheetName val="mod_Tit"/>
      <sheetName val="REESTR_ADDED_ORG"/>
      <sheetName val="et_union"/>
      <sheetName val="modMenuWs"/>
      <sheetName val="mod_01"/>
      <sheetName val="modServiceModule"/>
      <sheetName val="modGADRSetting"/>
      <sheetName val="modGADR"/>
      <sheetName val="modfrmReestrEESubstation"/>
      <sheetName val="modReestrEESubstation"/>
      <sheetName val="modfrmGadrOrReestr"/>
      <sheetName val="modfrmTemplOrReestr"/>
      <sheetName val="REESTR_EE_FIDER"/>
      <sheetName val="REESTR_EE_FIDER_FILTER"/>
      <sheetName val="modfrmReestrEEFider"/>
      <sheetName val="modReestrEEFider"/>
      <sheetName val="FIDER_LIST_FOR_FORM"/>
      <sheetName val="FIDER_LIST_FOR_FORM_FILTER"/>
      <sheetName val="modfrmFiderList"/>
      <sheetName val="modInf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P3" t="str">
            <v>да</v>
          </cell>
        </row>
        <row r="4">
          <cell r="P4" t="str">
            <v>нет</v>
          </cell>
        </row>
        <row r="7">
          <cell r="AV7" t="str">
            <v>воздушная1150Металлические опоры.</v>
          </cell>
          <cell r="AW7">
            <v>8</v>
          </cell>
        </row>
        <row r="8">
          <cell r="AV8" t="str">
            <v>воздушная750Металлические опоры, 1 цепь</v>
          </cell>
          <cell r="AW8">
            <v>6</v>
          </cell>
          <cell r="BF8" t="str">
            <v>воздушная0,4</v>
          </cell>
          <cell r="BG8">
            <v>0.4</v>
          </cell>
          <cell r="BK8" t="str">
            <v>кабельная0,4</v>
          </cell>
          <cell r="BL8" t="str">
            <v>до 1</v>
          </cell>
        </row>
        <row r="9">
          <cell r="AV9" t="str">
            <v>воздушная400-500Металлические опоры, 1 цепь</v>
          </cell>
          <cell r="AW9">
            <v>4</v>
          </cell>
          <cell r="BF9" t="str">
            <v>воздушная3</v>
          </cell>
          <cell r="BG9" t="str">
            <v xml:space="preserve">1 - 20 </v>
          </cell>
          <cell r="BK9" t="str">
            <v>кабельная3</v>
          </cell>
          <cell r="BL9" t="str">
            <v>3 - 10</v>
          </cell>
        </row>
        <row r="10">
          <cell r="AV10" t="str">
            <v>воздушная400-500Ж/бетон опоры,1 цепь</v>
          </cell>
          <cell r="AW10">
            <v>3</v>
          </cell>
          <cell r="BF10" t="str">
            <v>воздушная6</v>
          </cell>
          <cell r="BG10" t="str">
            <v xml:space="preserve">1 - 20 </v>
          </cell>
          <cell r="BK10" t="str">
            <v>кабельная6</v>
          </cell>
          <cell r="BL10" t="str">
            <v>3 - 10</v>
          </cell>
        </row>
        <row r="11">
          <cell r="AV11" t="str">
            <v>воздушная330Металлические опоры, 1 цепь</v>
          </cell>
          <cell r="AW11">
            <v>2.2999999999999998</v>
          </cell>
          <cell r="BF11" t="str">
            <v>воздушная10</v>
          </cell>
          <cell r="BG11" t="str">
            <v xml:space="preserve">1 - 20 </v>
          </cell>
          <cell r="BK11" t="str">
            <v>кабельная10</v>
          </cell>
          <cell r="BL11" t="str">
            <v>3 - 10</v>
          </cell>
        </row>
        <row r="12">
          <cell r="AV12" t="str">
            <v>воздушная330Ж/бетон опоры,1 цепь</v>
          </cell>
          <cell r="AW12">
            <v>1.7</v>
          </cell>
          <cell r="BF12" t="str">
            <v>воздушная15</v>
          </cell>
          <cell r="BG12" t="str">
            <v xml:space="preserve">1 - 20 </v>
          </cell>
          <cell r="BK12" t="str">
            <v>кабельная15</v>
          </cell>
        </row>
        <row r="13">
          <cell r="AV13" t="str">
            <v>воздушная330Металлические опоры, 2 цепи</v>
          </cell>
          <cell r="AW13">
            <v>2.9</v>
          </cell>
          <cell r="BF13" t="str">
            <v>воздушная20</v>
          </cell>
          <cell r="BG13" t="str">
            <v xml:space="preserve">1 - 20 </v>
          </cell>
          <cell r="BK13" t="str">
            <v>кабельная20</v>
          </cell>
          <cell r="BL13" t="str">
            <v>20 -35</v>
          </cell>
        </row>
        <row r="14">
          <cell r="AV14" t="str">
            <v>воздушная330Ж/бетон опоры,2 цепи</v>
          </cell>
          <cell r="AW14">
            <v>2.1</v>
          </cell>
          <cell r="BF14" t="str">
            <v>воздушная24</v>
          </cell>
          <cell r="BK14" t="str">
            <v>кабельная24</v>
          </cell>
          <cell r="BL14" t="str">
            <v>20 -35</v>
          </cell>
        </row>
        <row r="15">
          <cell r="AV15" t="str">
            <v>воздушная220Деревянные опоры,1 цепь</v>
          </cell>
          <cell r="AW15">
            <v>2.6</v>
          </cell>
          <cell r="BF15" t="str">
            <v>воздушная27</v>
          </cell>
          <cell r="BK15" t="str">
            <v>кабельная27</v>
          </cell>
          <cell r="BL15" t="str">
            <v>20 -35</v>
          </cell>
        </row>
        <row r="16">
          <cell r="AV16" t="str">
            <v>воздушная220Металлические опоры, 1 цепь</v>
          </cell>
          <cell r="AW16">
            <v>2.1</v>
          </cell>
          <cell r="BF16" t="str">
            <v>воздушная35</v>
          </cell>
          <cell r="BG16">
            <v>35</v>
          </cell>
          <cell r="BK16" t="str">
            <v>кабельная35</v>
          </cell>
          <cell r="BL16" t="str">
            <v>20 -35</v>
          </cell>
        </row>
        <row r="17">
          <cell r="AV17" t="str">
            <v>воздушная220Ж/бетон опоры,1 цепь</v>
          </cell>
          <cell r="AW17">
            <v>1.4</v>
          </cell>
          <cell r="BF17" t="str">
            <v>воздушная60</v>
          </cell>
          <cell r="BG17" t="str">
            <v>110-150</v>
          </cell>
          <cell r="BK17" t="str">
            <v>кабельная60</v>
          </cell>
          <cell r="BL17">
            <v>110</v>
          </cell>
        </row>
        <row r="18">
          <cell r="AV18" t="str">
            <v>воздушная220Металлические опоры, 2 цепи</v>
          </cell>
          <cell r="AW18">
            <v>2.7</v>
          </cell>
          <cell r="BF18" t="str">
            <v>воздушная110</v>
          </cell>
          <cell r="BG18" t="str">
            <v>110-150</v>
          </cell>
          <cell r="BK18" t="str">
            <v>кабельная110</v>
          </cell>
          <cell r="BL18">
            <v>110</v>
          </cell>
        </row>
        <row r="19">
          <cell r="AV19" t="str">
            <v>воздушная220Ж/бетон опоры,2 цепи</v>
          </cell>
          <cell r="AW19">
            <v>1.8</v>
          </cell>
          <cell r="BF19" t="str">
            <v>воздушная150</v>
          </cell>
          <cell r="BG19" t="str">
            <v>110-150</v>
          </cell>
          <cell r="BK19" t="str">
            <v>кабельная150</v>
          </cell>
        </row>
        <row r="20">
          <cell r="AV20" t="str">
            <v>воздушная110-150Деревянные опоры,1 цепь</v>
          </cell>
          <cell r="AW20">
            <v>1.8</v>
          </cell>
          <cell r="BF20" t="str">
            <v>воздушная220</v>
          </cell>
          <cell r="BG20">
            <v>220</v>
          </cell>
          <cell r="BK20" t="str">
            <v>кабельная220</v>
          </cell>
          <cell r="BL20">
            <v>220</v>
          </cell>
        </row>
        <row r="21">
          <cell r="AV21" t="str">
            <v>воздушная110-150Металлические опоры, 1 цепь</v>
          </cell>
          <cell r="AW21">
            <v>1.6</v>
          </cell>
          <cell r="BF21" t="str">
            <v>воздушная330</v>
          </cell>
          <cell r="BG21" t="str">
            <v>330</v>
          </cell>
          <cell r="BK21" t="str">
            <v>кабельная330</v>
          </cell>
        </row>
        <row r="22">
          <cell r="AV22" t="str">
            <v>воздушная110-150Ж/бетон опоры,1 цепь</v>
          </cell>
          <cell r="AW22">
            <v>1.3</v>
          </cell>
          <cell r="BF22" t="str">
            <v>воздушная500</v>
          </cell>
          <cell r="BG22" t="str">
            <v>400-500</v>
          </cell>
          <cell r="BK22" t="str">
            <v>кабельная500</v>
          </cell>
        </row>
        <row r="23">
          <cell r="AV23" t="str">
            <v>воздушная110-150Металлические опоры, 2 цепи</v>
          </cell>
          <cell r="AW23">
            <v>1.9</v>
          </cell>
          <cell r="BF23" t="str">
            <v>воздушная750</v>
          </cell>
          <cell r="BG23">
            <v>750</v>
          </cell>
          <cell r="BK23" t="str">
            <v>кабельная750</v>
          </cell>
        </row>
        <row r="24">
          <cell r="AV24" t="str">
            <v>воздушная110-150Ж/бетон опоры,2 цепи</v>
          </cell>
          <cell r="AW24">
            <v>1.6</v>
          </cell>
          <cell r="BF24" t="str">
            <v>воздушная1150</v>
          </cell>
          <cell r="BG24">
            <v>1150</v>
          </cell>
          <cell r="BK24" t="str">
            <v>кабельная1150</v>
          </cell>
        </row>
        <row r="25">
          <cell r="AV25" t="str">
            <v>кабельная220</v>
          </cell>
          <cell r="AW25">
            <v>30</v>
          </cell>
        </row>
        <row r="26">
          <cell r="AV26" t="str">
            <v>кабельная110</v>
          </cell>
          <cell r="AW26">
            <v>23</v>
          </cell>
        </row>
        <row r="27">
          <cell r="AV27" t="str">
            <v>кабельная60</v>
          </cell>
          <cell r="AW27">
            <v>23</v>
          </cell>
        </row>
        <row r="28">
          <cell r="AV28" t="str">
            <v>воздушная35Деревянные опоры,1 цепь</v>
          </cell>
          <cell r="AW28">
            <v>1.7</v>
          </cell>
        </row>
        <row r="29">
          <cell r="AV29" t="str">
            <v>воздушная35Металлические опоры, 1 цепь</v>
          </cell>
          <cell r="AW29">
            <v>1.4</v>
          </cell>
        </row>
        <row r="30">
          <cell r="AV30" t="str">
            <v>воздушная35Ж/бетон опоры,1 цепь</v>
          </cell>
          <cell r="AW30">
            <v>1.2</v>
          </cell>
        </row>
        <row r="31">
          <cell r="AV31" t="str">
            <v>воздушная35Металлические опоры, 2 цепи</v>
          </cell>
          <cell r="AW31">
            <v>1.8</v>
          </cell>
        </row>
        <row r="32">
          <cell r="AV32" t="str">
            <v>воздушная35Ж/бетон опоры,2 цепи</v>
          </cell>
          <cell r="AW32">
            <v>1.5</v>
          </cell>
        </row>
        <row r="33">
          <cell r="AV33" t="str">
            <v>воздушная1 - 20 Деревянные опоры.</v>
          </cell>
          <cell r="AW33">
            <v>1.6</v>
          </cell>
        </row>
        <row r="34">
          <cell r="AV34" t="str">
            <v>воздушная1 - 20 Деревянные опоры на ж\б пасынках.</v>
          </cell>
          <cell r="AW34">
            <v>1.4</v>
          </cell>
        </row>
        <row r="35">
          <cell r="AV35" t="str">
            <v>воздушная1 - 20 Ж/бетон, металлические опоры.</v>
          </cell>
          <cell r="AW35">
            <v>1.1000000000000001</v>
          </cell>
        </row>
        <row r="36">
          <cell r="AV36" t="str">
            <v>кабельная20 -35</v>
          </cell>
          <cell r="AW36">
            <v>4.7</v>
          </cell>
        </row>
        <row r="37">
          <cell r="AV37" t="str">
            <v>кабельная3 - 10</v>
          </cell>
          <cell r="AW37">
            <v>3.5</v>
          </cell>
        </row>
        <row r="38">
          <cell r="AV38" t="str">
            <v>воздушная0,4Деревянные опоры.</v>
          </cell>
          <cell r="AW38">
            <v>2.6</v>
          </cell>
        </row>
        <row r="39">
          <cell r="AV39" t="str">
            <v>воздушная0,4Деревянные опоры на ж\б пасынках.</v>
          </cell>
          <cell r="AW39">
            <v>2.2000000000000002</v>
          </cell>
        </row>
        <row r="40">
          <cell r="AV40" t="str">
            <v>воздушная0,4Ж/бетон, металлические опоры.</v>
          </cell>
          <cell r="AW40">
            <v>1.5</v>
          </cell>
        </row>
        <row r="41">
          <cell r="AV41" t="str">
            <v>кабельнаядо 1</v>
          </cell>
          <cell r="AW41">
            <v>2.7</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TEHSHEET"/>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с закр.сальдо"/>
      <sheetName val="ФБР"/>
      <sheetName val="Параметры"/>
      <sheetName val="Выбор"/>
      <sheetName val="Контроль"/>
    </sheetNames>
    <sheetDataSet>
      <sheetData sheetId="0" refreshError="1"/>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ик"/>
      <sheetName val="Баланс ээ"/>
      <sheetName val="Баланс мощности"/>
      <sheetName val="regs"/>
      <sheetName val="Справочники"/>
      <sheetName val="ФБР"/>
    </sheetNames>
    <sheetDataSet>
      <sheetData sheetId="0" refreshError="1"/>
      <sheetData sheetId="1" refreshError="1"/>
      <sheetData sheetId="2">
        <row r="5">
          <cell r="G5">
            <v>4551113.38</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17_1"/>
      <sheetName val="Ф_1 _для АО_энерго_"/>
      <sheetName val="Ф_2 _для АО_энерго_"/>
      <sheetName val="Стоимость ЭЭ"/>
      <sheetName val="FST5"/>
      <sheetName val="29"/>
      <sheetName val="20"/>
      <sheetName val="21"/>
      <sheetName val="26"/>
      <sheetName val="27"/>
      <sheetName val="28"/>
      <sheetName val="19"/>
      <sheetName val="22"/>
      <sheetName val="Динамика пакета"/>
      <sheetName val="КЗ и БДДС НВД+ИДЕ"/>
      <sheetName val="База"/>
    </sheetNames>
    <sheetDataSet>
      <sheetData sheetId="0" refreshError="1"/>
      <sheetData sheetId="1" refreshError="1"/>
      <sheetData sheetId="2" refreshError="1">
        <row r="13">
          <cell r="E13" t="str">
            <v>г.Москва</v>
          </cell>
        </row>
        <row r="21">
          <cell r="D21" t="str">
            <v>ЭСО</v>
          </cell>
        </row>
        <row r="27">
          <cell r="F27" t="str">
            <v>Предложение регионального регулятора</v>
          </cell>
        </row>
      </sheetData>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AC23">
            <v>1.5</v>
          </cell>
        </row>
        <row r="25">
          <cell r="AC25">
            <v>1488.06</v>
          </cell>
        </row>
        <row r="31">
          <cell r="AB31">
            <v>209.4</v>
          </cell>
          <cell r="AC31">
            <v>415.2</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row r="28">
          <cell r="AC28">
            <v>42.01</v>
          </cell>
        </row>
        <row r="30">
          <cell r="AB30">
            <v>5.9</v>
          </cell>
          <cell r="AC30">
            <v>11.7</v>
          </cell>
        </row>
      </sheetData>
      <sheetData sheetId="7" refreshError="1">
        <row r="10">
          <cell r="E10">
            <v>0</v>
          </cell>
          <cell r="F10">
            <v>0</v>
          </cell>
          <cell r="G10">
            <v>0</v>
          </cell>
          <cell r="H10">
            <v>0</v>
          </cell>
          <cell r="I10">
            <v>50.730000000000004</v>
          </cell>
          <cell r="J10">
            <v>0</v>
          </cell>
          <cell r="K10">
            <v>0</v>
          </cell>
          <cell r="L10">
            <v>0</v>
          </cell>
          <cell r="M10">
            <v>0</v>
          </cell>
        </row>
        <row r="11">
          <cell r="E11">
            <v>0</v>
          </cell>
          <cell r="F11">
            <v>0</v>
          </cell>
          <cell r="G11">
            <v>0</v>
          </cell>
          <cell r="H11">
            <v>0</v>
          </cell>
          <cell r="I11">
            <v>59.59</v>
          </cell>
          <cell r="J11">
            <v>0</v>
          </cell>
          <cell r="K11">
            <v>0</v>
          </cell>
          <cell r="L11">
            <v>0</v>
          </cell>
          <cell r="M11">
            <v>0</v>
          </cell>
        </row>
        <row r="12">
          <cell r="E12">
            <v>0</v>
          </cell>
          <cell r="F12">
            <v>0</v>
          </cell>
          <cell r="G12">
            <v>0</v>
          </cell>
          <cell r="H12">
            <v>0</v>
          </cell>
          <cell r="I12">
            <v>0</v>
          </cell>
          <cell r="J12">
            <v>0</v>
          </cell>
          <cell r="K12">
            <v>0</v>
          </cell>
          <cell r="L12">
            <v>0</v>
          </cell>
          <cell r="M12">
            <v>0</v>
          </cell>
        </row>
        <row r="13">
          <cell r="E13">
            <v>0</v>
          </cell>
          <cell r="F13">
            <v>0</v>
          </cell>
          <cell r="G13">
            <v>0</v>
          </cell>
          <cell r="H13">
            <v>0</v>
          </cell>
          <cell r="I13">
            <v>148930.56570949999</v>
          </cell>
          <cell r="J13">
            <v>0</v>
          </cell>
          <cell r="K13">
            <v>0</v>
          </cell>
          <cell r="L13">
            <v>0</v>
          </cell>
          <cell r="M13">
            <v>0</v>
          </cell>
        </row>
        <row r="14">
          <cell r="E14">
            <v>0</v>
          </cell>
          <cell r="F14">
            <v>0</v>
          </cell>
          <cell r="G14">
            <v>0</v>
          </cell>
          <cell r="H14">
            <v>0</v>
          </cell>
          <cell r="I14">
            <v>5593</v>
          </cell>
          <cell r="J14">
            <v>0</v>
          </cell>
          <cell r="K14">
            <v>0</v>
          </cell>
          <cell r="L14">
            <v>0</v>
          </cell>
          <cell r="M14">
            <v>0</v>
          </cell>
        </row>
        <row r="15">
          <cell r="I15">
            <v>5593</v>
          </cell>
          <cell r="J15">
            <v>0</v>
          </cell>
          <cell r="K15">
            <v>0</v>
          </cell>
          <cell r="L15">
            <v>0</v>
          </cell>
          <cell r="M15">
            <v>0</v>
          </cell>
        </row>
        <row r="16">
          <cell r="J16">
            <v>0</v>
          </cell>
          <cell r="K16">
            <v>0</v>
          </cell>
          <cell r="L16">
            <v>0</v>
          </cell>
          <cell r="M16">
            <v>0</v>
          </cell>
        </row>
        <row r="17">
          <cell r="E17">
            <v>0</v>
          </cell>
          <cell r="F17">
            <v>0</v>
          </cell>
          <cell r="G17">
            <v>0</v>
          </cell>
          <cell r="H17">
            <v>0</v>
          </cell>
          <cell r="I17">
            <v>629</v>
          </cell>
          <cell r="J17">
            <v>0</v>
          </cell>
          <cell r="K17">
            <v>0</v>
          </cell>
          <cell r="L17">
            <v>0</v>
          </cell>
          <cell r="M17">
            <v>0</v>
          </cell>
        </row>
        <row r="18">
          <cell r="I18">
            <v>629</v>
          </cell>
          <cell r="J18">
            <v>0</v>
          </cell>
          <cell r="K18">
            <v>0</v>
          </cell>
          <cell r="L18">
            <v>0</v>
          </cell>
          <cell r="M18">
            <v>0</v>
          </cell>
        </row>
        <row r="19">
          <cell r="J19">
            <v>0</v>
          </cell>
          <cell r="K19">
            <v>0</v>
          </cell>
          <cell r="L19">
            <v>0</v>
          </cell>
          <cell r="M19">
            <v>0</v>
          </cell>
        </row>
        <row r="20">
          <cell r="E20">
            <v>0</v>
          </cell>
          <cell r="F20">
            <v>0</v>
          </cell>
          <cell r="G20">
            <v>0</v>
          </cell>
          <cell r="H20">
            <v>0</v>
          </cell>
          <cell r="I20">
            <v>49532.961599999995</v>
          </cell>
          <cell r="J20">
            <v>0</v>
          </cell>
          <cell r="K20">
            <v>0</v>
          </cell>
          <cell r="L20">
            <v>0</v>
          </cell>
          <cell r="M20">
            <v>0</v>
          </cell>
        </row>
        <row r="21">
          <cell r="E21">
            <v>0</v>
          </cell>
          <cell r="F21">
            <v>0</v>
          </cell>
          <cell r="G21">
            <v>0</v>
          </cell>
          <cell r="H21">
            <v>0</v>
          </cell>
          <cell r="I21">
            <v>1.5999999959603883E-3</v>
          </cell>
          <cell r="J21">
            <v>0</v>
          </cell>
          <cell r="K21">
            <v>0</v>
          </cell>
          <cell r="L21">
            <v>0</v>
          </cell>
          <cell r="M21">
            <v>0</v>
          </cell>
        </row>
        <row r="22">
          <cell r="E22">
            <v>0</v>
          </cell>
          <cell r="F22">
            <v>0</v>
          </cell>
          <cell r="G22">
            <v>0</v>
          </cell>
          <cell r="H22">
            <v>0</v>
          </cell>
          <cell r="I22">
            <v>49532.959999999999</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row>
        <row r="25">
          <cell r="I25">
            <v>49532.959999999999</v>
          </cell>
          <cell r="J25">
            <v>0</v>
          </cell>
          <cell r="K25">
            <v>0</v>
          </cell>
          <cell r="L25">
            <v>0</v>
          </cell>
          <cell r="M25">
            <v>0</v>
          </cell>
        </row>
        <row r="26">
          <cell r="I26">
            <v>0</v>
          </cell>
          <cell r="J26">
            <v>0</v>
          </cell>
          <cell r="K26">
            <v>0</v>
          </cell>
          <cell r="L26">
            <v>0</v>
          </cell>
          <cell r="M26">
            <v>0</v>
          </cell>
        </row>
        <row r="27">
          <cell r="E27">
            <v>0</v>
          </cell>
          <cell r="F27">
            <v>0</v>
          </cell>
          <cell r="G27">
            <v>0</v>
          </cell>
          <cell r="H27">
            <v>0</v>
          </cell>
          <cell r="I27">
            <v>25760.6041095</v>
          </cell>
          <cell r="J27">
            <v>0</v>
          </cell>
          <cell r="K27">
            <v>0</v>
          </cell>
          <cell r="L27">
            <v>0</v>
          </cell>
          <cell r="M27">
            <v>0</v>
          </cell>
        </row>
        <row r="28">
          <cell r="I28">
            <v>14486</v>
          </cell>
          <cell r="J28">
            <v>0</v>
          </cell>
          <cell r="K28">
            <v>0</v>
          </cell>
          <cell r="L28">
            <v>0</v>
          </cell>
          <cell r="M28">
            <v>0</v>
          </cell>
        </row>
        <row r="29">
          <cell r="J29">
            <v>0</v>
          </cell>
          <cell r="K29">
            <v>0</v>
          </cell>
          <cell r="L29">
            <v>0</v>
          </cell>
          <cell r="M29">
            <v>0</v>
          </cell>
        </row>
        <row r="30">
          <cell r="E30">
            <v>0</v>
          </cell>
          <cell r="F30">
            <v>0</v>
          </cell>
          <cell r="G30">
            <v>0</v>
          </cell>
          <cell r="H30">
            <v>0</v>
          </cell>
          <cell r="I30">
            <v>52929</v>
          </cell>
          <cell r="J30">
            <v>0</v>
          </cell>
          <cell r="K30">
            <v>0</v>
          </cell>
          <cell r="L30">
            <v>0</v>
          </cell>
          <cell r="M30">
            <v>0</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0</v>
          </cell>
          <cell r="F37">
            <v>0</v>
          </cell>
          <cell r="G37">
            <v>0</v>
          </cell>
          <cell r="H37">
            <v>0</v>
          </cell>
          <cell r="I37">
            <v>0</v>
          </cell>
          <cell r="J37">
            <v>0</v>
          </cell>
          <cell r="K37">
            <v>0</v>
          </cell>
          <cell r="L37">
            <v>0</v>
          </cell>
          <cell r="M37">
            <v>0</v>
          </cell>
        </row>
        <row r="38">
          <cell r="J38">
            <v>0</v>
          </cell>
          <cell r="K38">
            <v>0</v>
          </cell>
          <cell r="L38">
            <v>0</v>
          </cell>
          <cell r="M38">
            <v>0</v>
          </cell>
        </row>
        <row r="39">
          <cell r="J39">
            <v>0</v>
          </cell>
          <cell r="K39">
            <v>0</v>
          </cell>
          <cell r="L39">
            <v>0</v>
          </cell>
          <cell r="M39">
            <v>0</v>
          </cell>
        </row>
        <row r="40">
          <cell r="J40">
            <v>0</v>
          </cell>
          <cell r="K40">
            <v>0</v>
          </cell>
          <cell r="L40">
            <v>0</v>
          </cell>
          <cell r="M40">
            <v>0</v>
          </cell>
        </row>
        <row r="41">
          <cell r="E41">
            <v>0</v>
          </cell>
          <cell r="F41">
            <v>0</v>
          </cell>
          <cell r="G41">
            <v>0</v>
          </cell>
          <cell r="H41">
            <v>0</v>
          </cell>
          <cell r="I41">
            <v>52929</v>
          </cell>
          <cell r="J41">
            <v>0</v>
          </cell>
          <cell r="K41">
            <v>0</v>
          </cell>
          <cell r="L41">
            <v>0</v>
          </cell>
          <cell r="M41">
            <v>0</v>
          </cell>
        </row>
        <row r="42">
          <cell r="J42">
            <v>0</v>
          </cell>
          <cell r="K42">
            <v>0</v>
          </cell>
          <cell r="L42">
            <v>0</v>
          </cell>
          <cell r="M42">
            <v>0</v>
          </cell>
        </row>
        <row r="43">
          <cell r="J43">
            <v>0</v>
          </cell>
          <cell r="K43">
            <v>0</v>
          </cell>
          <cell r="L43">
            <v>0</v>
          </cell>
          <cell r="M43">
            <v>0</v>
          </cell>
        </row>
        <row r="44">
          <cell r="J44">
            <v>0</v>
          </cell>
          <cell r="K44">
            <v>0</v>
          </cell>
          <cell r="L44">
            <v>0</v>
          </cell>
          <cell r="M44">
            <v>0</v>
          </cell>
        </row>
        <row r="45">
          <cell r="J45">
            <v>0</v>
          </cell>
          <cell r="K45">
            <v>0</v>
          </cell>
          <cell r="L45">
            <v>0</v>
          </cell>
          <cell r="M45">
            <v>0</v>
          </cell>
        </row>
        <row r="46">
          <cell r="J46">
            <v>0</v>
          </cell>
          <cell r="K46">
            <v>0</v>
          </cell>
          <cell r="L46">
            <v>0</v>
          </cell>
          <cell r="M46">
            <v>0</v>
          </cell>
        </row>
        <row r="47">
          <cell r="J47">
            <v>0</v>
          </cell>
          <cell r="K47">
            <v>0</v>
          </cell>
          <cell r="L47">
            <v>0</v>
          </cell>
          <cell r="M47">
            <v>0</v>
          </cell>
        </row>
        <row r="48">
          <cell r="J48">
            <v>0</v>
          </cell>
          <cell r="K48">
            <v>0</v>
          </cell>
          <cell r="L48">
            <v>0</v>
          </cell>
          <cell r="M48">
            <v>0</v>
          </cell>
        </row>
        <row r="49">
          <cell r="J49">
            <v>0</v>
          </cell>
          <cell r="K49">
            <v>0</v>
          </cell>
          <cell r="L49">
            <v>0</v>
          </cell>
          <cell r="M49">
            <v>0</v>
          </cell>
        </row>
        <row r="50">
          <cell r="I50">
            <v>1030</v>
          </cell>
          <cell r="J50">
            <v>0</v>
          </cell>
          <cell r="K50">
            <v>0</v>
          </cell>
          <cell r="L50">
            <v>0</v>
          </cell>
          <cell r="M50">
            <v>0</v>
          </cell>
        </row>
        <row r="51">
          <cell r="J51">
            <v>0</v>
          </cell>
          <cell r="K51">
            <v>0</v>
          </cell>
          <cell r="L51">
            <v>0</v>
          </cell>
          <cell r="M51">
            <v>0</v>
          </cell>
        </row>
        <row r="52">
          <cell r="I52">
            <v>51899</v>
          </cell>
          <cell r="J52">
            <v>0</v>
          </cell>
          <cell r="K52">
            <v>0</v>
          </cell>
          <cell r="L52">
            <v>0</v>
          </cell>
          <cell r="M52">
            <v>0</v>
          </cell>
        </row>
        <row r="53">
          <cell r="J53">
            <v>0</v>
          </cell>
          <cell r="K53">
            <v>0</v>
          </cell>
          <cell r="L53">
            <v>0</v>
          </cell>
          <cell r="M53">
            <v>0</v>
          </cell>
        </row>
        <row r="54">
          <cell r="E54">
            <v>0</v>
          </cell>
          <cell r="F54">
            <v>0</v>
          </cell>
          <cell r="G54">
            <v>0</v>
          </cell>
          <cell r="H54">
            <v>0</v>
          </cell>
          <cell r="I54">
            <v>5889</v>
          </cell>
          <cell r="J54">
            <v>0</v>
          </cell>
          <cell r="K54">
            <v>0</v>
          </cell>
          <cell r="L54">
            <v>0</v>
          </cell>
          <cell r="M54">
            <v>0</v>
          </cell>
        </row>
        <row r="55">
          <cell r="I55">
            <v>1935</v>
          </cell>
          <cell r="J55">
            <v>0</v>
          </cell>
          <cell r="K55">
            <v>0</v>
          </cell>
          <cell r="L55">
            <v>0</v>
          </cell>
          <cell r="M55">
            <v>0</v>
          </cell>
        </row>
        <row r="56">
          <cell r="I56">
            <v>2584</v>
          </cell>
          <cell r="J56">
            <v>0</v>
          </cell>
          <cell r="K56">
            <v>0</v>
          </cell>
          <cell r="L56">
            <v>0</v>
          </cell>
          <cell r="M56">
            <v>0</v>
          </cell>
        </row>
        <row r="57">
          <cell r="E57">
            <v>0</v>
          </cell>
          <cell r="F57">
            <v>0</v>
          </cell>
          <cell r="G57">
            <v>0</v>
          </cell>
          <cell r="H57">
            <v>0</v>
          </cell>
          <cell r="I57">
            <v>0</v>
          </cell>
          <cell r="J57">
            <v>0</v>
          </cell>
          <cell r="K57">
            <v>0</v>
          </cell>
          <cell r="L57">
            <v>0</v>
          </cell>
          <cell r="M57">
            <v>0</v>
          </cell>
        </row>
        <row r="58">
          <cell r="J58">
            <v>0</v>
          </cell>
          <cell r="K58">
            <v>0</v>
          </cell>
          <cell r="L58">
            <v>0</v>
          </cell>
          <cell r="M58">
            <v>0</v>
          </cell>
        </row>
        <row r="59">
          <cell r="J59">
            <v>0</v>
          </cell>
          <cell r="K59">
            <v>0</v>
          </cell>
          <cell r="L59">
            <v>0</v>
          </cell>
          <cell r="M59">
            <v>0</v>
          </cell>
        </row>
        <row r="60">
          <cell r="J60">
            <v>0</v>
          </cell>
          <cell r="K60">
            <v>0</v>
          </cell>
          <cell r="L60">
            <v>0</v>
          </cell>
          <cell r="M60">
            <v>0</v>
          </cell>
        </row>
        <row r="61">
          <cell r="J61">
            <v>0</v>
          </cell>
          <cell r="K61">
            <v>0</v>
          </cell>
          <cell r="L61">
            <v>0</v>
          </cell>
          <cell r="M61">
            <v>0</v>
          </cell>
        </row>
        <row r="62">
          <cell r="J62">
            <v>0</v>
          </cell>
          <cell r="K62">
            <v>0</v>
          </cell>
          <cell r="L62">
            <v>0</v>
          </cell>
          <cell r="M62">
            <v>0</v>
          </cell>
        </row>
        <row r="63">
          <cell r="I63">
            <v>1370</v>
          </cell>
          <cell r="J63">
            <v>0</v>
          </cell>
          <cell r="K63">
            <v>0</v>
          </cell>
          <cell r="L63">
            <v>0</v>
          </cell>
          <cell r="M63">
            <v>0</v>
          </cell>
        </row>
        <row r="64">
          <cell r="E64">
            <v>0</v>
          </cell>
          <cell r="F64">
            <v>0</v>
          </cell>
          <cell r="G64">
            <v>0</v>
          </cell>
          <cell r="H64">
            <v>0</v>
          </cell>
          <cell r="I64">
            <v>154819.56570949999</v>
          </cell>
          <cell r="J64">
            <v>0</v>
          </cell>
          <cell r="K64">
            <v>0</v>
          </cell>
          <cell r="L64">
            <v>0</v>
          </cell>
          <cell r="M64">
            <v>0</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0</v>
          </cell>
          <cell r="F67">
            <v>0</v>
          </cell>
          <cell r="G67">
            <v>0</v>
          </cell>
          <cell r="H67">
            <v>0</v>
          </cell>
          <cell r="I67">
            <v>0</v>
          </cell>
          <cell r="J67">
            <v>0</v>
          </cell>
          <cell r="K67">
            <v>0</v>
          </cell>
          <cell r="L67">
            <v>0</v>
          </cell>
          <cell r="M67">
            <v>0</v>
          </cell>
        </row>
        <row r="68">
          <cell r="E68">
            <v>0</v>
          </cell>
          <cell r="F68">
            <v>0</v>
          </cell>
          <cell r="G68">
            <v>0</v>
          </cell>
          <cell r="H68">
            <v>0</v>
          </cell>
          <cell r="I68">
            <v>0</v>
          </cell>
          <cell r="J68">
            <v>0</v>
          </cell>
          <cell r="K68">
            <v>0</v>
          </cell>
          <cell r="L68">
            <v>0</v>
          </cell>
          <cell r="M68">
            <v>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J121">
            <v>0</v>
          </cell>
          <cell r="K121">
            <v>0</v>
          </cell>
          <cell r="L121">
            <v>0</v>
          </cell>
          <cell r="M121">
            <v>0</v>
          </cell>
        </row>
        <row r="123">
          <cell r="E123">
            <v>0</v>
          </cell>
          <cell r="F123">
            <v>0</v>
          </cell>
          <cell r="G123">
            <v>0</v>
          </cell>
          <cell r="H123">
            <v>0</v>
          </cell>
          <cell r="I123">
            <v>0</v>
          </cell>
          <cell r="J123">
            <v>0</v>
          </cell>
          <cell r="K123">
            <v>0</v>
          </cell>
          <cell r="L123">
            <v>0</v>
          </cell>
          <cell r="M123">
            <v>0</v>
          </cell>
        </row>
        <row r="124">
          <cell r="I124">
            <v>0</v>
          </cell>
          <cell r="J124">
            <v>0</v>
          </cell>
          <cell r="K124">
            <v>0</v>
          </cell>
          <cell r="L124">
            <v>0</v>
          </cell>
          <cell r="M124">
            <v>0</v>
          </cell>
        </row>
        <row r="125">
          <cell r="I125">
            <v>0</v>
          </cell>
          <cell r="J125">
            <v>0</v>
          </cell>
          <cell r="K125">
            <v>0</v>
          </cell>
          <cell r="L125">
            <v>0</v>
          </cell>
          <cell r="M125">
            <v>0</v>
          </cell>
        </row>
        <row r="126">
          <cell r="I126">
            <v>0</v>
          </cell>
          <cell r="J126">
            <v>0</v>
          </cell>
          <cell r="K126">
            <v>0</v>
          </cell>
          <cell r="L126">
            <v>0</v>
          </cell>
          <cell r="M126">
            <v>0</v>
          </cell>
        </row>
        <row r="127">
          <cell r="I127">
            <v>0</v>
          </cell>
          <cell r="J127">
            <v>0</v>
          </cell>
          <cell r="K127">
            <v>0</v>
          </cell>
          <cell r="L127">
            <v>0</v>
          </cell>
          <cell r="M127">
            <v>0</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row r="70">
          <cell r="I70">
            <v>6.52</v>
          </cell>
          <cell r="J70">
            <v>1.63</v>
          </cell>
          <cell r="K70">
            <v>1.63</v>
          </cell>
          <cell r="L70">
            <v>1.63</v>
          </cell>
          <cell r="M70">
            <v>1.63</v>
          </cell>
        </row>
      </sheetData>
      <sheetData sheetId="10" refreshError="1">
        <row r="21">
          <cell r="D21">
            <v>696708</v>
          </cell>
          <cell r="E21">
            <v>72000</v>
          </cell>
          <cell r="I21">
            <v>49532.959999999999</v>
          </cell>
        </row>
      </sheetData>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59.59</v>
          </cell>
          <cell r="J30">
            <v>0</v>
          </cell>
        </row>
        <row r="31">
          <cell r="E31">
            <v>0</v>
          </cell>
          <cell r="F31">
            <v>0</v>
          </cell>
          <cell r="G31">
            <v>0</v>
          </cell>
          <cell r="H31">
            <v>0</v>
          </cell>
          <cell r="I31">
            <v>59.59</v>
          </cell>
          <cell r="J31">
            <v>0</v>
          </cell>
        </row>
        <row r="32">
          <cell r="E32">
            <v>0</v>
          </cell>
          <cell r="F32">
            <v>0</v>
          </cell>
          <cell r="G32">
            <v>0</v>
          </cell>
          <cell r="H32">
            <v>0</v>
          </cell>
          <cell r="I32">
            <v>59.59</v>
          </cell>
          <cell r="J32">
            <v>0</v>
          </cell>
        </row>
        <row r="33">
          <cell r="E33">
            <v>0</v>
          </cell>
          <cell r="F33">
            <v>0</v>
          </cell>
          <cell r="G33">
            <v>0</v>
          </cell>
          <cell r="H33">
            <v>0</v>
          </cell>
          <cell r="I33">
            <v>41.04</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sheetData sheetId="13" refreshError="1"/>
      <sheetData sheetId="14" refreshError="1"/>
      <sheetData sheetId="15"/>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Справочник"/>
      <sheetName val="сбыт"/>
      <sheetName val="сети"/>
      <sheetName val="ЭСО"/>
      <sheetName val="Ген. не уч. ОРЭМ"/>
      <sheetName val="топливо"/>
      <sheetName val="Свод"/>
      <sheetName val="4 баланс ээ"/>
      <sheetName val="5 баланс мощности"/>
      <sheetName val="P2.1 усл. единицы"/>
      <sheetName val="P2.2 усл. единицы"/>
      <sheetName val="Расчет расходов RAB"/>
      <sheetName val="расчет НВВ РСК по RAB"/>
      <sheetName val="Расчет НВВ общий"/>
      <sheetName val="Расчет котловых тарифов"/>
      <sheetName val="Параметры"/>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 sheetId="12"/>
      <sheetData sheetId="13">
        <row r="5">
          <cell r="E5" t="str">
            <v>L1</v>
          </cell>
        </row>
      </sheetData>
      <sheetData sheetId="14"/>
      <sheetData sheetId="15"/>
      <sheetData sheetId="16" refreshError="1"/>
      <sheetData sheetId="17" refreshError="1"/>
      <sheetData sheetId="18" refreshError="1"/>
      <sheetData sheetId="19" refreshError="1"/>
      <sheetData sheetId="20"/>
      <sheetData sheetId="21" refreshError="1"/>
      <sheetData sheetId="22"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P2.1"/>
      <sheetName val="25"/>
      <sheetName val="P2.2"/>
      <sheetName val="перекрестка"/>
      <sheetName val="Ф-1 (для АО-энерго)"/>
      <sheetName val="Ф-2 (для АО-энерго)"/>
      <sheetName val="TEHSHEET"/>
      <sheetName val="17_1"/>
      <sheetName val="Ф_1 _для АО_энерго_"/>
      <sheetName val="Ф_2 _для АО_энерго_"/>
      <sheetName val="КлассЗСМК"/>
      <sheetName val="1.12 (пер)"/>
    </sheetNames>
    <sheetDataSet>
      <sheetData sheetId="0" refreshError="1"/>
      <sheetData sheetId="1"/>
      <sheetData sheetId="2">
        <row r="13">
          <cell r="E13" t="str">
            <v>Введите название региона</v>
          </cell>
        </row>
      </sheetData>
      <sheetData sheetId="3" refreshError="1"/>
      <sheetData sheetId="4"/>
      <sheetData sheetId="5"/>
      <sheetData sheetId="6"/>
      <sheetData sheetId="7">
        <row r="10">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I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E14">
            <v>0</v>
          </cell>
          <cell r="F14">
            <v>0</v>
          </cell>
          <cell r="G14">
            <v>0</v>
          </cell>
          <cell r="H14">
            <v>0</v>
          </cell>
          <cell r="I14">
            <v>0</v>
          </cell>
          <cell r="J14">
            <v>0</v>
          </cell>
          <cell r="K14">
            <v>0</v>
          </cell>
          <cell r="L14">
            <v>0</v>
          </cell>
          <cell r="M14">
            <v>0</v>
          </cell>
        </row>
        <row r="15">
          <cell r="J15">
            <v>0</v>
          </cell>
          <cell r="K15">
            <v>0</v>
          </cell>
          <cell r="L15">
            <v>0</v>
          </cell>
          <cell r="M15">
            <v>0</v>
          </cell>
        </row>
        <row r="16">
          <cell r="J16">
            <v>0</v>
          </cell>
          <cell r="K16">
            <v>0</v>
          </cell>
          <cell r="L16">
            <v>0</v>
          </cell>
          <cell r="M16">
            <v>0</v>
          </cell>
        </row>
        <row r="17">
          <cell r="E17">
            <v>0</v>
          </cell>
          <cell r="F17">
            <v>0</v>
          </cell>
          <cell r="G17">
            <v>0</v>
          </cell>
          <cell r="H17">
            <v>0</v>
          </cell>
          <cell r="I17">
            <v>0</v>
          </cell>
          <cell r="J17">
            <v>0</v>
          </cell>
          <cell r="K17">
            <v>0</v>
          </cell>
          <cell r="L17">
            <v>0</v>
          </cell>
          <cell r="M17">
            <v>0</v>
          </cell>
        </row>
        <row r="18">
          <cell r="J18">
            <v>0</v>
          </cell>
          <cell r="K18">
            <v>0</v>
          </cell>
          <cell r="L18">
            <v>0</v>
          </cell>
          <cell r="M18">
            <v>0</v>
          </cell>
        </row>
        <row r="19">
          <cell r="J19">
            <v>0</v>
          </cell>
          <cell r="K19">
            <v>0</v>
          </cell>
          <cell r="L19">
            <v>0</v>
          </cell>
          <cell r="M19">
            <v>0</v>
          </cell>
        </row>
        <row r="20">
          <cell r="E20">
            <v>0</v>
          </cell>
          <cell r="F20">
            <v>0</v>
          </cell>
          <cell r="G20">
            <v>0</v>
          </cell>
          <cell r="H20">
            <v>0</v>
          </cell>
          <cell r="I20">
            <v>0</v>
          </cell>
          <cell r="J20">
            <v>0</v>
          </cell>
          <cell r="K20">
            <v>0</v>
          </cell>
          <cell r="L20">
            <v>0</v>
          </cell>
          <cell r="M20">
            <v>0</v>
          </cell>
        </row>
        <row r="21">
          <cell r="E21">
            <v>0</v>
          </cell>
          <cell r="F21">
            <v>0</v>
          </cell>
          <cell r="G21">
            <v>0</v>
          </cell>
          <cell r="H21">
            <v>0</v>
          </cell>
          <cell r="I21">
            <v>0</v>
          </cell>
          <cell r="J21">
            <v>0</v>
          </cell>
          <cell r="K21">
            <v>0</v>
          </cell>
          <cell r="L21">
            <v>0</v>
          </cell>
          <cell r="M21">
            <v>0</v>
          </cell>
        </row>
        <row r="22">
          <cell r="E22">
            <v>0</v>
          </cell>
          <cell r="F22">
            <v>0</v>
          </cell>
          <cell r="G22">
            <v>0</v>
          </cell>
          <cell r="H22">
            <v>0</v>
          </cell>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row>
        <row r="25">
          <cell r="I25">
            <v>0</v>
          </cell>
          <cell r="J25">
            <v>0</v>
          </cell>
          <cell r="K25">
            <v>0</v>
          </cell>
          <cell r="L25">
            <v>0</v>
          </cell>
          <cell r="M25">
            <v>0</v>
          </cell>
        </row>
        <row r="26">
          <cell r="I26">
            <v>0</v>
          </cell>
          <cell r="J26">
            <v>0</v>
          </cell>
          <cell r="K26">
            <v>0</v>
          </cell>
          <cell r="L26">
            <v>0</v>
          </cell>
          <cell r="M26">
            <v>0</v>
          </cell>
        </row>
        <row r="27">
          <cell r="E27">
            <v>0</v>
          </cell>
          <cell r="F27">
            <v>0</v>
          </cell>
          <cell r="G27">
            <v>0</v>
          </cell>
          <cell r="H27">
            <v>0</v>
          </cell>
          <cell r="I27">
            <v>0</v>
          </cell>
          <cell r="J27">
            <v>0</v>
          </cell>
          <cell r="K27">
            <v>0</v>
          </cell>
          <cell r="L27">
            <v>0</v>
          </cell>
          <cell r="M27">
            <v>0</v>
          </cell>
        </row>
        <row r="28">
          <cell r="J28">
            <v>0</v>
          </cell>
          <cell r="K28">
            <v>0</v>
          </cell>
          <cell r="L28">
            <v>0</v>
          </cell>
          <cell r="M28">
            <v>0</v>
          </cell>
        </row>
        <row r="29">
          <cell r="J29">
            <v>0</v>
          </cell>
          <cell r="K29">
            <v>0</v>
          </cell>
          <cell r="L29">
            <v>0</v>
          </cell>
          <cell r="M29">
            <v>0</v>
          </cell>
        </row>
        <row r="30">
          <cell r="E30">
            <v>0</v>
          </cell>
          <cell r="F30">
            <v>0</v>
          </cell>
          <cell r="G30">
            <v>0</v>
          </cell>
          <cell r="H30">
            <v>0</v>
          </cell>
          <cell r="I30">
            <v>0</v>
          </cell>
          <cell r="J30">
            <v>0</v>
          </cell>
          <cell r="K30">
            <v>0</v>
          </cell>
          <cell r="L30">
            <v>0</v>
          </cell>
          <cell r="M30">
            <v>0</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0</v>
          </cell>
          <cell r="F37">
            <v>0</v>
          </cell>
          <cell r="G37">
            <v>0</v>
          </cell>
          <cell r="H37">
            <v>0</v>
          </cell>
          <cell r="I37">
            <v>0</v>
          </cell>
          <cell r="J37">
            <v>0</v>
          </cell>
          <cell r="K37">
            <v>0</v>
          </cell>
          <cell r="L37">
            <v>0</v>
          </cell>
          <cell r="M37">
            <v>0</v>
          </cell>
        </row>
        <row r="38">
          <cell r="J38">
            <v>0</v>
          </cell>
          <cell r="K38">
            <v>0</v>
          </cell>
          <cell r="L38">
            <v>0</v>
          </cell>
          <cell r="M38">
            <v>0</v>
          </cell>
        </row>
        <row r="39">
          <cell r="J39">
            <v>0</v>
          </cell>
          <cell r="K39">
            <v>0</v>
          </cell>
          <cell r="L39">
            <v>0</v>
          </cell>
          <cell r="M39">
            <v>0</v>
          </cell>
        </row>
        <row r="40">
          <cell r="J40">
            <v>0</v>
          </cell>
          <cell r="K40">
            <v>0</v>
          </cell>
          <cell r="L40">
            <v>0</v>
          </cell>
          <cell r="M40">
            <v>0</v>
          </cell>
        </row>
        <row r="41">
          <cell r="E41">
            <v>0</v>
          </cell>
          <cell r="F41">
            <v>0</v>
          </cell>
          <cell r="G41">
            <v>0</v>
          </cell>
          <cell r="H41">
            <v>0</v>
          </cell>
          <cell r="I41">
            <v>0</v>
          </cell>
          <cell r="J41">
            <v>0</v>
          </cell>
          <cell r="K41">
            <v>0</v>
          </cell>
          <cell r="L41">
            <v>0</v>
          </cell>
          <cell r="M41">
            <v>0</v>
          </cell>
        </row>
        <row r="42">
          <cell r="J42">
            <v>0</v>
          </cell>
          <cell r="K42">
            <v>0</v>
          </cell>
          <cell r="L42">
            <v>0</v>
          </cell>
          <cell r="M42">
            <v>0</v>
          </cell>
        </row>
        <row r="43">
          <cell r="J43">
            <v>0</v>
          </cell>
          <cell r="K43">
            <v>0</v>
          </cell>
          <cell r="L43">
            <v>0</v>
          </cell>
          <cell r="M43">
            <v>0</v>
          </cell>
        </row>
        <row r="44">
          <cell r="J44">
            <v>0</v>
          </cell>
          <cell r="K44">
            <v>0</v>
          </cell>
          <cell r="L44">
            <v>0</v>
          </cell>
          <cell r="M44">
            <v>0</v>
          </cell>
        </row>
        <row r="45">
          <cell r="J45">
            <v>0</v>
          </cell>
          <cell r="K45">
            <v>0</v>
          </cell>
          <cell r="L45">
            <v>0</v>
          </cell>
          <cell r="M45">
            <v>0</v>
          </cell>
        </row>
        <row r="46">
          <cell r="J46">
            <v>0</v>
          </cell>
          <cell r="K46">
            <v>0</v>
          </cell>
          <cell r="L46">
            <v>0</v>
          </cell>
          <cell r="M46">
            <v>0</v>
          </cell>
        </row>
        <row r="47">
          <cell r="J47">
            <v>0</v>
          </cell>
          <cell r="K47">
            <v>0</v>
          </cell>
          <cell r="L47">
            <v>0</v>
          </cell>
          <cell r="M47">
            <v>0</v>
          </cell>
        </row>
        <row r="48">
          <cell r="J48">
            <v>0</v>
          </cell>
          <cell r="K48">
            <v>0</v>
          </cell>
          <cell r="L48">
            <v>0</v>
          </cell>
          <cell r="M48">
            <v>0</v>
          </cell>
        </row>
        <row r="49">
          <cell r="J49">
            <v>0</v>
          </cell>
          <cell r="K49">
            <v>0</v>
          </cell>
          <cell r="L49">
            <v>0</v>
          </cell>
          <cell r="M49">
            <v>0</v>
          </cell>
        </row>
        <row r="50">
          <cell r="J50">
            <v>0</v>
          </cell>
          <cell r="K50">
            <v>0</v>
          </cell>
          <cell r="L50">
            <v>0</v>
          </cell>
          <cell r="M50">
            <v>0</v>
          </cell>
        </row>
        <row r="51">
          <cell r="J51">
            <v>0</v>
          </cell>
          <cell r="K51">
            <v>0</v>
          </cell>
          <cell r="L51">
            <v>0</v>
          </cell>
          <cell r="M51">
            <v>0</v>
          </cell>
        </row>
        <row r="52">
          <cell r="J52">
            <v>0</v>
          </cell>
          <cell r="K52">
            <v>0</v>
          </cell>
          <cell r="L52">
            <v>0</v>
          </cell>
          <cell r="M52">
            <v>0</v>
          </cell>
        </row>
        <row r="53">
          <cell r="J53">
            <v>0</v>
          </cell>
          <cell r="K53">
            <v>0</v>
          </cell>
          <cell r="L53">
            <v>0</v>
          </cell>
          <cell r="M53">
            <v>0</v>
          </cell>
        </row>
        <row r="54">
          <cell r="E54">
            <v>0</v>
          </cell>
          <cell r="F54">
            <v>0</v>
          </cell>
          <cell r="G54">
            <v>0</v>
          </cell>
          <cell r="H54">
            <v>0</v>
          </cell>
          <cell r="I54">
            <v>0</v>
          </cell>
          <cell r="J54">
            <v>0</v>
          </cell>
          <cell r="K54">
            <v>0</v>
          </cell>
          <cell r="L54">
            <v>0</v>
          </cell>
          <cell r="M54">
            <v>0</v>
          </cell>
        </row>
        <row r="55">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J58">
            <v>0</v>
          </cell>
          <cell r="K58">
            <v>0</v>
          </cell>
          <cell r="L58">
            <v>0</v>
          </cell>
          <cell r="M58">
            <v>0</v>
          </cell>
        </row>
        <row r="59">
          <cell r="J59">
            <v>0</v>
          </cell>
          <cell r="K59">
            <v>0</v>
          </cell>
          <cell r="L59">
            <v>0</v>
          </cell>
          <cell r="M59">
            <v>0</v>
          </cell>
        </row>
        <row r="60">
          <cell r="J60">
            <v>0</v>
          </cell>
          <cell r="K60">
            <v>0</v>
          </cell>
          <cell r="L60">
            <v>0</v>
          </cell>
          <cell r="M60">
            <v>0</v>
          </cell>
        </row>
        <row r="61">
          <cell r="J61">
            <v>0</v>
          </cell>
          <cell r="K61">
            <v>0</v>
          </cell>
          <cell r="L61">
            <v>0</v>
          </cell>
          <cell r="M61">
            <v>0</v>
          </cell>
        </row>
        <row r="62">
          <cell r="J62">
            <v>0</v>
          </cell>
          <cell r="K62">
            <v>0</v>
          </cell>
          <cell r="L62">
            <v>0</v>
          </cell>
          <cell r="M62">
            <v>0</v>
          </cell>
        </row>
        <row r="63">
          <cell r="J63">
            <v>0</v>
          </cell>
          <cell r="K63">
            <v>0</v>
          </cell>
          <cell r="L63">
            <v>0</v>
          </cell>
          <cell r="M63">
            <v>0</v>
          </cell>
        </row>
        <row r="64">
          <cell r="E64">
            <v>0</v>
          </cell>
          <cell r="F64">
            <v>0</v>
          </cell>
          <cell r="G64">
            <v>0</v>
          </cell>
          <cell r="H64">
            <v>0</v>
          </cell>
          <cell r="I64">
            <v>0</v>
          </cell>
          <cell r="J64">
            <v>0</v>
          </cell>
          <cell r="K64">
            <v>0</v>
          </cell>
          <cell r="L64">
            <v>0</v>
          </cell>
          <cell r="M64">
            <v>0</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0</v>
          </cell>
          <cell r="F67">
            <v>0</v>
          </cell>
          <cell r="G67">
            <v>0</v>
          </cell>
          <cell r="H67">
            <v>0</v>
          </cell>
          <cell r="I67">
            <v>0</v>
          </cell>
          <cell r="J67">
            <v>0</v>
          </cell>
          <cell r="K67">
            <v>0</v>
          </cell>
          <cell r="L67">
            <v>0</v>
          </cell>
          <cell r="M67">
            <v>0</v>
          </cell>
        </row>
        <row r="68">
          <cell r="E68">
            <v>0</v>
          </cell>
          <cell r="F68">
            <v>0</v>
          </cell>
          <cell r="G68">
            <v>0</v>
          </cell>
          <cell r="H68">
            <v>0</v>
          </cell>
          <cell r="I68">
            <v>0</v>
          </cell>
          <cell r="J68">
            <v>0</v>
          </cell>
          <cell r="K68">
            <v>0</v>
          </cell>
          <cell r="L68">
            <v>0</v>
          </cell>
          <cell r="M68">
            <v>0</v>
          </cell>
        </row>
        <row r="70">
          <cell r="E70">
            <v>0</v>
          </cell>
          <cell r="F70">
            <v>0</v>
          </cell>
          <cell r="G70">
            <v>0</v>
          </cell>
          <cell r="H70">
            <v>0</v>
          </cell>
          <cell r="I70">
            <v>0</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J77">
            <v>0</v>
          </cell>
          <cell r="K77">
            <v>0</v>
          </cell>
          <cell r="L77">
            <v>0</v>
          </cell>
          <cell r="M77">
            <v>0</v>
          </cell>
        </row>
        <row r="78">
          <cell r="J78">
            <v>0</v>
          </cell>
          <cell r="K78">
            <v>0</v>
          </cell>
          <cell r="L78">
            <v>0</v>
          </cell>
          <cell r="M78">
            <v>0</v>
          </cell>
        </row>
        <row r="79">
          <cell r="J79">
            <v>0</v>
          </cell>
          <cell r="K79">
            <v>0</v>
          </cell>
          <cell r="L79">
            <v>0</v>
          </cell>
          <cell r="M79">
            <v>0</v>
          </cell>
        </row>
        <row r="81">
          <cell r="J81">
            <v>0</v>
          </cell>
          <cell r="K81">
            <v>0</v>
          </cell>
          <cell r="L81">
            <v>0</v>
          </cell>
          <cell r="M81">
            <v>0</v>
          </cell>
        </row>
        <row r="83">
          <cell r="E83">
            <v>0</v>
          </cell>
          <cell r="F83">
            <v>0</v>
          </cell>
          <cell r="G83">
            <v>0</v>
          </cell>
          <cell r="H83">
            <v>0</v>
          </cell>
          <cell r="I83">
            <v>0</v>
          </cell>
          <cell r="J83">
            <v>0</v>
          </cell>
          <cell r="K83">
            <v>0</v>
          </cell>
          <cell r="L83">
            <v>0</v>
          </cell>
          <cell r="M83">
            <v>0</v>
          </cell>
        </row>
        <row r="84">
          <cell r="E84">
            <v>0</v>
          </cell>
          <cell r="F84">
            <v>0</v>
          </cell>
          <cell r="G84">
            <v>0</v>
          </cell>
          <cell r="H84">
            <v>0</v>
          </cell>
          <cell r="I84">
            <v>0</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0</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0</v>
          </cell>
          <cell r="J98">
            <v>0</v>
          </cell>
          <cell r="K98">
            <v>0</v>
          </cell>
          <cell r="L98">
            <v>0</v>
          </cell>
          <cell r="M98">
            <v>0</v>
          </cell>
        </row>
        <row r="101">
          <cell r="E101">
            <v>0</v>
          </cell>
          <cell r="F101">
            <v>0</v>
          </cell>
          <cell r="G101">
            <v>0</v>
          </cell>
          <cell r="H101">
            <v>0</v>
          </cell>
          <cell r="I101">
            <v>0</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J121">
            <v>0</v>
          </cell>
          <cell r="K121">
            <v>0</v>
          </cell>
          <cell r="L121">
            <v>0</v>
          </cell>
          <cell r="M121">
            <v>0</v>
          </cell>
        </row>
        <row r="123">
          <cell r="E123">
            <v>0</v>
          </cell>
          <cell r="F123">
            <v>0</v>
          </cell>
          <cell r="G123">
            <v>0</v>
          </cell>
          <cell r="H123">
            <v>0</v>
          </cell>
          <cell r="I123">
            <v>0</v>
          </cell>
          <cell r="J123">
            <v>0</v>
          </cell>
          <cell r="K123">
            <v>0</v>
          </cell>
          <cell r="L123">
            <v>0</v>
          </cell>
          <cell r="M123">
            <v>0</v>
          </cell>
        </row>
        <row r="124">
          <cell r="I124">
            <v>0</v>
          </cell>
          <cell r="J124">
            <v>0</v>
          </cell>
          <cell r="K124">
            <v>0</v>
          </cell>
          <cell r="L124">
            <v>0</v>
          </cell>
          <cell r="M124">
            <v>0</v>
          </cell>
        </row>
        <row r="125">
          <cell r="I125">
            <v>0</v>
          </cell>
          <cell r="J125">
            <v>0</v>
          </cell>
          <cell r="K125">
            <v>0</v>
          </cell>
          <cell r="L125">
            <v>0</v>
          </cell>
          <cell r="M125">
            <v>0</v>
          </cell>
        </row>
        <row r="126">
          <cell r="I126">
            <v>0</v>
          </cell>
          <cell r="J126">
            <v>0</v>
          </cell>
          <cell r="K126">
            <v>0</v>
          </cell>
          <cell r="L126">
            <v>0</v>
          </cell>
          <cell r="M126">
            <v>0</v>
          </cell>
        </row>
        <row r="127">
          <cell r="I127">
            <v>0</v>
          </cell>
          <cell r="J127">
            <v>0</v>
          </cell>
          <cell r="K127">
            <v>0</v>
          </cell>
          <cell r="L127">
            <v>0</v>
          </cell>
          <cell r="M127">
            <v>0</v>
          </cell>
        </row>
      </sheetData>
      <sheetData sheetId="8">
        <row r="34">
          <cell r="B34" t="str">
            <v>Выплаты &lt;______________&gt;:</v>
          </cell>
        </row>
        <row r="37">
          <cell r="B37" t="str">
            <v>Выплаты &lt;______________&gt;:</v>
          </cell>
        </row>
        <row r="49">
          <cell r="E49">
            <v>12</v>
          </cell>
          <cell r="F49">
            <v>12</v>
          </cell>
          <cell r="G49">
            <v>12</v>
          </cell>
          <cell r="H49">
            <v>12</v>
          </cell>
          <cell r="I49">
            <v>12</v>
          </cell>
        </row>
      </sheetData>
      <sheetData sheetId="9"/>
      <sheetData sheetId="10"/>
      <sheetData sheetId="1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sheetData sheetId="13"/>
      <sheetData sheetId="14"/>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ow r="6">
          <cell r="C6" t="str">
            <v>Введите название региона</v>
          </cell>
          <cell r="K6" t="str">
            <v>Предложение организации</v>
          </cell>
        </row>
        <row r="7">
          <cell r="C7" t="str">
            <v>Агинский Бурятский автономный округ</v>
          </cell>
          <cell r="K7" t="str">
            <v>Предложение регионального регулятора</v>
          </cell>
        </row>
        <row r="8">
          <cell r="C8" t="str">
            <v>Алтайский край</v>
          </cell>
        </row>
        <row r="9">
          <cell r="C9" t="str">
            <v>Амурская область</v>
          </cell>
        </row>
        <row r="10">
          <cell r="C10" t="str">
            <v>Архангельская область</v>
          </cell>
        </row>
        <row r="11">
          <cell r="C11" t="str">
            <v>Астраханская область</v>
          </cell>
        </row>
        <row r="12">
          <cell r="C12" t="str">
            <v>г.Байконур</v>
          </cell>
        </row>
        <row r="13">
          <cell r="C13" t="str">
            <v>Белгородская область</v>
          </cell>
        </row>
        <row r="14">
          <cell r="C14" t="str">
            <v>Брянская область</v>
          </cell>
        </row>
        <row r="15">
          <cell r="C15" t="str">
            <v>Владимирская область</v>
          </cell>
        </row>
        <row r="16">
          <cell r="C16" t="str">
            <v>Волгоградская область</v>
          </cell>
        </row>
        <row r="17">
          <cell r="C17" t="str">
            <v>Вологодская область</v>
          </cell>
        </row>
        <row r="18">
          <cell r="C18" t="str">
            <v>Воронежская область</v>
          </cell>
        </row>
        <row r="19">
          <cell r="C19" t="str">
            <v>Еврейская автономная область</v>
          </cell>
        </row>
        <row r="20">
          <cell r="C20" t="str">
            <v>Ивановская область</v>
          </cell>
        </row>
        <row r="21">
          <cell r="C21" t="str">
            <v>Иркутская область</v>
          </cell>
        </row>
        <row r="22">
          <cell r="C22" t="str">
            <v>Кабардино-Балкарская республика</v>
          </cell>
        </row>
        <row r="23">
          <cell r="C23" t="str">
            <v>Калининградская область</v>
          </cell>
        </row>
        <row r="24">
          <cell r="C24" t="str">
            <v>Калужская область</v>
          </cell>
        </row>
        <row r="25">
          <cell r="C25" t="str">
            <v>Камчатская область</v>
          </cell>
        </row>
        <row r="26">
          <cell r="C26" t="str">
            <v>Карачаево-Черкесская республика</v>
          </cell>
        </row>
        <row r="27">
          <cell r="C27" t="str">
            <v>Кемеровская область</v>
          </cell>
        </row>
        <row r="28">
          <cell r="C28" t="str">
            <v>Кировская область</v>
          </cell>
        </row>
        <row r="29">
          <cell r="C29" t="str">
            <v>Корякский автономный округ</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г.Москва</v>
          </cell>
        </row>
        <row r="39">
          <cell r="C39" t="str">
            <v>Московская область</v>
          </cell>
        </row>
        <row r="40">
          <cell r="C40" t="str">
            <v>Мурманская область</v>
          </cell>
        </row>
        <row r="41">
          <cell r="C41" t="str">
            <v>Ненецкий автономный округ</v>
          </cell>
        </row>
        <row r="42">
          <cell r="C42" t="str">
            <v>Нижегородская область</v>
          </cell>
        </row>
        <row r="43">
          <cell r="C43" t="str">
            <v>Новгородская область</v>
          </cell>
        </row>
        <row r="44">
          <cell r="C44" t="str">
            <v>Новосибирская область</v>
          </cell>
        </row>
        <row r="45">
          <cell r="C45" t="str">
            <v>Омская область</v>
          </cell>
        </row>
        <row r="46">
          <cell r="C46" t="str">
            <v>Оренбургская область</v>
          </cell>
        </row>
        <row r="47">
          <cell r="C47" t="str">
            <v>Орловская область</v>
          </cell>
        </row>
        <row r="48">
          <cell r="C48" t="str">
            <v>Пензенская область</v>
          </cell>
        </row>
        <row r="49">
          <cell r="C49" t="str">
            <v>Пермский край</v>
          </cell>
        </row>
        <row r="50">
          <cell r="C50" t="str">
            <v>Приморский край</v>
          </cell>
        </row>
        <row r="51">
          <cell r="C51" t="str">
            <v>Псковская область</v>
          </cell>
        </row>
        <row r="52">
          <cell r="C52" t="str">
            <v>Республика Адыгея</v>
          </cell>
        </row>
        <row r="53">
          <cell r="C53" t="str">
            <v>Республика Алтай</v>
          </cell>
        </row>
        <row r="54">
          <cell r="C54" t="str">
            <v>Республика Башкортостан</v>
          </cell>
        </row>
        <row r="55">
          <cell r="C55" t="str">
            <v>Республика Бурятия</v>
          </cell>
        </row>
        <row r="56">
          <cell r="C56" t="str">
            <v>Республика Дагестан</v>
          </cell>
        </row>
        <row r="57">
          <cell r="C57" t="str">
            <v>Республика Ингушетия</v>
          </cell>
        </row>
        <row r="58">
          <cell r="C58" t="str">
            <v>Республика Калмыкия</v>
          </cell>
        </row>
        <row r="59">
          <cell r="C59" t="str">
            <v>Республика Карелия</v>
          </cell>
        </row>
        <row r="60">
          <cell r="C60" t="str">
            <v>Республика Коми</v>
          </cell>
        </row>
        <row r="61">
          <cell r="C61" t="str">
            <v>Республика Марий Эл</v>
          </cell>
        </row>
        <row r="62">
          <cell r="C62" t="str">
            <v>Республика Мордовия</v>
          </cell>
        </row>
        <row r="63">
          <cell r="C63" t="str">
            <v>Республика Саха (Якутия)</v>
          </cell>
        </row>
        <row r="64">
          <cell r="C64" t="str">
            <v>Республика Северная Осетия-Алания</v>
          </cell>
        </row>
        <row r="65">
          <cell r="C65" t="str">
            <v>Республика Татарстан</v>
          </cell>
        </row>
        <row r="66">
          <cell r="C66" t="str">
            <v>Республика Тыва</v>
          </cell>
        </row>
        <row r="67">
          <cell r="C67" t="str">
            <v>Республика Хакасия</v>
          </cell>
        </row>
        <row r="68">
          <cell r="C68" t="str">
            <v>Ростовская область</v>
          </cell>
        </row>
        <row r="69">
          <cell r="C69" t="str">
            <v>Рязанская область</v>
          </cell>
        </row>
        <row r="70">
          <cell r="C70" t="str">
            <v>Самарская область</v>
          </cell>
        </row>
        <row r="71">
          <cell r="C71" t="str">
            <v>г.Санкт-Петербург</v>
          </cell>
        </row>
        <row r="72">
          <cell r="C72" t="str">
            <v>Саратовская область</v>
          </cell>
        </row>
        <row r="73">
          <cell r="C73" t="str">
            <v>Сахалинская область</v>
          </cell>
        </row>
        <row r="74">
          <cell r="C74" t="str">
            <v>Свердловская область</v>
          </cell>
        </row>
        <row r="75">
          <cell r="C75" t="str">
            <v>Смоленская область</v>
          </cell>
        </row>
        <row r="76">
          <cell r="C76" t="str">
            <v>Ставропольский край</v>
          </cell>
        </row>
        <row r="77">
          <cell r="C77" t="str">
            <v>Тамбовская область</v>
          </cell>
        </row>
        <row r="78">
          <cell r="C78" t="str">
            <v>Тверская область</v>
          </cell>
        </row>
        <row r="79">
          <cell r="C79" t="str">
            <v>Томская область</v>
          </cell>
        </row>
        <row r="80">
          <cell r="C80" t="str">
            <v>Тульская область</v>
          </cell>
        </row>
        <row r="81">
          <cell r="C81" t="str">
            <v>Тюменская область</v>
          </cell>
        </row>
        <row r="82">
          <cell r="C82" t="str">
            <v>Удмуртская республика</v>
          </cell>
        </row>
        <row r="83">
          <cell r="C83" t="str">
            <v>Ульяновская область</v>
          </cell>
        </row>
        <row r="84">
          <cell r="C84" t="str">
            <v>Усть-Ордынский Бурятский автономный округ</v>
          </cell>
        </row>
        <row r="85">
          <cell r="C85" t="str">
            <v>Хабаровский край</v>
          </cell>
        </row>
        <row r="86">
          <cell r="C86" t="str">
            <v>Ханты-Мансийский автономный округ</v>
          </cell>
        </row>
        <row r="87">
          <cell r="C87" t="str">
            <v>Челябинская область</v>
          </cell>
        </row>
        <row r="88">
          <cell r="C88" t="str">
            <v>Чеченская республика</v>
          </cell>
        </row>
        <row r="89">
          <cell r="C89" t="str">
            <v>Читинская область</v>
          </cell>
        </row>
        <row r="90">
          <cell r="C90" t="str">
            <v>Чувашская республика</v>
          </cell>
        </row>
        <row r="91">
          <cell r="C91" t="str">
            <v>Чукотский автономный округ</v>
          </cell>
        </row>
        <row r="92">
          <cell r="C92" t="str">
            <v>Ямало-Ненецкий автономный округ</v>
          </cell>
        </row>
        <row r="93">
          <cell r="C93" t="str">
            <v>Ярославская область</v>
          </cell>
        </row>
      </sheetData>
      <sheetData sheetId="19"/>
      <sheetData sheetId="20"/>
      <sheetData sheetId="21"/>
      <sheetData sheetId="22" refreshError="1"/>
      <sheetData sheetId="2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13">
          <cell r="G13">
            <v>2101537.73</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sheetData sheetId="69"/>
      <sheetData sheetId="70">
        <row r="13">
          <cell r="G13">
            <v>2101537.73</v>
          </cell>
        </row>
      </sheetData>
      <sheetData sheetId="71">
        <row r="5">
          <cell r="G5">
            <v>2222938.4948999998</v>
          </cell>
        </row>
      </sheetData>
      <sheetData sheetId="72">
        <row r="13">
          <cell r="G13">
            <v>2101537.73</v>
          </cell>
        </row>
      </sheetData>
      <sheetData sheetId="73">
        <row r="5">
          <cell r="G5">
            <v>2222938.4948999998</v>
          </cell>
        </row>
      </sheetData>
      <sheetData sheetId="74">
        <row r="13">
          <cell r="G13">
            <v>2101537.73</v>
          </cell>
        </row>
      </sheetData>
      <sheetData sheetId="75">
        <row r="5">
          <cell r="G5">
            <v>2222938.4948999998</v>
          </cell>
        </row>
      </sheetData>
      <sheetData sheetId="76">
        <row r="5">
          <cell r="G5">
            <v>2222938.4948999998</v>
          </cell>
        </row>
      </sheetData>
      <sheetData sheetId="77"/>
      <sheetData sheetId="78">
        <row r="5">
          <cell r="G5">
            <v>2222938.4948999998</v>
          </cell>
        </row>
      </sheetData>
      <sheetData sheetId="79">
        <row r="5">
          <cell r="G5">
            <v>2222938.4948999998</v>
          </cell>
        </row>
      </sheetData>
      <sheetData sheetId="80">
        <row r="13">
          <cell r="G13">
            <v>2101537.73</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13">
          <cell r="G13">
            <v>2101537.73</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sheetData sheetId="95"/>
      <sheetData sheetId="96"/>
      <sheetData sheetId="97"/>
      <sheetData sheetId="98">
        <row r="13">
          <cell r="G13">
            <v>2101537.73</v>
          </cell>
        </row>
      </sheetData>
      <sheetData sheetId="99">
        <row r="5">
          <cell r="G5">
            <v>2222938.4948999998</v>
          </cell>
        </row>
      </sheetData>
      <sheetData sheetId="100"/>
      <sheetData sheetId="10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G12">
            <v>0</v>
          </cell>
          <cell r="H12">
            <v>0</v>
          </cell>
          <cell r="J12">
            <v>0</v>
          </cell>
          <cell r="L12">
            <v>0</v>
          </cell>
        </row>
        <row r="13">
          <cell r="E13">
            <v>0</v>
          </cell>
          <cell r="F13">
            <v>0</v>
          </cell>
          <cell r="G13">
            <v>0</v>
          </cell>
          <cell r="H13">
            <v>0</v>
          </cell>
          <cell r="I13">
            <v>0</v>
          </cell>
          <cell r="J13">
            <v>0</v>
          </cell>
          <cell r="K13">
            <v>0</v>
          </cell>
          <cell r="L13">
            <v>0</v>
          </cell>
          <cell r="M13">
            <v>0</v>
          </cell>
        </row>
        <row r="14">
          <cell r="C14" t="str">
            <v>Уголь</v>
          </cell>
          <cell r="G14">
            <v>0</v>
          </cell>
          <cell r="H14">
            <v>0</v>
          </cell>
          <cell r="I14">
            <v>0</v>
          </cell>
          <cell r="J14">
            <v>0</v>
          </cell>
          <cell r="K14">
            <v>0</v>
          </cell>
          <cell r="L14">
            <v>0</v>
          </cell>
          <cell r="M14">
            <v>0</v>
          </cell>
        </row>
        <row r="15">
          <cell r="C15" t="str">
            <v>Мазут</v>
          </cell>
          <cell r="G15">
            <v>0</v>
          </cell>
          <cell r="H15">
            <v>0</v>
          </cell>
          <cell r="I15">
            <v>0</v>
          </cell>
          <cell r="J15">
            <v>0</v>
          </cell>
          <cell r="K15">
            <v>0</v>
          </cell>
          <cell r="L15">
            <v>0</v>
          </cell>
          <cell r="M15">
            <v>0</v>
          </cell>
        </row>
        <row r="16">
          <cell r="C16" t="str">
            <v>Газ</v>
          </cell>
          <cell r="G16">
            <v>0</v>
          </cell>
          <cell r="H16">
            <v>0</v>
          </cell>
          <cell r="I16">
            <v>0</v>
          </cell>
          <cell r="J16">
            <v>0</v>
          </cell>
          <cell r="K16">
            <v>0</v>
          </cell>
          <cell r="L16">
            <v>0</v>
          </cell>
          <cell r="M16">
            <v>0</v>
          </cell>
        </row>
        <row r="17">
          <cell r="C17" t="str">
            <v>Другие виды топлива</v>
          </cell>
          <cell r="G17">
            <v>0</v>
          </cell>
          <cell r="H17">
            <v>0</v>
          </cell>
          <cell r="I17">
            <v>0</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H7">
            <v>0</v>
          </cell>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row>
        <row r="16">
          <cell r="I16">
            <v>0</v>
          </cell>
          <cell r="J16">
            <v>0</v>
          </cell>
          <cell r="K16">
            <v>0</v>
          </cell>
          <cell r="L16">
            <v>0</v>
          </cell>
        </row>
        <row r="17">
          <cell r="I17">
            <v>0</v>
          </cell>
          <cell r="J17">
            <v>0</v>
          </cell>
          <cell r="K17">
            <v>0</v>
          </cell>
          <cell r="L17">
            <v>0</v>
          </cell>
        </row>
        <row r="18">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D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J7">
            <v>0</v>
          </cell>
          <cell r="K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J11">
            <v>0</v>
          </cell>
          <cell r="K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7">
          <cell r="J17">
            <v>0</v>
          </cell>
          <cell r="K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cell r="D9" t="str">
            <v>%</v>
          </cell>
          <cell r="I9">
            <v>0</v>
          </cell>
        </row>
        <row r="10">
          <cell r="A10" t="str">
            <v>4.</v>
          </cell>
          <cell r="B10" t="str">
            <v>Наем жилого помещения</v>
          </cell>
          <cell r="C10" t="str">
            <v>тыс.руб.</v>
          </cell>
          <cell r="D10" t="str">
            <v>тыс.руб.</v>
          </cell>
          <cell r="E10">
            <v>0</v>
          </cell>
          <cell r="F10">
            <v>0</v>
          </cell>
          <cell r="I10">
            <v>0</v>
          </cell>
          <cell r="N10">
            <v>0</v>
          </cell>
        </row>
        <row r="11">
          <cell r="B11" t="str">
            <v xml:space="preserve"> - стоимость 1 суток найма жилого помещения</v>
          </cell>
          <cell r="C11" t="str">
            <v>руб.</v>
          </cell>
          <cell r="D11" t="str">
            <v>тыс.руб.</v>
          </cell>
          <cell r="I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D14" t="str">
            <v>тыс.руб.</v>
          </cell>
          <cell r="N14">
            <v>0</v>
          </cell>
        </row>
        <row r="15">
          <cell r="A15" t="str">
            <v>7.</v>
          </cell>
          <cell r="B15" t="str">
            <v>Прочие</v>
          </cell>
          <cell r="C15" t="str">
            <v>тыс.руб.</v>
          </cell>
          <cell r="D15" t="str">
            <v>%</v>
          </cell>
          <cell r="I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E19">
            <v>0</v>
          </cell>
          <cell r="F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I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cell r="N10">
            <v>50889.345044651345</v>
          </cell>
        </row>
        <row r="11">
          <cell r="G11">
            <v>257032.93400000001</v>
          </cell>
          <cell r="H11">
            <v>264853.87959999999</v>
          </cell>
          <cell r="I11">
            <v>227188.31349999999</v>
          </cell>
          <cell r="J11">
            <v>240956.20310000001</v>
          </cell>
          <cell r="K11">
            <v>352033.98450000002</v>
          </cell>
          <cell r="L11">
            <v>520614.95059999998</v>
          </cell>
          <cell r="M11">
            <v>341594.0834</v>
          </cell>
          <cell r="N11">
            <v>239411.76075295021</v>
          </cell>
        </row>
        <row r="12">
          <cell r="G12">
            <v>98643.154200000004</v>
          </cell>
          <cell r="H12">
            <v>96376.306800000006</v>
          </cell>
          <cell r="I12">
            <v>82279.459300000002</v>
          </cell>
          <cell r="J12">
            <v>87432.278200000001</v>
          </cell>
          <cell r="K12">
            <v>127230.5916</v>
          </cell>
          <cell r="L12">
            <v>190015.68950000001</v>
          </cell>
          <cell r="M12">
            <v>127289.107</v>
          </cell>
          <cell r="N12">
            <v>89055.697335047735</v>
          </cell>
        </row>
        <row r="14">
          <cell r="G14">
            <v>14963</v>
          </cell>
          <cell r="H14">
            <v>13819</v>
          </cell>
          <cell r="I14">
            <v>15415</v>
          </cell>
          <cell r="J14">
            <v>10972</v>
          </cell>
          <cell r="K14">
            <v>38484</v>
          </cell>
          <cell r="L14">
            <v>51064</v>
          </cell>
          <cell r="M14">
            <v>93014.186300000001</v>
          </cell>
          <cell r="N14">
            <v>92286.84392991307</v>
          </cell>
        </row>
        <row r="15">
          <cell r="G15">
            <v>20825</v>
          </cell>
          <cell r="H15">
            <v>19228</v>
          </cell>
          <cell r="I15">
            <v>29086</v>
          </cell>
          <cell r="J15">
            <v>20702</v>
          </cell>
          <cell r="K15">
            <v>73053</v>
          </cell>
          <cell r="L15">
            <v>96182</v>
          </cell>
          <cell r="M15">
            <v>52134.121599999999</v>
          </cell>
          <cell r="N15">
            <v>50773.891290404579</v>
          </cell>
        </row>
        <row r="17">
          <cell r="G17">
            <v>3650</v>
          </cell>
          <cell r="H17">
            <v>3369</v>
          </cell>
          <cell r="I17">
            <v>5032</v>
          </cell>
          <cell r="J17">
            <v>3581</v>
          </cell>
          <cell r="K17">
            <v>12673</v>
          </cell>
          <cell r="L17">
            <v>16915</v>
          </cell>
          <cell r="M17">
            <v>3220.7719000000002</v>
          </cell>
          <cell r="N17">
            <v>2981.7311390118116</v>
          </cell>
        </row>
        <row r="18">
          <cell r="G18">
            <v>17175</v>
          </cell>
          <cell r="H18">
            <v>15859</v>
          </cell>
          <cell r="I18">
            <v>24054</v>
          </cell>
          <cell r="J18">
            <v>17121</v>
          </cell>
          <cell r="K18">
            <v>60380</v>
          </cell>
          <cell r="L18">
            <v>79267</v>
          </cell>
          <cell r="M18">
            <v>48913.349699999999</v>
          </cell>
          <cell r="N18">
            <v>47792.160151392767</v>
          </cell>
        </row>
        <row r="19">
          <cell r="G19">
            <v>6201</v>
          </cell>
          <cell r="H19">
            <v>5727</v>
          </cell>
          <cell r="I19">
            <v>8803</v>
          </cell>
          <cell r="J19">
            <v>6263</v>
          </cell>
          <cell r="K19">
            <v>22200</v>
          </cell>
          <cell r="L19">
            <v>29690</v>
          </cell>
          <cell r="M19">
            <v>30467.113099999999</v>
          </cell>
          <cell r="N19">
            <v>30056.256148103384</v>
          </cell>
        </row>
        <row r="20">
          <cell r="G20">
            <v>6.94</v>
          </cell>
          <cell r="H20">
            <v>6.5332999999999997</v>
          </cell>
          <cell r="I20">
            <v>10.463800000000001</v>
          </cell>
          <cell r="J20">
            <v>7.0235000000000003</v>
          </cell>
          <cell r="K20">
            <v>17.7789</v>
          </cell>
          <cell r="L20">
            <v>15.173299999999999</v>
          </cell>
          <cell r="M20">
            <v>22.851600000000001</v>
          </cell>
          <cell r="N20">
            <v>32.010507302362733</v>
          </cell>
        </row>
        <row r="22">
          <cell r="G22">
            <v>209092.62299999999</v>
          </cell>
          <cell r="H22">
            <v>190280.94620000001</v>
          </cell>
          <cell r="I22">
            <v>167611.41149999999</v>
          </cell>
          <cell r="J22">
            <v>172038.1894</v>
          </cell>
          <cell r="K22">
            <v>243513.96119999999</v>
          </cell>
          <cell r="L22">
            <v>396718.02360000001</v>
          </cell>
          <cell r="M22">
            <v>319941.03340000001</v>
          </cell>
          <cell r="N22">
            <v>253743.06113837857</v>
          </cell>
        </row>
        <row r="23">
          <cell r="G23">
            <v>333080.22289999999</v>
          </cell>
          <cell r="H23">
            <v>339868.74699999997</v>
          </cell>
          <cell r="I23">
            <v>304022.12920000002</v>
          </cell>
          <cell r="J23">
            <v>312344.53240000003</v>
          </cell>
          <cell r="K23">
            <v>493014.4472</v>
          </cell>
          <cell r="L23">
            <v>726610.28689999995</v>
          </cell>
          <cell r="M23">
            <v>466421.0318</v>
          </cell>
          <cell r="N23">
            <v>341074.99708800617</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cell r="N33">
            <v>50047.941052934635</v>
          </cell>
        </row>
        <row r="36">
          <cell r="G36">
            <v>74565.729800000001</v>
          </cell>
          <cell r="H36">
            <v>71675.084300000002</v>
          </cell>
          <cell r="I36">
            <v>74665.357300000003</v>
          </cell>
          <cell r="J36">
            <v>76720.3</v>
          </cell>
          <cell r="K36">
            <v>109612.0536</v>
          </cell>
          <cell r="L36">
            <v>169450.25330000001</v>
          </cell>
          <cell r="M36">
            <v>119985.7267</v>
          </cell>
          <cell r="N36">
            <v>86085.81057102709</v>
          </cell>
        </row>
        <row r="37">
          <cell r="G37">
            <v>119912.7574</v>
          </cell>
          <cell r="H37">
            <v>118063.4466</v>
          </cell>
          <cell r="I37">
            <v>109065.26420000001</v>
          </cell>
          <cell r="J37">
            <v>112020.8094</v>
          </cell>
          <cell r="K37">
            <v>170481.37289999999</v>
          </cell>
          <cell r="L37">
            <v>791101.88370000001</v>
          </cell>
          <cell r="M37">
            <v>176146.50030000001</v>
          </cell>
          <cell r="N37">
            <v>346975.94139076985</v>
          </cell>
        </row>
        <row r="38">
          <cell r="G38">
            <v>216294.4001</v>
          </cell>
          <cell r="H38">
            <v>211983.0478</v>
          </cell>
          <cell r="I38">
            <v>212706.826</v>
          </cell>
          <cell r="J38">
            <v>218624.7041</v>
          </cell>
          <cell r="K38">
            <v>341074.01030000002</v>
          </cell>
          <cell r="L38">
            <v>1283739.0367999999</v>
          </cell>
          <cell r="M38">
            <v>361683.6949</v>
          </cell>
          <cell r="N38">
            <v>79529.864458556825</v>
          </cell>
        </row>
        <row r="40">
          <cell r="G40">
            <v>61.209499999999998</v>
          </cell>
          <cell r="H40">
            <v>52.341700000000003</v>
          </cell>
          <cell r="I40">
            <v>52.445</v>
          </cell>
          <cell r="J40">
            <v>53.8277</v>
          </cell>
          <cell r="K40">
            <v>74.447699999999998</v>
          </cell>
          <cell r="L40">
            <v>154.40549999999999</v>
          </cell>
          <cell r="M40">
            <v>98.994299999999996</v>
          </cell>
          <cell r="N40">
            <v>82.980603583651373</v>
          </cell>
        </row>
        <row r="43">
          <cell r="G43">
            <v>129.16409999999999</v>
          </cell>
          <cell r="H43">
            <v>104.11750000000001</v>
          </cell>
          <cell r="I43">
            <v>135.02860000000001</v>
          </cell>
          <cell r="J43">
            <v>138.7449</v>
          </cell>
          <cell r="K43">
            <v>198.22280000000001</v>
          </cell>
          <cell r="L43">
            <v>280.72190000000001</v>
          </cell>
          <cell r="M43">
            <v>216.98259999999999</v>
          </cell>
          <cell r="N43">
            <v>142.61514836496681</v>
          </cell>
        </row>
        <row r="44">
          <cell r="G44">
            <v>230.17869999999999</v>
          </cell>
          <cell r="H44">
            <v>211.00700000000001</v>
          </cell>
          <cell r="I44">
            <v>197.2139</v>
          </cell>
          <cell r="J44">
            <v>202.5582</v>
          </cell>
          <cell r="K44">
            <v>308.26769999999999</v>
          </cell>
          <cell r="L44">
            <v>1310.2587000000001</v>
          </cell>
          <cell r="M44">
            <v>318.51150000000001</v>
          </cell>
          <cell r="N44">
            <v>574.677249276157</v>
          </cell>
        </row>
        <row r="45">
          <cell r="G45">
            <v>369.33390000000003</v>
          </cell>
          <cell r="H45">
            <v>470.98259999999999</v>
          </cell>
          <cell r="I45">
            <v>384.63940000000002</v>
          </cell>
          <cell r="J45">
            <v>378.10770000000002</v>
          </cell>
          <cell r="K45">
            <v>616.77660000000003</v>
          </cell>
          <cell r="L45">
            <v>2125.8119000000002</v>
          </cell>
          <cell r="M45">
            <v>654.04579999999999</v>
          </cell>
          <cell r="N45">
            <v>131.69774099170112</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24"/>
      <sheetName val="21.3"/>
      <sheetName val="25"/>
      <sheetName val="3"/>
      <sheetName val="5"/>
      <sheetName val="P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 val="Списки"/>
    </sheetNames>
    <sheetDataSet>
      <sheetData sheetId="0" refreshError="1"/>
      <sheetData sheetId="1">
        <row r="15">
          <cell r="B15">
            <v>2009</v>
          </cell>
        </row>
      </sheetData>
      <sheetData sheetId="2">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refreshError="1"/>
      <sheetData sheetId="6">
        <row r="7">
          <cell r="B7" t="str">
            <v>Алтайский край</v>
          </cell>
        </row>
      </sheetData>
      <sheetData sheetId="7" refreshError="1"/>
      <sheetData sheetId="8">
        <row r="8">
          <cell r="H8" t="str">
            <v>ОАО "МРСК Сибири"</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Инструкция"/>
      <sheetName val="Лог обновления"/>
      <sheetName val="Титульный"/>
      <sheetName val="Справочник"/>
      <sheetName val="ТСО 0"/>
      <sheetName val="ТСО 1"/>
      <sheetName val="ТСО 2"/>
      <sheetName val="ТСО 3"/>
      <sheetName val="ТСО 4"/>
      <sheetName val="ТСО 5"/>
      <sheetName val="ТСО 6"/>
      <sheetName val="ТСО 7"/>
      <sheetName val="ТСО 8"/>
      <sheetName val="ТСО 9"/>
      <sheetName val="ТСО 10"/>
      <sheetName val="ТСО 11"/>
      <sheetName val="ТСО 12"/>
      <sheetName val="ТСО 13"/>
      <sheetName val="ТСО 14"/>
      <sheetName val="ТСО 15"/>
      <sheetName val="ТСО 16"/>
      <sheetName val="ТСО 17"/>
      <sheetName val="ТСО 18"/>
      <sheetName val="ТСО 19"/>
      <sheetName val="ТСО 20"/>
      <sheetName val="ТСО 21"/>
      <sheetName val="ТСО 22"/>
      <sheetName val="ТСО 23"/>
      <sheetName val="ТСО 24"/>
      <sheetName val="ТСО 25"/>
      <sheetName val="ТСО 26"/>
      <sheetName val="ТСО 27"/>
      <sheetName val="ТСО 28"/>
      <sheetName val="ТСО 29"/>
      <sheetName val="ТСО 30"/>
      <sheetName val="ТСО 31"/>
      <sheetName val="ТСО 32"/>
      <sheetName val="ТСО 33"/>
      <sheetName val="ТСО 34"/>
      <sheetName val="ТСО 35"/>
      <sheetName val="ТСО 36"/>
      <sheetName val="ТСО 37"/>
      <sheetName val="Комментарий"/>
      <sheetName val="Проверка"/>
      <sheetName val="et_union"/>
      <sheetName val="TEHSHEET"/>
      <sheetName val="modProv"/>
      <sheetName val="modLoad"/>
      <sheetName val="AllSheetsInThisWorkbook"/>
      <sheetName val="modInstruction"/>
      <sheetName val="modfrmReestr"/>
      <sheetName val="modReestr"/>
      <sheetName val="modUpdTemplMain"/>
      <sheetName val="modfrmCheckUpdates"/>
      <sheetName val="REESTR_ORG"/>
      <sheetName val="modHyp"/>
      <sheetName val="modList01"/>
      <sheetName val="modList02"/>
    </sheetNames>
    <sheetDataSet>
      <sheetData sheetId="0"/>
      <sheetData sheetId="1"/>
      <sheetData sheetId="2">
        <row r="6">
          <cell r="E6" t="str">
            <v>Кемеровская область</v>
          </cell>
        </row>
      </sheetData>
      <sheetData sheetId="3">
        <row r="14">
          <cell r="D14" t="str">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 val="Справочники"/>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 val="t_настройки"/>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Регионы"/>
      <sheetName val="2008 -2010"/>
      <sheetName val="свод"/>
      <sheetName val="DATA"/>
      <sheetName val="FST5"/>
      <sheetName val="Списки"/>
      <sheetName val="I"/>
      <sheetName val="Справочники"/>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Заголовок"/>
      <sheetName val="Регионы"/>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refreshError="1"/>
      <sheetData sheetId="1"/>
      <sheetData sheetId="2" refreshError="1"/>
      <sheetData sheetId="3" refreshError="1"/>
      <sheetData sheetId="4"/>
      <sheetData sheetId="5" refreshError="1"/>
      <sheetData sheetId="6">
        <row r="11">
          <cell r="H11" t="str">
            <v>Республика Бурятия</v>
          </cell>
        </row>
      </sheetData>
      <sheetData sheetId="7"/>
      <sheetData sheetId="8"/>
      <sheetData sheetId="9" refreshError="1"/>
      <sheetData sheetId="10">
        <row r="13">
          <cell r="F13">
            <v>0</v>
          </cell>
        </row>
      </sheetData>
      <sheetData sheetId="11">
        <row r="12">
          <cell r="H12">
            <v>1193.19</v>
          </cell>
        </row>
      </sheetData>
      <sheetData sheetId="12">
        <row r="12">
          <cell r="H12">
            <v>174.33</v>
          </cell>
        </row>
      </sheetData>
      <sheetData sheetId="13">
        <row r="5">
          <cell r="D5">
            <v>1615293.5</v>
          </cell>
          <cell r="E5" t="str">
            <v>L1</v>
          </cell>
        </row>
        <row r="6">
          <cell r="D6">
            <v>4227.0556999999999</v>
          </cell>
          <cell r="E6" t="str">
            <v>L1_1</v>
          </cell>
        </row>
        <row r="7">
          <cell r="D7">
            <v>38.213205943796765</v>
          </cell>
          <cell r="E7" t="str">
            <v>L1_2</v>
          </cell>
        </row>
        <row r="8">
          <cell r="D8">
            <v>743094.07500000007</v>
          </cell>
          <cell r="E8" t="str">
            <v>L3</v>
          </cell>
        </row>
        <row r="9">
          <cell r="D9">
            <v>740356.04500000004</v>
          </cell>
          <cell r="E9" t="str">
            <v>L4</v>
          </cell>
        </row>
        <row r="10">
          <cell r="D10">
            <v>672840.93500000006</v>
          </cell>
          <cell r="E10" t="str">
            <v>L5</v>
          </cell>
        </row>
        <row r="11">
          <cell r="D11">
            <v>67515.11</v>
          </cell>
          <cell r="E11" t="str">
            <v>L6</v>
          </cell>
        </row>
        <row r="12">
          <cell r="D12">
            <v>122.33</v>
          </cell>
          <cell r="E12" t="str">
            <v>L6_1</v>
          </cell>
        </row>
        <row r="13">
          <cell r="D13">
            <v>55.190967056323061</v>
          </cell>
          <cell r="E13" t="str">
            <v>L6_2</v>
          </cell>
        </row>
        <row r="14">
          <cell r="D14">
            <v>2738.03</v>
          </cell>
          <cell r="E14" t="str">
            <v>L7</v>
          </cell>
        </row>
        <row r="15">
          <cell r="D15">
            <v>2358387.5750000002</v>
          </cell>
          <cell r="E15" t="str">
            <v>L8</v>
          </cell>
        </row>
        <row r="18">
          <cell r="E18" t="str">
            <v>L9</v>
          </cell>
          <cell r="K18">
            <v>0</v>
          </cell>
        </row>
        <row r="19">
          <cell r="D19">
            <v>0</v>
          </cell>
          <cell r="E19" t="str">
            <v>L10</v>
          </cell>
          <cell r="K19">
            <v>0</v>
          </cell>
        </row>
        <row r="20">
          <cell r="D20">
            <v>0</v>
          </cell>
          <cell r="E20" t="str">
            <v>L10.1</v>
          </cell>
        </row>
        <row r="21">
          <cell r="D21">
            <v>0</v>
          </cell>
          <cell r="E21" t="str">
            <v>L10.2</v>
          </cell>
        </row>
        <row r="22">
          <cell r="D22">
            <v>77418.480999999971</v>
          </cell>
          <cell r="E22" t="str">
            <v>L11</v>
          </cell>
          <cell r="G22">
            <v>89.9</v>
          </cell>
          <cell r="H22">
            <v>77328.580999999976</v>
          </cell>
          <cell r="I22">
            <v>64122.400000000001</v>
          </cell>
          <cell r="J22">
            <v>0</v>
          </cell>
          <cell r="K22">
            <v>0</v>
          </cell>
        </row>
        <row r="23">
          <cell r="D23">
            <v>1094642.73</v>
          </cell>
          <cell r="E23" t="str">
            <v>L12</v>
          </cell>
          <cell r="G23">
            <v>153644.6</v>
          </cell>
          <cell r="H23">
            <v>940998.13</v>
          </cell>
          <cell r="I23">
            <v>715683.2</v>
          </cell>
          <cell r="J23">
            <v>0</v>
          </cell>
          <cell r="K23">
            <v>0</v>
          </cell>
        </row>
        <row r="24">
          <cell r="D24">
            <v>19592.900000000001</v>
          </cell>
          <cell r="E24" t="str">
            <v>L12_1</v>
          </cell>
          <cell r="G24">
            <v>0</v>
          </cell>
          <cell r="H24">
            <v>19592.900000000001</v>
          </cell>
          <cell r="I24">
            <v>19592.900000000001</v>
          </cell>
          <cell r="J24">
            <v>0</v>
          </cell>
          <cell r="K24">
            <v>0</v>
          </cell>
        </row>
        <row r="25">
          <cell r="D25">
            <v>256788.90700000004</v>
          </cell>
          <cell r="E25" t="str">
            <v>L13</v>
          </cell>
          <cell r="G25">
            <v>34315.9</v>
          </cell>
          <cell r="H25">
            <v>222473.00700000004</v>
          </cell>
          <cell r="I25">
            <v>170332.6</v>
          </cell>
          <cell r="J25">
            <v>0</v>
          </cell>
          <cell r="K25">
            <v>0</v>
          </cell>
        </row>
        <row r="26">
          <cell r="D26">
            <v>4663.1000000000004</v>
          </cell>
          <cell r="E26" t="str">
            <v>L13_1</v>
          </cell>
          <cell r="G26">
            <v>0</v>
          </cell>
          <cell r="H26">
            <v>4663.1000000000004</v>
          </cell>
          <cell r="I26">
            <v>4663.1000000000004</v>
          </cell>
          <cell r="J26">
            <v>0</v>
          </cell>
          <cell r="K26">
            <v>0</v>
          </cell>
        </row>
        <row r="27">
          <cell r="D27">
            <v>373328.64799999993</v>
          </cell>
          <cell r="E27" t="str">
            <v>L14</v>
          </cell>
          <cell r="G27">
            <v>6321.6</v>
          </cell>
          <cell r="H27">
            <v>367007.04799999995</v>
          </cell>
          <cell r="I27">
            <v>282506</v>
          </cell>
          <cell r="J27">
            <v>0</v>
          </cell>
          <cell r="K27">
            <v>0</v>
          </cell>
        </row>
        <row r="28">
          <cell r="D28">
            <v>226029.1</v>
          </cell>
          <cell r="E28" t="str">
            <v>L15</v>
          </cell>
          <cell r="G28">
            <v>0</v>
          </cell>
          <cell r="H28">
            <v>226029.1</v>
          </cell>
          <cell r="I28">
            <v>226029.1</v>
          </cell>
          <cell r="J28">
            <v>0</v>
          </cell>
          <cell r="K28">
            <v>0</v>
          </cell>
        </row>
        <row r="29">
          <cell r="D29">
            <v>607835.598</v>
          </cell>
          <cell r="E29" t="str">
            <v>L16</v>
          </cell>
          <cell r="G29">
            <v>96919.5</v>
          </cell>
          <cell r="H29">
            <v>510916.098</v>
          </cell>
          <cell r="I29">
            <v>330581.90000000002</v>
          </cell>
          <cell r="J29">
            <v>0</v>
          </cell>
          <cell r="K29">
            <v>0</v>
          </cell>
        </row>
        <row r="30">
          <cell r="D30">
            <v>45952.15</v>
          </cell>
          <cell r="E30" t="str">
            <v>L17</v>
          </cell>
          <cell r="G30">
            <v>1531</v>
          </cell>
          <cell r="H30">
            <v>44421.15</v>
          </cell>
          <cell r="I30">
            <v>15209.5</v>
          </cell>
          <cell r="J30">
            <v>0</v>
          </cell>
          <cell r="K30">
            <v>0</v>
          </cell>
        </row>
        <row r="31">
          <cell r="D31">
            <v>9149.1</v>
          </cell>
          <cell r="E31" t="str">
            <v>L18</v>
          </cell>
          <cell r="G31">
            <v>0</v>
          </cell>
          <cell r="H31">
            <v>9149.1</v>
          </cell>
          <cell r="I31">
            <v>0</v>
          </cell>
          <cell r="J31">
            <v>0</v>
          </cell>
          <cell r="K31">
            <v>0</v>
          </cell>
        </row>
        <row r="32">
          <cell r="D32">
            <v>108342.46</v>
          </cell>
          <cell r="E32" t="str">
            <v>L19</v>
          </cell>
          <cell r="G32">
            <v>30503.899999999998</v>
          </cell>
          <cell r="H32">
            <v>77838.559999999998</v>
          </cell>
          <cell r="I32">
            <v>76074.3</v>
          </cell>
          <cell r="J32">
            <v>0</v>
          </cell>
          <cell r="K32">
            <v>0</v>
          </cell>
        </row>
        <row r="33">
          <cell r="D33">
            <v>0</v>
          </cell>
          <cell r="E33" t="str">
            <v>L20</v>
          </cell>
          <cell r="G33">
            <v>0</v>
          </cell>
          <cell r="H33">
            <v>0</v>
          </cell>
          <cell r="I33">
            <v>0</v>
          </cell>
          <cell r="J33">
            <v>0</v>
          </cell>
          <cell r="K33">
            <v>0</v>
          </cell>
        </row>
        <row r="35">
          <cell r="D35">
            <v>0</v>
          </cell>
          <cell r="E35" t="str">
            <v>L20.1</v>
          </cell>
          <cell r="G35">
            <v>0</v>
          </cell>
          <cell r="H35">
            <v>0</v>
          </cell>
          <cell r="I35">
            <v>0</v>
          </cell>
          <cell r="J35">
            <v>0</v>
          </cell>
          <cell r="K35">
            <v>0</v>
          </cell>
        </row>
        <row r="36">
          <cell r="D36">
            <v>68881.8</v>
          </cell>
          <cell r="E36" t="str">
            <v>L21</v>
          </cell>
          <cell r="G36">
            <v>2547</v>
          </cell>
          <cell r="H36">
            <v>66334.8</v>
          </cell>
          <cell r="I36">
            <v>66334.8</v>
          </cell>
          <cell r="J36">
            <v>0</v>
          </cell>
          <cell r="K36">
            <v>0</v>
          </cell>
        </row>
        <row r="37">
          <cell r="D37">
            <v>39460.660000000003</v>
          </cell>
          <cell r="E37" t="str">
            <v>L22</v>
          </cell>
          <cell r="G37">
            <v>27956.899999999998</v>
          </cell>
          <cell r="H37">
            <v>11503.760000000002</v>
          </cell>
          <cell r="I37">
            <v>9739.5</v>
          </cell>
          <cell r="J37">
            <v>0</v>
          </cell>
          <cell r="K37">
            <v>0</v>
          </cell>
        </row>
        <row r="38">
          <cell r="D38">
            <v>2781188.9739999999</v>
          </cell>
          <cell r="E38" t="str">
            <v>L23</v>
          </cell>
          <cell r="F38">
            <v>0</v>
          </cell>
          <cell r="G38">
            <v>323326.40000000002</v>
          </cell>
          <cell r="H38">
            <v>2457862.574</v>
          </cell>
          <cell r="I38">
            <v>1880539.0000000002</v>
          </cell>
          <cell r="J38">
            <v>0</v>
          </cell>
          <cell r="K38">
            <v>0</v>
          </cell>
        </row>
        <row r="40">
          <cell r="D40">
            <v>0</v>
          </cell>
          <cell r="E40" t="str">
            <v>L24</v>
          </cell>
          <cell r="H40">
            <v>0</v>
          </cell>
          <cell r="I40">
            <v>0</v>
          </cell>
        </row>
        <row r="41">
          <cell r="D41">
            <v>0</v>
          </cell>
          <cell r="E41" t="str">
            <v>L25</v>
          </cell>
          <cell r="H41">
            <v>0</v>
          </cell>
          <cell r="I41">
            <v>0</v>
          </cell>
        </row>
        <row r="43">
          <cell r="D43">
            <v>0</v>
          </cell>
          <cell r="E43" t="str">
            <v>L25.1</v>
          </cell>
          <cell r="H43">
            <v>0</v>
          </cell>
          <cell r="I43">
            <v>0</v>
          </cell>
        </row>
      </sheetData>
      <sheetData sheetId="14"/>
      <sheetData sheetId="15" refreshError="1"/>
      <sheetData sheetId="16"/>
      <sheetData sheetId="17"/>
      <sheetData sheetId="18"/>
      <sheetData sheetId="19"/>
      <sheetData sheetId="20"/>
      <sheetData sheetId="2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s>
    <sheetDataSet>
      <sheetData sheetId="0"/>
      <sheetData sheetId="1">
        <row r="15">
          <cell r="B15">
            <v>2009</v>
          </cell>
        </row>
      </sheetData>
      <sheetData sheetId="2">
        <row r="2">
          <cell r="B2" t="str">
            <v>Алтайский край</v>
          </cell>
          <cell r="P2" t="str">
            <v>ОАО "МРСК Сибири"</v>
          </cell>
        </row>
        <row r="3">
          <cell r="P3" t="str">
            <v>ООО "Барнаульская сетевая компания"</v>
          </cell>
        </row>
        <row r="4">
          <cell r="P4" t="str">
            <v>ОАО "РЖД"</v>
          </cell>
        </row>
        <row r="5">
          <cell r="P5" t="str">
            <v>ОАО "Бийская льняная компания"</v>
          </cell>
        </row>
        <row r="6">
          <cell r="P6" t="str">
            <v>ООО ПСП "УМ-4"</v>
          </cell>
        </row>
        <row r="7">
          <cell r="P7" t="str">
            <v>ФГУП "БПО "Сибприбормаш"</v>
          </cell>
        </row>
        <row r="8">
          <cell r="P8" t="str">
            <v>ОАО "Барнаульский завод АТИ"</v>
          </cell>
        </row>
        <row r="9">
          <cell r="P9" t="str">
            <v>ЗАО "Техническое обслуживание"</v>
          </cell>
        </row>
        <row r="10">
          <cell r="P10" t="str">
            <v>ОАО "Алтайкрайэнерго"</v>
          </cell>
        </row>
        <row r="11">
          <cell r="P11" t="str">
            <v>ОАО ХК "Барнаултрасмаш"</v>
          </cell>
        </row>
        <row r="12">
          <cell r="P12" t="str">
            <v>ОАО "28 Электрическая сеть"</v>
          </cell>
        </row>
        <row r="13">
          <cell r="P13" t="str">
            <v>ООО "Заринская городская электрическая сеть"</v>
          </cell>
        </row>
        <row r="14">
          <cell r="P14" t="str">
            <v>ОАО "Алтайский завод агрегатов"</v>
          </cell>
        </row>
        <row r="15">
          <cell r="P15" t="str">
            <v>ООО "Южно-Сибирская энергетическая компания"</v>
          </cell>
        </row>
        <row r="16">
          <cell r="P16" t="str">
            <v>ООО "Сетевая компания "Союз"</v>
          </cell>
        </row>
        <row r="17">
          <cell r="P17" t="str">
            <v>Муниципальное унитарное многоотраслевое коммунальное предприятие</v>
          </cell>
        </row>
      </sheetData>
      <sheetData sheetId="3"/>
      <sheetData sheetId="4"/>
      <sheetData sheetId="5"/>
      <sheetData sheetId="6">
        <row r="7">
          <cell r="B7" t="str">
            <v>Алтайский край</v>
          </cell>
        </row>
      </sheetData>
      <sheetData sheetId="7"/>
      <sheetData sheetId="8">
        <row r="8">
          <cell r="H8" t="str">
            <v>ОАО "МРСК Сибири"</v>
          </cell>
        </row>
      </sheetData>
      <sheetData sheetId="9"/>
      <sheetData sheetId="10"/>
      <sheetData sheetId="11"/>
      <sheetData sheetId="12">
        <row r="9">
          <cell r="F9">
            <v>0</v>
          </cell>
        </row>
      </sheetData>
      <sheetData sheetId="13"/>
      <sheetData sheetId="14">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Лист"/>
      <sheetName val="навигация"/>
      <sheetName val="Т12"/>
      <sheetName val="Т3"/>
      <sheetName val="Работы "/>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Справочник"/>
      <sheetName val="Списки"/>
      <sheetName val="другие затраты с_ст"/>
      <sheetName val="услуги непроизводств_"/>
      <sheetName val="поощрение _ДВ_"/>
      <sheetName val="_ за кредит"/>
      <sheetName val="налоги в с_ст"/>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TEHSHEET"/>
      <sheetName val="Огл. Графиков"/>
      <sheetName val="Текущие цены"/>
      <sheetName val="рабочий"/>
      <sheetName val="окраска"/>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Регио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1606.4889999999998</v>
          </cell>
        </row>
        <row r="23">
          <cell r="F23">
            <v>190</v>
          </cell>
        </row>
        <row r="24">
          <cell r="F24">
            <v>160</v>
          </cell>
          <cell r="G24">
            <v>125.77000000000001</v>
          </cell>
        </row>
        <row r="25">
          <cell r="F25">
            <v>3000</v>
          </cell>
        </row>
        <row r="26">
          <cell r="F26">
            <v>2300</v>
          </cell>
        </row>
        <row r="28">
          <cell r="F28">
            <v>170</v>
          </cell>
          <cell r="G28">
            <v>131.86199999999999</v>
          </cell>
        </row>
        <row r="29">
          <cell r="F29">
            <v>140</v>
          </cell>
        </row>
        <row r="30">
          <cell r="F30">
            <v>120</v>
          </cell>
          <cell r="G30">
            <v>1553.5030000000002</v>
          </cell>
        </row>
        <row r="31">
          <cell r="F31">
            <v>180</v>
          </cell>
        </row>
        <row r="32">
          <cell r="F32">
            <v>150</v>
          </cell>
          <cell r="G32">
            <v>21.844000000000001</v>
          </cell>
        </row>
        <row r="33">
          <cell r="F33">
            <v>160</v>
          </cell>
          <cell r="G33">
            <v>338.16</v>
          </cell>
        </row>
        <row r="34">
          <cell r="F34">
            <v>140</v>
          </cell>
          <cell r="G34">
            <v>3141.6149999999998</v>
          </cell>
        </row>
        <row r="35">
          <cell r="F35">
            <v>110</v>
          </cell>
          <cell r="G35">
            <v>9639.9349999999977</v>
          </cell>
        </row>
        <row r="36">
          <cell r="F36">
            <v>470</v>
          </cell>
        </row>
        <row r="37">
          <cell r="F37">
            <v>350</v>
          </cell>
        </row>
        <row r="40">
          <cell r="F40">
            <v>260</v>
          </cell>
          <cell r="G40">
            <v>248.89000000000004</v>
          </cell>
        </row>
        <row r="41">
          <cell r="F41">
            <v>220</v>
          </cell>
          <cell r="G41">
            <v>1431.27</v>
          </cell>
        </row>
        <row r="42">
          <cell r="F42">
            <v>150</v>
          </cell>
          <cell r="G42">
            <v>2343.6549999999997</v>
          </cell>
        </row>
        <row r="43">
          <cell r="F43">
            <v>270</v>
          </cell>
        </row>
      </sheetData>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5"/>
      <sheetName val="17.1"/>
      <sheetName val="21.3"/>
      <sheetName val="18.2"/>
      <sheetName val="2.3"/>
      <sheetName val="20"/>
      <sheetName val="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ZAC06_97"/>
      <sheetName val="FES"/>
      <sheetName val="2001"/>
    </sheetNames>
    <definedNames>
      <definedName name="w"/>
      <definedName name="ww" refersTo="#ССЫЛКА!"/>
    </defined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 val="Приложение 24  (консолидация Ав"/>
    </sheetNames>
    <definedNames>
      <definedName name="w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т. 1.12."/>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ИТ-бюджет"/>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Регионы"/>
      <sheetName val="TEHSHEET"/>
      <sheetName val="15.э"/>
      <sheetName val="2"/>
      <sheetName val="3"/>
      <sheetName val="4"/>
      <sheetName val="5"/>
      <sheetName val="6"/>
      <sheetName val="мар 2001"/>
      <sheetName val="Приложение 1"/>
      <sheetName val="Приложение 2"/>
      <sheetName val="Приложение 3"/>
      <sheetName val="Лист1"/>
      <sheetName val="форма 2"/>
      <sheetName val="Производство электроэнергии"/>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Титульный"/>
      <sheetName val="План Газпрома"/>
      <sheetName val="Сентябрь"/>
      <sheetName val="TECHSHEET"/>
      <sheetName val="~5047955"/>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2007"/>
      <sheetName val="Неделя"/>
      <sheetName val="сети 2007"/>
      <sheetName val="Лист3"/>
      <sheetName val="01-02 (БДиР Общества)"/>
      <sheetName val="производство"/>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11"/>
  <sheetViews>
    <sheetView tabSelected="1" workbookViewId="0">
      <selection activeCell="E22" sqref="E22"/>
    </sheetView>
  </sheetViews>
  <sheetFormatPr defaultRowHeight="12.75"/>
  <cols>
    <col min="1" max="1" width="5.85546875" customWidth="1"/>
    <col min="2" max="2" width="71" customWidth="1"/>
    <col min="3" max="3" width="9.140625" customWidth="1"/>
  </cols>
  <sheetData>
    <row r="1" spans="1:4">
      <c r="B1" s="408" t="s">
        <v>453</v>
      </c>
      <c r="C1" s="409"/>
    </row>
    <row r="2" spans="1:4">
      <c r="B2" s="410"/>
    </row>
    <row r="3" spans="1:4">
      <c r="A3" s="411" t="s">
        <v>23</v>
      </c>
      <c r="B3" s="412" t="s">
        <v>454</v>
      </c>
      <c r="C3" s="413" t="s">
        <v>455</v>
      </c>
      <c r="D3" s="413" t="s">
        <v>521</v>
      </c>
    </row>
    <row r="4" spans="1:4" ht="25.5">
      <c r="A4" s="413">
        <v>1</v>
      </c>
      <c r="B4" s="414" t="s">
        <v>419</v>
      </c>
      <c r="C4" s="413">
        <v>1</v>
      </c>
      <c r="D4" s="413">
        <v>4</v>
      </c>
    </row>
    <row r="5" spans="1:4" ht="25.5">
      <c r="A5" s="413">
        <v>2</v>
      </c>
      <c r="B5" s="414" t="s">
        <v>520</v>
      </c>
      <c r="C5" s="413">
        <v>5</v>
      </c>
      <c r="D5" s="413">
        <v>1</v>
      </c>
    </row>
    <row r="6" spans="1:4">
      <c r="A6" s="413">
        <v>3</v>
      </c>
      <c r="B6" s="414" t="s">
        <v>469</v>
      </c>
      <c r="C6" s="413">
        <v>6</v>
      </c>
      <c r="D6" s="413">
        <v>111</v>
      </c>
    </row>
    <row r="7" spans="1:4" ht="25.5">
      <c r="A7" s="413">
        <v>4</v>
      </c>
      <c r="B7" s="414" t="s">
        <v>467</v>
      </c>
      <c r="C7" s="413">
        <v>117</v>
      </c>
      <c r="D7" s="413">
        <v>5</v>
      </c>
    </row>
    <row r="8" spans="1:4" ht="25.5">
      <c r="A8" s="413">
        <v>5</v>
      </c>
      <c r="B8" s="414" t="s">
        <v>470</v>
      </c>
      <c r="C8" s="413">
        <v>122</v>
      </c>
      <c r="D8" s="413">
        <v>37</v>
      </c>
    </row>
    <row r="9" spans="1:4" ht="37.5" customHeight="1">
      <c r="A9" s="413">
        <v>6</v>
      </c>
      <c r="B9" s="414" t="s">
        <v>522</v>
      </c>
      <c r="C9" s="413">
        <v>159</v>
      </c>
      <c r="D9" s="413">
        <v>14</v>
      </c>
    </row>
    <row r="10" spans="1:4">
      <c r="A10" s="413">
        <v>7</v>
      </c>
      <c r="B10" s="414" t="s">
        <v>523</v>
      </c>
      <c r="C10" s="413">
        <v>173</v>
      </c>
      <c r="D10" s="413">
        <v>54</v>
      </c>
    </row>
    <row r="11" spans="1:4" ht="25.5">
      <c r="A11" s="413">
        <v>8</v>
      </c>
      <c r="B11" s="414" t="s">
        <v>524</v>
      </c>
      <c r="C11" s="413">
        <v>227</v>
      </c>
      <c r="D11" s="413">
        <v>37</v>
      </c>
    </row>
  </sheetData>
  <pageMargins left="0.48" right="0.28000000000000003" top="0.47" bottom="0.52"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99FF"/>
    <pageSetUpPr fitToPage="1"/>
  </sheetPr>
  <dimension ref="A1:BO11"/>
  <sheetViews>
    <sheetView view="pageBreakPreview" zoomScale="85" zoomScaleNormal="64" zoomScaleSheetLayoutView="85" workbookViewId="0">
      <selection activeCell="D10" sqref="D10"/>
    </sheetView>
  </sheetViews>
  <sheetFormatPr defaultColWidth="9.140625" defaultRowHeight="15.75"/>
  <cols>
    <col min="1" max="1" width="9.140625" style="80"/>
    <col min="2" max="2" width="80.5703125" style="81" customWidth="1"/>
    <col min="3" max="3" width="21.140625" style="81" customWidth="1"/>
    <col min="4" max="4" width="16.42578125" style="81" customWidth="1"/>
    <col min="5" max="5" width="70.28515625" style="80" customWidth="1"/>
    <col min="6" max="6" width="9.140625" style="80"/>
    <col min="7" max="7" width="20" style="80" customWidth="1"/>
    <col min="8" max="8" width="34.42578125" style="80" customWidth="1"/>
    <col min="9" max="11" width="9.140625" style="80"/>
    <col min="12" max="12" width="11.5703125" style="80" bestFit="1" customWidth="1"/>
    <col min="13" max="16384" width="9.140625" style="80"/>
  </cols>
  <sheetData>
    <row r="1" spans="1:67">
      <c r="C1" s="681" t="s">
        <v>477</v>
      </c>
      <c r="D1" s="681"/>
    </row>
    <row r="2" spans="1:67" s="79" customFormat="1" ht="90.6" customHeight="1">
      <c r="A2" s="680" t="s">
        <v>334</v>
      </c>
      <c r="B2" s="680"/>
      <c r="C2" s="680"/>
      <c r="D2" s="680"/>
      <c r="E2" s="101"/>
    </row>
    <row r="3" spans="1:67" s="94" customFormat="1" ht="30.6" customHeight="1">
      <c r="A3" s="89" t="s">
        <v>23</v>
      </c>
      <c r="B3" s="89" t="s">
        <v>179</v>
      </c>
      <c r="C3" s="93" t="s">
        <v>98</v>
      </c>
      <c r="D3" s="93" t="s">
        <v>20</v>
      </c>
    </row>
    <row r="4" spans="1:67" ht="178.5" customHeight="1">
      <c r="A4" s="89" t="s">
        <v>193</v>
      </c>
      <c r="B4" s="90" t="s">
        <v>180</v>
      </c>
      <c r="C4" s="95" t="s">
        <v>183</v>
      </c>
      <c r="D4" s="92">
        <f>D5+D11+D10</f>
        <v>1769.7990547518998</v>
      </c>
    </row>
    <row r="5" spans="1:67" s="100" customFormat="1" ht="141.75">
      <c r="A5" s="84" t="s">
        <v>107</v>
      </c>
      <c r="B5" s="85" t="s">
        <v>185</v>
      </c>
      <c r="C5" s="97" t="s">
        <v>184</v>
      </c>
      <c r="D5" s="92">
        <f>D6+D7+D8+D9</f>
        <v>1769.7990547518998</v>
      </c>
      <c r="E5" s="98"/>
      <c r="F5" s="98"/>
      <c r="G5" s="99"/>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row>
    <row r="6" spans="1:67" s="82" customFormat="1" ht="34.15" customHeight="1">
      <c r="A6" s="86" t="s">
        <v>90</v>
      </c>
      <c r="B6" s="87" t="s">
        <v>513</v>
      </c>
      <c r="C6" s="96" t="s">
        <v>186</v>
      </c>
      <c r="D6" s="91">
        <f>'5.3.1.  КПР'!E5</f>
        <v>1192.2790547518998</v>
      </c>
      <c r="E6" s="81"/>
      <c r="F6" s="81"/>
      <c r="G6" s="83"/>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row>
    <row r="7" spans="1:67" s="82" customFormat="1" ht="34.15" customHeight="1">
      <c r="A7" s="86" t="s">
        <v>91</v>
      </c>
      <c r="B7" s="87" t="s">
        <v>514</v>
      </c>
      <c r="C7" s="96" t="s">
        <v>187</v>
      </c>
      <c r="D7" s="91">
        <f>'5.3.2.  КНР'!E6</f>
        <v>577.52</v>
      </c>
      <c r="E7" s="81"/>
      <c r="F7" s="81"/>
      <c r="G7" s="83"/>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row>
    <row r="8" spans="1:67" s="82" customFormat="1" ht="34.15" customHeight="1">
      <c r="A8" s="86" t="s">
        <v>92</v>
      </c>
      <c r="B8" s="87" t="s">
        <v>515</v>
      </c>
      <c r="C8" s="96" t="s">
        <v>188</v>
      </c>
      <c r="D8" s="91">
        <f>'5.3.3.  КНВВ'!E6</f>
        <v>0</v>
      </c>
      <c r="E8" s="81"/>
      <c r="F8" s="81"/>
      <c r="G8" s="83"/>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row>
    <row r="9" spans="1:67" s="82" customFormat="1" ht="34.15" customHeight="1">
      <c r="A9" s="86" t="s">
        <v>94</v>
      </c>
      <c r="B9" s="88" t="s">
        <v>516</v>
      </c>
      <c r="C9" s="96" t="s">
        <v>189</v>
      </c>
      <c r="D9" s="91">
        <f>'5.3.4.  КПО'!E5</f>
        <v>0</v>
      </c>
      <c r="E9" s="81"/>
      <c r="F9" s="81"/>
      <c r="G9" s="83"/>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row>
    <row r="10" spans="1:67" s="100" customFormat="1" ht="47.25">
      <c r="A10" s="84" t="s">
        <v>139</v>
      </c>
      <c r="B10" s="85" t="s">
        <v>517</v>
      </c>
      <c r="C10" s="97" t="s">
        <v>190</v>
      </c>
      <c r="D10" s="92">
        <f>'Пр 5.3.5 В i корр ИП'!D5</f>
        <v>0</v>
      </c>
      <c r="E10" s="98"/>
      <c r="F10" s="98"/>
      <c r="G10" s="99"/>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row>
    <row r="11" spans="1:67" s="100" customFormat="1" ht="175.9" customHeight="1">
      <c r="A11" s="84" t="s">
        <v>194</v>
      </c>
      <c r="B11" s="85" t="s">
        <v>191</v>
      </c>
      <c r="C11" s="97" t="s">
        <v>192</v>
      </c>
      <c r="D11" s="320">
        <v>0</v>
      </c>
      <c r="E11" s="98"/>
      <c r="F11" s="98"/>
      <c r="G11" s="99"/>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row>
  </sheetData>
  <mergeCells count="2">
    <mergeCell ref="A2:D2"/>
    <mergeCell ref="C1:D1"/>
  </mergeCells>
  <pageMargins left="0.70866141732283472" right="0.51" top="0.74803149606299213" bottom="0.74803149606299213" header="0.31496062992125984" footer="0.31496062992125984"/>
  <pageSetup paperSize="9" scale="72" fitToHeight="0" orientation="portrait" r:id="rId1"/>
</worksheet>
</file>

<file path=xl/worksheets/sheet11.xml><?xml version="1.0" encoding="utf-8"?>
<worksheet xmlns="http://schemas.openxmlformats.org/spreadsheetml/2006/main" xmlns:r="http://schemas.openxmlformats.org/officeDocument/2006/relationships">
  <sheetPr>
    <tabColor rgb="FFFF99FF"/>
    <pageSetUpPr fitToPage="1"/>
  </sheetPr>
  <dimension ref="A1:K21"/>
  <sheetViews>
    <sheetView view="pageBreakPreview" zoomScale="85" zoomScaleNormal="100" zoomScaleSheetLayoutView="85" workbookViewId="0">
      <selection activeCell="A14" sqref="A1:E14"/>
    </sheetView>
  </sheetViews>
  <sheetFormatPr defaultColWidth="9.140625" defaultRowHeight="15"/>
  <cols>
    <col min="1" max="1" width="9.140625" style="40"/>
    <col min="2" max="2" width="45" style="40" customWidth="1"/>
    <col min="3" max="3" width="16.28515625" style="40" customWidth="1"/>
    <col min="4" max="4" width="12.42578125" style="40" customWidth="1"/>
    <col min="5" max="5" width="17.85546875" style="41" customWidth="1"/>
    <col min="6" max="6" width="17.28515625" style="38" customWidth="1"/>
    <col min="7" max="7" width="10.85546875" style="39" bestFit="1" customWidth="1"/>
    <col min="8" max="8" width="28.42578125" style="40" customWidth="1"/>
    <col min="9" max="9" width="11.7109375" style="40" bestFit="1" customWidth="1"/>
    <col min="10" max="10" width="9.140625" style="40"/>
    <col min="11" max="11" width="12.85546875" style="44" customWidth="1"/>
    <col min="12" max="16384" width="9.140625" style="40"/>
  </cols>
  <sheetData>
    <row r="1" spans="1:11" ht="15" customHeight="1">
      <c r="D1" s="685" t="s">
        <v>478</v>
      </c>
      <c r="E1" s="685"/>
    </row>
    <row r="2" spans="1:11" ht="99.6" customHeight="1">
      <c r="A2" s="678" t="s">
        <v>479</v>
      </c>
      <c r="B2" s="678"/>
      <c r="C2" s="678"/>
      <c r="D2" s="678"/>
      <c r="E2" s="678"/>
    </row>
    <row r="3" spans="1:11">
      <c r="I3" s="42"/>
    </row>
    <row r="4" spans="1:11" s="49" customFormat="1" ht="44.25" customHeight="1">
      <c r="A4" s="45" t="s">
        <v>23</v>
      </c>
      <c r="B4" s="45" t="s">
        <v>160</v>
      </c>
      <c r="C4" s="45" t="s">
        <v>98</v>
      </c>
      <c r="D4" s="45" t="s">
        <v>161</v>
      </c>
      <c r="E4" s="46" t="s">
        <v>88</v>
      </c>
      <c r="F4" s="47"/>
      <c r="G4" s="48"/>
      <c r="K4" s="50"/>
    </row>
    <row r="5" spans="1:11" s="49" customFormat="1" ht="63.6" customHeight="1">
      <c r="A5" s="683" t="s">
        <v>171</v>
      </c>
      <c r="B5" s="683"/>
      <c r="C5" s="683"/>
      <c r="D5" s="66" t="s">
        <v>89</v>
      </c>
      <c r="E5" s="615">
        <f>E6*(1-E7)*(1+E8)*(1+E9*E10)-E13</f>
        <v>1192.2790547518998</v>
      </c>
      <c r="F5" s="47"/>
      <c r="G5" s="48"/>
      <c r="K5" s="50"/>
    </row>
    <row r="6" spans="1:11" ht="39.6" customHeight="1">
      <c r="A6" s="51">
        <v>1</v>
      </c>
      <c r="B6" s="52" t="s">
        <v>359</v>
      </c>
      <c r="C6" s="53" t="s">
        <v>164</v>
      </c>
      <c r="D6" s="51" t="s">
        <v>89</v>
      </c>
      <c r="E6" s="54">
        <v>4517.32</v>
      </c>
      <c r="F6" s="55"/>
      <c r="K6" s="56"/>
    </row>
    <row r="7" spans="1:11" ht="62.25" customHeight="1">
      <c r="A7" s="51">
        <v>2</v>
      </c>
      <c r="B7" s="52" t="s">
        <v>480</v>
      </c>
      <c r="C7" s="53" t="s">
        <v>416</v>
      </c>
      <c r="D7" s="51" t="s">
        <v>106</v>
      </c>
      <c r="E7" s="57"/>
      <c r="F7" s="58"/>
    </row>
    <row r="8" spans="1:11" ht="39.6" customHeight="1">
      <c r="A8" s="51">
        <v>3</v>
      </c>
      <c r="B8" s="52" t="s">
        <v>481</v>
      </c>
      <c r="C8" s="53" t="s">
        <v>165</v>
      </c>
      <c r="D8" s="51" t="s">
        <v>106</v>
      </c>
      <c r="E8" s="57"/>
      <c r="F8" s="55"/>
    </row>
    <row r="9" spans="1:11" ht="39.6" customHeight="1">
      <c r="A9" s="51">
        <v>4</v>
      </c>
      <c r="B9" s="52" t="s">
        <v>162</v>
      </c>
      <c r="C9" s="53" t="s">
        <v>166</v>
      </c>
      <c r="D9" s="51"/>
      <c r="E9" s="54">
        <v>0.75</v>
      </c>
      <c r="F9" s="43"/>
    </row>
    <row r="10" spans="1:11" s="64" customFormat="1" ht="39.6" customHeight="1">
      <c r="A10" s="59">
        <v>5</v>
      </c>
      <c r="B10" s="60" t="s">
        <v>173</v>
      </c>
      <c r="C10" s="61" t="s">
        <v>167</v>
      </c>
      <c r="D10" s="59" t="s">
        <v>106</v>
      </c>
      <c r="E10" s="616">
        <f>IF(E11=0,0,(E12-E11)/E11)</f>
        <v>0.32523976007954597</v>
      </c>
      <c r="F10" s="62"/>
      <c r="G10" s="63"/>
      <c r="K10" s="65"/>
    </row>
    <row r="11" spans="1:11" ht="39.6" customHeight="1">
      <c r="A11" s="51">
        <v>6</v>
      </c>
      <c r="B11" s="52" t="s">
        <v>358</v>
      </c>
      <c r="C11" s="53" t="s">
        <v>168</v>
      </c>
      <c r="D11" s="51" t="s">
        <v>163</v>
      </c>
      <c r="E11" s="54">
        <v>623.54</v>
      </c>
    </row>
    <row r="12" spans="1:11" ht="39.6" customHeight="1">
      <c r="A12" s="51">
        <v>7</v>
      </c>
      <c r="B12" s="52" t="s">
        <v>482</v>
      </c>
      <c r="C12" s="53" t="s">
        <v>169</v>
      </c>
      <c r="D12" s="51" t="s">
        <v>163</v>
      </c>
      <c r="E12" s="54">
        <v>826.34</v>
      </c>
      <c r="F12" s="43"/>
    </row>
    <row r="13" spans="1:11" ht="39.6" customHeight="1">
      <c r="A13" s="51">
        <v>8</v>
      </c>
      <c r="B13" s="52" t="s">
        <v>483</v>
      </c>
      <c r="C13" s="53" t="s">
        <v>170</v>
      </c>
      <c r="D13" s="51" t="s">
        <v>89</v>
      </c>
      <c r="E13" s="54">
        <v>4426.95</v>
      </c>
      <c r="F13" s="55"/>
      <c r="K13" s="56"/>
    </row>
    <row r="14" spans="1:11" s="5" customFormat="1" ht="56.45" customHeight="1">
      <c r="A14" s="684" t="s">
        <v>172</v>
      </c>
      <c r="B14" s="684"/>
      <c r="C14" s="684"/>
      <c r="D14" s="684"/>
      <c r="E14" s="684"/>
    </row>
    <row r="15" spans="1:11">
      <c r="A15" s="67"/>
      <c r="D15" s="68"/>
      <c r="E15" s="69"/>
    </row>
    <row r="16" spans="1:11">
      <c r="A16" s="38"/>
      <c r="B16" s="38"/>
      <c r="C16" s="38"/>
      <c r="H16" s="42"/>
    </row>
    <row r="17" spans="1:11">
      <c r="A17" s="38"/>
      <c r="B17" s="70"/>
      <c r="C17" s="70"/>
      <c r="E17" s="69"/>
    </row>
    <row r="18" spans="1:11" s="38" customFormat="1">
      <c r="A18" s="71"/>
      <c r="B18" s="72"/>
      <c r="C18" s="72"/>
      <c r="E18" s="73"/>
      <c r="G18" s="43"/>
      <c r="K18" s="44"/>
    </row>
    <row r="19" spans="1:11">
      <c r="B19" s="70"/>
      <c r="C19" s="70"/>
      <c r="E19" s="69"/>
    </row>
    <row r="20" spans="1:11" ht="18.75">
      <c r="A20" s="682"/>
      <c r="B20" s="682"/>
      <c r="C20" s="74"/>
      <c r="D20" s="74"/>
    </row>
    <row r="21" spans="1:11" ht="18.75">
      <c r="A21" s="75"/>
      <c r="E21" s="76"/>
    </row>
  </sheetData>
  <mergeCells count="5">
    <mergeCell ref="A2:E2"/>
    <mergeCell ref="A20:B20"/>
    <mergeCell ref="A5:C5"/>
    <mergeCell ref="A14:E14"/>
    <mergeCell ref="D1:E1"/>
  </mergeCells>
  <printOptions horizontalCentered="1"/>
  <pageMargins left="0.78740157480314965" right="0.55000000000000004" top="0.78740157480314965" bottom="0.78740157480314965" header="0.31496062992125984" footer="0.31496062992125984"/>
  <pageSetup paperSize="9" scale="89" fitToHeight="0" orientation="portrait" r:id="rId1"/>
  <drawing r:id="rId2"/>
</worksheet>
</file>

<file path=xl/worksheets/sheet12.xml><?xml version="1.0" encoding="utf-8"?>
<worksheet xmlns="http://schemas.openxmlformats.org/spreadsheetml/2006/main" xmlns:r="http://schemas.openxmlformats.org/officeDocument/2006/relationships">
  <sheetPr>
    <tabColor rgb="FFFF99FF"/>
    <pageSetUpPr fitToPage="1"/>
  </sheetPr>
  <dimension ref="A1:F29"/>
  <sheetViews>
    <sheetView view="pageBreakPreview" topLeftCell="A10" zoomScale="82" zoomScaleNormal="100" zoomScaleSheetLayoutView="82" workbookViewId="0">
      <selection activeCell="E23" sqref="E23"/>
    </sheetView>
  </sheetViews>
  <sheetFormatPr defaultColWidth="9.140625" defaultRowHeight="15"/>
  <cols>
    <col min="1" max="1" width="9.5703125" style="33" customWidth="1"/>
    <col min="2" max="2" width="44" style="617" customWidth="1"/>
    <col min="3" max="3" width="14.7109375" style="617" customWidth="1"/>
    <col min="4" max="4" width="14.7109375" style="33" customWidth="1"/>
    <col min="5" max="5" width="17.7109375" style="33" customWidth="1"/>
    <col min="6" max="6" width="10.85546875" style="35" customWidth="1"/>
    <col min="7" max="16384" width="9.140625" style="33"/>
  </cols>
  <sheetData>
    <row r="1" spans="1:6" ht="18" customHeight="1">
      <c r="D1" s="686" t="s">
        <v>507</v>
      </c>
      <c r="E1" s="686"/>
    </row>
    <row r="2" spans="1:6" ht="65.25" customHeight="1">
      <c r="A2" s="687" t="s">
        <v>417</v>
      </c>
      <c r="B2" s="687"/>
      <c r="C2" s="687"/>
      <c r="D2" s="687"/>
      <c r="E2" s="687"/>
    </row>
    <row r="3" spans="1:6" ht="17.45" customHeight="1">
      <c r="E3" s="34" t="s">
        <v>89</v>
      </c>
    </row>
    <row r="4" spans="1:6" ht="36" customHeight="1">
      <c r="A4" s="688" t="s">
        <v>23</v>
      </c>
      <c r="B4" s="689" t="s">
        <v>86</v>
      </c>
      <c r="C4" s="688" t="s">
        <v>98</v>
      </c>
      <c r="D4" s="688"/>
      <c r="E4" s="688" t="s">
        <v>88</v>
      </c>
    </row>
    <row r="5" spans="1:6" ht="36" customHeight="1">
      <c r="A5" s="688"/>
      <c r="B5" s="689"/>
      <c r="C5" s="618" t="s">
        <v>151</v>
      </c>
      <c r="D5" s="277" t="s">
        <v>150</v>
      </c>
      <c r="E5" s="688"/>
    </row>
    <row r="6" spans="1:6" s="37" customFormat="1" ht="30" customHeight="1">
      <c r="A6" s="690" t="s">
        <v>176</v>
      </c>
      <c r="B6" s="690"/>
      <c r="C6" s="690"/>
      <c r="D6" s="690"/>
      <c r="E6" s="256">
        <f>E7</f>
        <v>577.52</v>
      </c>
      <c r="F6" s="36"/>
    </row>
    <row r="7" spans="1:6" s="37" customFormat="1" ht="21.75" customHeight="1">
      <c r="A7" s="257" t="s">
        <v>139</v>
      </c>
      <c r="B7" s="258" t="s">
        <v>138</v>
      </c>
      <c r="C7" s="259">
        <f>C8+C14+C15+C16+C17+C21</f>
        <v>3134.32</v>
      </c>
      <c r="D7" s="259">
        <f>D8+D14+D15+D16+D17+D21</f>
        <v>2556.8000000000002</v>
      </c>
      <c r="E7" s="256">
        <f>C7-D7</f>
        <v>577.52</v>
      </c>
      <c r="F7" s="36"/>
    </row>
    <row r="8" spans="1:6" s="78" customFormat="1" ht="33" customHeight="1">
      <c r="A8" s="260" t="s">
        <v>112</v>
      </c>
      <c r="B8" s="619" t="s">
        <v>114</v>
      </c>
      <c r="C8" s="620">
        <f>C9+C10+C11+C12+C13</f>
        <v>1599.74</v>
      </c>
      <c r="D8" s="261">
        <f>D9+D10+D11+D12+D13</f>
        <v>753.8</v>
      </c>
      <c r="E8" s="262">
        <f t="shared" ref="E8:E25" si="0">C8-D8</f>
        <v>845.94</v>
      </c>
      <c r="F8" s="77"/>
    </row>
    <row r="9" spans="1:6" ht="17.45" customHeight="1">
      <c r="A9" s="263" t="s">
        <v>140</v>
      </c>
      <c r="B9" s="621" t="s">
        <v>115</v>
      </c>
      <c r="C9" s="622">
        <v>466.12</v>
      </c>
      <c r="D9" s="264">
        <v>25.89</v>
      </c>
      <c r="E9" s="266">
        <f t="shared" si="0"/>
        <v>440.23</v>
      </c>
    </row>
    <row r="10" spans="1:6" ht="17.45" customHeight="1">
      <c r="A10" s="263" t="s">
        <v>141</v>
      </c>
      <c r="B10" s="114" t="s">
        <v>116</v>
      </c>
      <c r="C10" s="622">
        <v>61.73</v>
      </c>
      <c r="D10" s="264"/>
      <c r="E10" s="266">
        <f t="shared" si="0"/>
        <v>61.73</v>
      </c>
    </row>
    <row r="11" spans="1:6" ht="17.45" customHeight="1">
      <c r="A11" s="263" t="s">
        <v>142</v>
      </c>
      <c r="B11" s="623" t="s">
        <v>117</v>
      </c>
      <c r="C11" s="622"/>
      <c r="D11" s="264"/>
      <c r="E11" s="266">
        <f t="shared" si="0"/>
        <v>0</v>
      </c>
    </row>
    <row r="12" spans="1:6" ht="17.45" customHeight="1">
      <c r="A12" s="263" t="s">
        <v>143</v>
      </c>
      <c r="B12" s="623" t="s">
        <v>118</v>
      </c>
      <c r="C12" s="622">
        <v>0.56999999999999995</v>
      </c>
      <c r="D12" s="264"/>
      <c r="E12" s="266">
        <f t="shared" si="0"/>
        <v>0.56999999999999995</v>
      </c>
    </row>
    <row r="13" spans="1:6" ht="17.45" customHeight="1">
      <c r="A13" s="263" t="s">
        <v>144</v>
      </c>
      <c r="B13" s="623" t="s">
        <v>119</v>
      </c>
      <c r="C13" s="622">
        <v>1071.32</v>
      </c>
      <c r="D13" s="264">
        <v>727.91</v>
      </c>
      <c r="E13" s="266">
        <f t="shared" si="0"/>
        <v>343.40999999999997</v>
      </c>
    </row>
    <row r="14" spans="1:6" ht="17.45" customHeight="1">
      <c r="A14" s="263" t="s">
        <v>113</v>
      </c>
      <c r="B14" s="624" t="s">
        <v>121</v>
      </c>
      <c r="C14" s="622">
        <v>421.64</v>
      </c>
      <c r="D14" s="264">
        <v>400.06</v>
      </c>
      <c r="E14" s="266">
        <f t="shared" si="0"/>
        <v>21.579999999999984</v>
      </c>
    </row>
    <row r="15" spans="1:6" ht="63.6" customHeight="1">
      <c r="A15" s="263" t="s">
        <v>120</v>
      </c>
      <c r="B15" s="624" t="s">
        <v>123</v>
      </c>
      <c r="C15" s="622">
        <v>47.31</v>
      </c>
      <c r="D15" s="264">
        <v>322.02</v>
      </c>
      <c r="E15" s="266">
        <f t="shared" si="0"/>
        <v>-274.70999999999998</v>
      </c>
    </row>
    <row r="16" spans="1:6" ht="47.25" customHeight="1">
      <c r="A16" s="263" t="s">
        <v>122</v>
      </c>
      <c r="B16" s="624" t="s">
        <v>125</v>
      </c>
      <c r="C16" s="622"/>
      <c r="D16" s="264"/>
      <c r="E16" s="266">
        <f t="shared" si="0"/>
        <v>0</v>
      </c>
    </row>
    <row r="17" spans="1:6" s="78" customFormat="1" ht="98.45" customHeight="1">
      <c r="A17" s="260" t="s">
        <v>124</v>
      </c>
      <c r="B17" s="619" t="s">
        <v>127</v>
      </c>
      <c r="C17" s="620">
        <f>C18+C19+C20</f>
        <v>0</v>
      </c>
      <c r="D17" s="261">
        <f>D18+D19+D20</f>
        <v>0</v>
      </c>
      <c r="E17" s="262">
        <f t="shared" si="0"/>
        <v>0</v>
      </c>
      <c r="F17" s="77"/>
    </row>
    <row r="18" spans="1:6" ht="18" customHeight="1">
      <c r="A18" s="267" t="s">
        <v>145</v>
      </c>
      <c r="B18" s="625" t="s">
        <v>129</v>
      </c>
      <c r="C18" s="622"/>
      <c r="D18" s="264"/>
      <c r="E18" s="266">
        <f t="shared" si="0"/>
        <v>0</v>
      </c>
    </row>
    <row r="19" spans="1:6" ht="23.25" customHeight="1">
      <c r="A19" s="267" t="s">
        <v>146</v>
      </c>
      <c r="B19" s="625" t="s">
        <v>131</v>
      </c>
      <c r="C19" s="622"/>
      <c r="D19" s="264"/>
      <c r="E19" s="266">
        <f t="shared" si="0"/>
        <v>0</v>
      </c>
    </row>
    <row r="20" spans="1:6" ht="18" customHeight="1">
      <c r="A20" s="267" t="s">
        <v>147</v>
      </c>
      <c r="B20" s="625" t="s">
        <v>132</v>
      </c>
      <c r="C20" s="622"/>
      <c r="D20" s="264"/>
      <c r="E20" s="266">
        <f t="shared" si="0"/>
        <v>0</v>
      </c>
    </row>
    <row r="21" spans="1:6" s="78" customFormat="1" ht="51.6" customHeight="1">
      <c r="A21" s="268" t="s">
        <v>126</v>
      </c>
      <c r="B21" s="619" t="s">
        <v>133</v>
      </c>
      <c r="C21" s="620">
        <f>C22+C23</f>
        <v>1065.6300000000001</v>
      </c>
      <c r="D21" s="261">
        <f>D22+D23</f>
        <v>1080.92</v>
      </c>
      <c r="E21" s="262">
        <f t="shared" si="0"/>
        <v>-15.289999999999964</v>
      </c>
      <c r="F21" s="77"/>
    </row>
    <row r="22" spans="1:6" ht="21" customHeight="1">
      <c r="A22" s="269" t="s">
        <v>128</v>
      </c>
      <c r="B22" s="621" t="s">
        <v>134</v>
      </c>
      <c r="C22" s="622">
        <v>682.73</v>
      </c>
      <c r="D22" s="264">
        <v>785.77</v>
      </c>
      <c r="E22" s="266">
        <f t="shared" si="0"/>
        <v>-103.03999999999996</v>
      </c>
    </row>
    <row r="23" spans="1:6" s="78" customFormat="1" ht="46.9" customHeight="1">
      <c r="A23" s="270" t="s">
        <v>130</v>
      </c>
      <c r="B23" s="619" t="s">
        <v>135</v>
      </c>
      <c r="C23" s="620">
        <f>C24+C25</f>
        <v>382.9</v>
      </c>
      <c r="D23" s="261">
        <f>D24+D25</f>
        <v>295.14999999999998</v>
      </c>
      <c r="E23" s="262">
        <f t="shared" si="0"/>
        <v>87.75</v>
      </c>
      <c r="F23" s="77"/>
    </row>
    <row r="24" spans="1:6" ht="23.45" customHeight="1">
      <c r="A24" s="271" t="s">
        <v>148</v>
      </c>
      <c r="B24" s="626" t="s">
        <v>136</v>
      </c>
      <c r="C24" s="622">
        <v>382.9</v>
      </c>
      <c r="D24" s="264">
        <v>295.14999999999998</v>
      </c>
      <c r="E24" s="266">
        <f t="shared" si="0"/>
        <v>87.75</v>
      </c>
    </row>
    <row r="25" spans="1:6" ht="31.15" customHeight="1">
      <c r="A25" s="271" t="s">
        <v>149</v>
      </c>
      <c r="B25" s="626" t="s">
        <v>137</v>
      </c>
      <c r="C25" s="622"/>
      <c r="D25" s="264"/>
      <c r="E25" s="266">
        <f t="shared" si="0"/>
        <v>0</v>
      </c>
    </row>
    <row r="26" spans="1:6" ht="4.5" customHeight="1">
      <c r="A26" s="210"/>
      <c r="B26" s="627"/>
      <c r="C26" s="627"/>
      <c r="D26" s="210"/>
      <c r="E26" s="210"/>
    </row>
    <row r="27" spans="1:6" s="5" customFormat="1" ht="69.599999999999994" customHeight="1">
      <c r="A27" s="684" t="s">
        <v>152</v>
      </c>
      <c r="B27" s="684"/>
      <c r="C27" s="684"/>
      <c r="D27" s="684"/>
      <c r="E27" s="684"/>
    </row>
    <row r="29" spans="1:6" ht="7.15" customHeight="1"/>
  </sheetData>
  <sheetProtection formatCells="0"/>
  <protectedRanges>
    <protectedRange password="ED03" sqref="E6:E25" name="Диапазон1"/>
  </protectedRanges>
  <mergeCells count="8">
    <mergeCell ref="D1:E1"/>
    <mergeCell ref="A2:E2"/>
    <mergeCell ref="A27:E27"/>
    <mergeCell ref="C4:D4"/>
    <mergeCell ref="B4:B5"/>
    <mergeCell ref="A4:A5"/>
    <mergeCell ref="E4:E5"/>
    <mergeCell ref="A6:D6"/>
  </mergeCells>
  <pageMargins left="0.78740157480314965" right="0.55000000000000004" top="0.47" bottom="0.57999999999999996" header="0.31496062992125984" footer="0.31496062992125984"/>
  <pageSetup paperSize="9" scale="89" fitToHeight="0" orientation="portrait" r:id="rId1"/>
</worksheet>
</file>

<file path=xl/worksheets/sheet13.xml><?xml version="1.0" encoding="utf-8"?>
<worksheet xmlns="http://schemas.openxmlformats.org/spreadsheetml/2006/main" xmlns:r="http://schemas.openxmlformats.org/officeDocument/2006/relationships">
  <sheetPr>
    <tabColor rgb="FFFF99FF"/>
  </sheetPr>
  <dimension ref="A1:F14"/>
  <sheetViews>
    <sheetView view="pageBreakPreview" zoomScale="95" zoomScaleNormal="100" zoomScaleSheetLayoutView="95" workbookViewId="0">
      <selection activeCell="D13" sqref="D13"/>
    </sheetView>
  </sheetViews>
  <sheetFormatPr defaultColWidth="9.140625" defaultRowHeight="15"/>
  <cols>
    <col min="1" max="1" width="7.140625" style="28" customWidth="1"/>
    <col min="2" max="2" width="27" style="28" customWidth="1"/>
    <col min="3" max="4" width="20.42578125" style="33" customWidth="1"/>
    <col min="5" max="5" width="16.140625" style="28" customWidth="1"/>
    <col min="6" max="6" width="10.85546875" style="30" customWidth="1"/>
    <col min="7" max="16384" width="9.140625" style="28"/>
  </cols>
  <sheetData>
    <row r="1" spans="1:6" ht="15" customHeight="1">
      <c r="D1" s="691" t="s">
        <v>508</v>
      </c>
      <c r="E1" s="691"/>
    </row>
    <row r="2" spans="1:6" ht="75" customHeight="1">
      <c r="A2" s="695" t="s">
        <v>354</v>
      </c>
      <c r="B2" s="695"/>
      <c r="C2" s="695"/>
      <c r="D2" s="695"/>
      <c r="E2" s="695"/>
    </row>
    <row r="3" spans="1:6">
      <c r="E3" s="32" t="s">
        <v>89</v>
      </c>
    </row>
    <row r="4" spans="1:6" ht="19.149999999999999" customHeight="1">
      <c r="A4" s="696" t="s">
        <v>23</v>
      </c>
      <c r="B4" s="696" t="s">
        <v>86</v>
      </c>
      <c r="C4" s="688" t="s">
        <v>98</v>
      </c>
      <c r="D4" s="688"/>
      <c r="E4" s="696" t="s">
        <v>88</v>
      </c>
    </row>
    <row r="5" spans="1:6" ht="94.5" customHeight="1">
      <c r="A5" s="697"/>
      <c r="B5" s="697"/>
      <c r="C5" s="277" t="s">
        <v>110</v>
      </c>
      <c r="D5" s="277" t="s">
        <v>111</v>
      </c>
      <c r="E5" s="697"/>
    </row>
    <row r="6" spans="1:6" s="29" customFormat="1" ht="60" customHeight="1">
      <c r="A6" s="692" t="s">
        <v>177</v>
      </c>
      <c r="B6" s="692"/>
      <c r="C6" s="273">
        <f>C7-C12</f>
        <v>17211.147000000001</v>
      </c>
      <c r="D6" s="273">
        <f>D7-D12</f>
        <v>17211.147000000001</v>
      </c>
      <c r="E6" s="256">
        <f>C6-D6</f>
        <v>0</v>
      </c>
      <c r="F6" s="31"/>
    </row>
    <row r="7" spans="1:6" ht="18.600000000000001" customHeight="1">
      <c r="A7" s="274">
        <v>1</v>
      </c>
      <c r="B7" s="275" t="s">
        <v>155</v>
      </c>
      <c r="C7" s="273">
        <v>45130.57</v>
      </c>
      <c r="D7" s="273">
        <v>45130.57</v>
      </c>
      <c r="E7" s="265"/>
    </row>
    <row r="8" spans="1:6" ht="47.45" customHeight="1">
      <c r="A8" s="693"/>
      <c r="B8" s="275" t="s">
        <v>157</v>
      </c>
      <c r="C8" s="264">
        <v>45130.57</v>
      </c>
      <c r="D8" s="264">
        <v>45130.57</v>
      </c>
      <c r="E8" s="265"/>
    </row>
    <row r="9" spans="1:6" ht="31.5" customHeight="1">
      <c r="A9" s="693"/>
      <c r="B9" s="296" t="s">
        <v>418</v>
      </c>
      <c r="C9" s="264"/>
      <c r="D9" s="264"/>
      <c r="E9" s="265"/>
    </row>
    <row r="10" spans="1:6" ht="15" customHeight="1">
      <c r="A10" s="693"/>
      <c r="B10" s="275" t="s">
        <v>158</v>
      </c>
      <c r="C10" s="276"/>
      <c r="D10" s="276"/>
      <c r="E10" s="265"/>
    </row>
    <row r="11" spans="1:6" ht="15" customHeight="1">
      <c r="A11" s="693"/>
      <c r="B11" s="275" t="s">
        <v>159</v>
      </c>
      <c r="C11" s="276"/>
      <c r="D11" s="276"/>
      <c r="E11" s="265"/>
    </row>
    <row r="12" spans="1:6" ht="15" customHeight="1">
      <c r="A12" s="274">
        <v>2</v>
      </c>
      <c r="B12" s="275" t="s">
        <v>156</v>
      </c>
      <c r="C12" s="276">
        <f>C13</f>
        <v>27919.422999999999</v>
      </c>
      <c r="D12" s="276">
        <f>D13</f>
        <v>27919.422999999999</v>
      </c>
      <c r="E12" s="265"/>
    </row>
    <row r="13" spans="1:6" ht="15" customHeight="1">
      <c r="A13" s="694"/>
      <c r="B13" s="275" t="s">
        <v>158</v>
      </c>
      <c r="C13" s="276">
        <v>27919.422999999999</v>
      </c>
      <c r="D13" s="276">
        <v>27919.422999999999</v>
      </c>
      <c r="E13" s="265"/>
    </row>
    <row r="14" spans="1:6" ht="15" customHeight="1">
      <c r="A14" s="694"/>
      <c r="B14" s="275" t="s">
        <v>159</v>
      </c>
      <c r="C14" s="276"/>
      <c r="D14" s="276"/>
      <c r="E14" s="265"/>
    </row>
  </sheetData>
  <sheetProtection formatCells="0"/>
  <protectedRanges>
    <protectedRange password="ED03" sqref="E6" name="Диапазон1"/>
  </protectedRanges>
  <mergeCells count="9">
    <mergeCell ref="D1:E1"/>
    <mergeCell ref="A6:B6"/>
    <mergeCell ref="A8:A11"/>
    <mergeCell ref="A13:A14"/>
    <mergeCell ref="A2:E2"/>
    <mergeCell ref="C4:D4"/>
    <mergeCell ref="B4:B5"/>
    <mergeCell ref="A4:A5"/>
    <mergeCell ref="E4:E5"/>
  </mergeCells>
  <printOptions horizontalCentered="1"/>
  <pageMargins left="0.98425196850393704" right="0.45" top="0.74803149606299213" bottom="0.74803149606299213" header="0.31496062992125984" footer="0.31496062992125984"/>
  <pageSetup paperSize="9" scale="92" orientation="portrait" r:id="rId1"/>
</worksheet>
</file>

<file path=xl/worksheets/sheet14.xml><?xml version="1.0" encoding="utf-8"?>
<worksheet xmlns="http://schemas.openxmlformats.org/spreadsheetml/2006/main" xmlns:r="http://schemas.openxmlformats.org/officeDocument/2006/relationships">
  <sheetPr>
    <tabColor rgb="FFFF99FF"/>
  </sheetPr>
  <dimension ref="A1:W632"/>
  <sheetViews>
    <sheetView showWhiteSpace="0" view="pageBreakPreview" topLeftCell="D1" zoomScaleNormal="100" zoomScaleSheetLayoutView="100" workbookViewId="0">
      <selection activeCell="W10" sqref="W10"/>
    </sheetView>
  </sheetViews>
  <sheetFormatPr defaultColWidth="9.140625" defaultRowHeight="12.75"/>
  <cols>
    <col min="1" max="1" width="2.42578125" style="3" customWidth="1"/>
    <col min="2" max="5" width="12.7109375" style="3" customWidth="1"/>
    <col min="6" max="7" width="11.7109375" style="536" customWidth="1"/>
    <col min="8" max="11" width="9.7109375" style="536" customWidth="1"/>
    <col min="12" max="12" width="9.7109375" style="557" customWidth="1"/>
    <col min="13" max="13" width="9.7109375" style="536" customWidth="1"/>
    <col min="14" max="14" width="10.7109375" style="536" customWidth="1"/>
    <col min="15" max="16" width="11.7109375" style="536" customWidth="1"/>
    <col min="17" max="22" width="9.7109375" style="536" customWidth="1"/>
    <col min="23" max="23" width="10.5703125" style="536" customWidth="1"/>
    <col min="24" max="16384" width="9.140625" style="3"/>
  </cols>
  <sheetData>
    <row r="1" spans="1:23" ht="12.95" customHeight="1">
      <c r="A1" s="717" t="s">
        <v>463</v>
      </c>
      <c r="B1" s="717"/>
      <c r="C1" s="717"/>
      <c r="D1" s="717"/>
      <c r="E1" s="717"/>
      <c r="F1" s="717"/>
      <c r="G1" s="717"/>
      <c r="H1" s="717"/>
      <c r="I1" s="717"/>
      <c r="J1" s="717"/>
      <c r="K1" s="717"/>
      <c r="L1" s="717"/>
      <c r="M1" s="717"/>
      <c r="N1" s="717"/>
      <c r="O1" s="717"/>
      <c r="P1" s="717"/>
      <c r="Q1" s="718"/>
      <c r="R1" s="718"/>
      <c r="S1" s="718"/>
      <c r="T1" s="718"/>
      <c r="U1" s="718"/>
      <c r="V1" s="718"/>
      <c r="W1" s="718"/>
    </row>
    <row r="2" spans="1:23" ht="12.95" customHeight="1">
      <c r="A2" s="723" t="s">
        <v>82</v>
      </c>
      <c r="B2" s="723"/>
      <c r="C2" s="723"/>
      <c r="D2" s="723"/>
      <c r="E2" s="723"/>
      <c r="F2" s="723"/>
      <c r="G2" s="723"/>
      <c r="H2" s="723"/>
      <c r="I2" s="723"/>
      <c r="J2" s="723"/>
      <c r="K2" s="723"/>
      <c r="L2" s="723"/>
      <c r="M2" s="723"/>
      <c r="N2" s="723"/>
      <c r="O2" s="723"/>
      <c r="P2" s="723"/>
      <c r="Q2" s="724"/>
      <c r="R2" s="724"/>
      <c r="S2" s="724"/>
      <c r="T2" s="724"/>
      <c r="U2" s="724"/>
      <c r="V2" s="724"/>
      <c r="W2" s="724"/>
    </row>
    <row r="3" spans="1:23">
      <c r="A3" s="719"/>
      <c r="B3" s="719"/>
      <c r="C3" s="719"/>
      <c r="D3" s="719"/>
      <c r="E3" s="719"/>
      <c r="F3" s="719"/>
      <c r="G3" s="719"/>
      <c r="H3" s="719"/>
      <c r="I3" s="719"/>
      <c r="J3" s="719"/>
      <c r="K3" s="719"/>
      <c r="L3" s="719"/>
      <c r="M3" s="719"/>
      <c r="N3" s="719"/>
      <c r="O3" s="719"/>
      <c r="P3" s="719"/>
      <c r="Q3" s="720"/>
      <c r="R3" s="720"/>
      <c r="S3" s="720"/>
      <c r="T3" s="720"/>
      <c r="U3" s="720"/>
      <c r="V3" s="720"/>
      <c r="W3" s="720"/>
    </row>
    <row r="4" spans="1:23" ht="12.95" customHeight="1">
      <c r="A4" s="701" t="s">
        <v>55</v>
      </c>
      <c r="B4" s="707" t="s">
        <v>38</v>
      </c>
      <c r="C4" s="721"/>
      <c r="D4" s="721"/>
      <c r="E4" s="707" t="s">
        <v>37</v>
      </c>
      <c r="F4" s="730" t="s">
        <v>26</v>
      </c>
      <c r="G4" s="731"/>
      <c r="H4" s="731"/>
      <c r="I4" s="731"/>
      <c r="J4" s="731"/>
      <c r="K4" s="731"/>
      <c r="L4" s="731"/>
      <c r="M4" s="731"/>
      <c r="N4" s="731"/>
      <c r="O4" s="730" t="s">
        <v>27</v>
      </c>
      <c r="P4" s="731"/>
      <c r="Q4" s="731"/>
      <c r="R4" s="731"/>
      <c r="S4" s="731"/>
      <c r="T4" s="731"/>
      <c r="U4" s="731"/>
      <c r="V4" s="731"/>
      <c r="W4" s="731"/>
    </row>
    <row r="5" spans="1:23" ht="29.25" customHeight="1">
      <c r="A5" s="733"/>
      <c r="B5" s="721"/>
      <c r="C5" s="721"/>
      <c r="D5" s="721"/>
      <c r="E5" s="707"/>
      <c r="F5" s="708" t="s">
        <v>18</v>
      </c>
      <c r="G5" s="727" t="s">
        <v>21</v>
      </c>
      <c r="H5" s="712" t="s">
        <v>420</v>
      </c>
      <c r="I5" s="713"/>
      <c r="J5" s="713"/>
      <c r="K5" s="713"/>
      <c r="L5" s="713"/>
      <c r="M5" s="713"/>
      <c r="N5" s="714"/>
      <c r="O5" s="708" t="s">
        <v>18</v>
      </c>
      <c r="P5" s="708" t="s">
        <v>21</v>
      </c>
      <c r="Q5" s="712" t="s">
        <v>44</v>
      </c>
      <c r="R5" s="713"/>
      <c r="S5" s="713"/>
      <c r="T5" s="713"/>
      <c r="U5" s="713"/>
      <c r="V5" s="713"/>
      <c r="W5" s="714"/>
    </row>
    <row r="6" spans="1:23" ht="21.75" customHeight="1">
      <c r="A6" s="733"/>
      <c r="B6" s="721"/>
      <c r="C6" s="721"/>
      <c r="D6" s="721"/>
      <c r="E6" s="707"/>
      <c r="F6" s="725"/>
      <c r="G6" s="728"/>
      <c r="H6" s="707" t="s">
        <v>39</v>
      </c>
      <c r="I6" s="707"/>
      <c r="J6" s="707"/>
      <c r="K6" s="707"/>
      <c r="L6" s="707" t="s">
        <v>40</v>
      </c>
      <c r="M6" s="707"/>
      <c r="N6" s="715" t="s">
        <v>42</v>
      </c>
      <c r="O6" s="732"/>
      <c r="P6" s="732"/>
      <c r="Q6" s="707" t="s">
        <v>39</v>
      </c>
      <c r="R6" s="707"/>
      <c r="S6" s="707"/>
      <c r="T6" s="707"/>
      <c r="U6" s="707" t="s">
        <v>40</v>
      </c>
      <c r="V6" s="707"/>
      <c r="W6" s="715" t="s">
        <v>42</v>
      </c>
    </row>
    <row r="7" spans="1:23" ht="52.5" customHeight="1">
      <c r="A7" s="733"/>
      <c r="B7" s="721"/>
      <c r="C7" s="721"/>
      <c r="D7" s="721"/>
      <c r="E7" s="707"/>
      <c r="F7" s="725"/>
      <c r="G7" s="728"/>
      <c r="H7" s="707" t="s">
        <v>16</v>
      </c>
      <c r="I7" s="707"/>
      <c r="J7" s="707" t="s">
        <v>17</v>
      </c>
      <c r="K7" s="707"/>
      <c r="L7" s="707"/>
      <c r="M7" s="707"/>
      <c r="N7" s="715"/>
      <c r="O7" s="732"/>
      <c r="P7" s="732"/>
      <c r="Q7" s="707" t="s">
        <v>16</v>
      </c>
      <c r="R7" s="707"/>
      <c r="S7" s="707" t="s">
        <v>17</v>
      </c>
      <c r="T7" s="707"/>
      <c r="U7" s="707"/>
      <c r="V7" s="707"/>
      <c r="W7" s="715"/>
    </row>
    <row r="8" spans="1:23" ht="64.5" customHeight="1">
      <c r="A8" s="733"/>
      <c r="B8" s="721"/>
      <c r="C8" s="721"/>
      <c r="D8" s="721"/>
      <c r="E8" s="707"/>
      <c r="F8" s="726"/>
      <c r="G8" s="729"/>
      <c r="H8" s="421" t="s">
        <v>19</v>
      </c>
      <c r="I8" s="421" t="s">
        <v>45</v>
      </c>
      <c r="J8" s="421" t="s">
        <v>22</v>
      </c>
      <c r="K8" s="421" t="s">
        <v>45</v>
      </c>
      <c r="L8" s="353" t="s">
        <v>41</v>
      </c>
      <c r="M8" s="422" t="s">
        <v>45</v>
      </c>
      <c r="N8" s="715"/>
      <c r="O8" s="706"/>
      <c r="P8" s="706"/>
      <c r="Q8" s="421" t="s">
        <v>19</v>
      </c>
      <c r="R8" s="421" t="s">
        <v>45</v>
      </c>
      <c r="S8" s="421" t="s">
        <v>22</v>
      </c>
      <c r="T8" s="421" t="s">
        <v>45</v>
      </c>
      <c r="U8" s="421" t="s">
        <v>41</v>
      </c>
      <c r="V8" s="422" t="s">
        <v>45</v>
      </c>
      <c r="W8" s="715"/>
    </row>
    <row r="9" spans="1:23" s="416" customFormat="1" ht="13.5" thickBot="1">
      <c r="A9" s="415">
        <v>1</v>
      </c>
      <c r="B9" s="722">
        <v>2</v>
      </c>
      <c r="C9" s="722"/>
      <c r="D9" s="722"/>
      <c r="E9" s="415">
        <v>3</v>
      </c>
      <c r="F9" s="423">
        <v>4</v>
      </c>
      <c r="G9" s="423">
        <v>5</v>
      </c>
      <c r="H9" s="423">
        <v>6</v>
      </c>
      <c r="I9" s="423">
        <v>7</v>
      </c>
      <c r="J9" s="423">
        <v>8</v>
      </c>
      <c r="K9" s="423">
        <v>9</v>
      </c>
      <c r="L9" s="552">
        <v>10</v>
      </c>
      <c r="M9" s="423">
        <v>11</v>
      </c>
      <c r="N9" s="423">
        <v>12</v>
      </c>
      <c r="O9" s="423">
        <v>13</v>
      </c>
      <c r="P9" s="423">
        <v>14</v>
      </c>
      <c r="Q9" s="549">
        <v>15</v>
      </c>
      <c r="R9" s="549">
        <v>16</v>
      </c>
      <c r="S9" s="549">
        <v>17</v>
      </c>
      <c r="T9" s="549">
        <v>18</v>
      </c>
      <c r="U9" s="423">
        <v>19</v>
      </c>
      <c r="V9" s="423">
        <v>20</v>
      </c>
      <c r="W9" s="423">
        <v>21</v>
      </c>
    </row>
    <row r="10" spans="1:23" s="550" customFormat="1" ht="12.95" customHeight="1" thickBot="1">
      <c r="A10" s="328"/>
      <c r="B10" s="716" t="s">
        <v>421</v>
      </c>
      <c r="C10" s="716"/>
      <c r="D10" s="716"/>
      <c r="E10" s="716"/>
      <c r="F10" s="329">
        <v>1.0842759525759074</v>
      </c>
      <c r="G10" s="330">
        <v>6136.8850000000002</v>
      </c>
      <c r="H10" s="534"/>
      <c r="I10" s="534"/>
      <c r="J10" s="534"/>
      <c r="K10" s="534"/>
      <c r="L10" s="553"/>
      <c r="M10" s="535"/>
      <c r="N10" s="331">
        <v>8357.3550449400009</v>
      </c>
      <c r="O10" s="330">
        <f>O11+O320</f>
        <v>37.920580421146951</v>
      </c>
      <c r="P10" s="330">
        <f>P11+P320</f>
        <v>27629.225999999999</v>
      </c>
      <c r="Q10" s="347"/>
      <c r="R10" s="348"/>
      <c r="S10" s="347"/>
      <c r="T10" s="348"/>
      <c r="U10" s="332"/>
      <c r="V10" s="331"/>
      <c r="W10" s="333">
        <f>W11+W320</f>
        <v>45130.566155819994</v>
      </c>
    </row>
    <row r="11" spans="1:23" s="550" customFormat="1" ht="12.95" customHeight="1" thickBot="1">
      <c r="A11" s="328"/>
      <c r="B11" s="716" t="s">
        <v>56</v>
      </c>
      <c r="C11" s="716"/>
      <c r="D11" s="716"/>
      <c r="E11" s="716"/>
      <c r="F11" s="329">
        <v>1.1225065710872162</v>
      </c>
      <c r="G11" s="330">
        <v>6136.8850000000002</v>
      </c>
      <c r="H11" s="534"/>
      <c r="I11" s="534"/>
      <c r="J11" s="534"/>
      <c r="K11" s="534"/>
      <c r="L11" s="553"/>
      <c r="M11" s="535"/>
      <c r="N11" s="331">
        <v>8357.3550449400009</v>
      </c>
      <c r="O11" s="330">
        <f>O62+O113+O164+O215+O267+O319</f>
        <v>19.227882616487456</v>
      </c>
      <c r="P11" s="330">
        <f>P62+P113+P164+P215+P267+P319</f>
        <v>13876.596000000001</v>
      </c>
      <c r="Q11" s="347"/>
      <c r="R11" s="348"/>
      <c r="S11" s="347"/>
      <c r="T11" s="348"/>
      <c r="U11" s="332"/>
      <c r="V11" s="331"/>
      <c r="W11" s="333">
        <f>W62+W113+W164+W215+W267+W319</f>
        <v>22541.854833139998</v>
      </c>
    </row>
    <row r="12" spans="1:23" s="550" customFormat="1" ht="12.95" customHeight="1">
      <c r="A12" s="700" t="s">
        <v>422</v>
      </c>
      <c r="B12" s="709" t="s">
        <v>31</v>
      </c>
      <c r="C12" s="700" t="s">
        <v>36</v>
      </c>
      <c r="D12" s="706" t="s">
        <v>51</v>
      </c>
      <c r="E12" s="334" t="s">
        <v>0</v>
      </c>
      <c r="F12" s="426"/>
      <c r="G12" s="426"/>
      <c r="H12" s="426"/>
      <c r="I12" s="336"/>
      <c r="J12" s="426"/>
      <c r="K12" s="336"/>
      <c r="L12" s="554"/>
      <c r="M12" s="337"/>
      <c r="N12" s="337"/>
      <c r="O12" s="426"/>
      <c r="P12" s="339"/>
      <c r="Q12" s="426"/>
      <c r="R12" s="336"/>
      <c r="S12" s="426"/>
      <c r="T12" s="336"/>
      <c r="U12" s="426"/>
      <c r="V12" s="337"/>
      <c r="W12" s="337"/>
    </row>
    <row r="13" spans="1:23" s="550" customFormat="1" ht="12.75" customHeight="1">
      <c r="A13" s="701"/>
      <c r="B13" s="710"/>
      <c r="C13" s="701"/>
      <c r="D13" s="707"/>
      <c r="E13" s="338" t="s">
        <v>1</v>
      </c>
      <c r="F13" s="421"/>
      <c r="G13" s="421"/>
      <c r="H13" s="421"/>
      <c r="I13" s="340"/>
      <c r="J13" s="421"/>
      <c r="K13" s="340"/>
      <c r="L13" s="353"/>
      <c r="M13" s="422"/>
      <c r="N13" s="422"/>
      <c r="O13" s="421"/>
      <c r="P13" s="339"/>
      <c r="Q13" s="421"/>
      <c r="R13" s="340"/>
      <c r="S13" s="421"/>
      <c r="T13" s="340"/>
      <c r="U13" s="421"/>
      <c r="V13" s="422"/>
      <c r="W13" s="422"/>
    </row>
    <row r="14" spans="1:23" s="550" customFormat="1" ht="12.75" customHeight="1">
      <c r="A14" s="701"/>
      <c r="B14" s="710"/>
      <c r="C14" s="701"/>
      <c r="D14" s="707"/>
      <c r="E14" s="338" t="s">
        <v>2</v>
      </c>
      <c r="F14" s="421"/>
      <c r="G14" s="421"/>
      <c r="H14" s="421"/>
      <c r="I14" s="340"/>
      <c r="J14" s="421"/>
      <c r="K14" s="340"/>
      <c r="L14" s="353"/>
      <c r="M14" s="422"/>
      <c r="N14" s="422"/>
      <c r="O14" s="421"/>
      <c r="P14" s="339"/>
      <c r="Q14" s="421"/>
      <c r="R14" s="340"/>
      <c r="S14" s="421"/>
      <c r="T14" s="340"/>
      <c r="U14" s="421"/>
      <c r="V14" s="422"/>
      <c r="W14" s="422"/>
    </row>
    <row r="15" spans="1:23" s="550" customFormat="1" ht="12.75" customHeight="1">
      <c r="A15" s="701"/>
      <c r="B15" s="710"/>
      <c r="C15" s="701"/>
      <c r="D15" s="707"/>
      <c r="E15" s="338" t="s">
        <v>3</v>
      </c>
      <c r="F15" s="421"/>
      <c r="G15" s="421"/>
      <c r="H15" s="421"/>
      <c r="I15" s="340"/>
      <c r="J15" s="421"/>
      <c r="K15" s="340"/>
      <c r="L15" s="353"/>
      <c r="M15" s="422"/>
      <c r="N15" s="422"/>
      <c r="O15" s="421"/>
      <c r="P15" s="339"/>
      <c r="Q15" s="421"/>
      <c r="R15" s="340"/>
      <c r="S15" s="421"/>
      <c r="T15" s="340"/>
      <c r="U15" s="421"/>
      <c r="V15" s="422"/>
      <c r="W15" s="422"/>
    </row>
    <row r="16" spans="1:23" s="550" customFormat="1" ht="12.75" customHeight="1">
      <c r="A16" s="701"/>
      <c r="B16" s="710"/>
      <c r="C16" s="701"/>
      <c r="D16" s="707"/>
      <c r="E16" s="338" t="s">
        <v>30</v>
      </c>
      <c r="F16" s="421"/>
      <c r="G16" s="421"/>
      <c r="H16" s="421"/>
      <c r="I16" s="340"/>
      <c r="J16" s="421"/>
      <c r="K16" s="340"/>
      <c r="L16" s="353"/>
      <c r="M16" s="422"/>
      <c r="N16" s="422"/>
      <c r="O16" s="421"/>
      <c r="P16" s="339"/>
      <c r="Q16" s="421"/>
      <c r="R16" s="340"/>
      <c r="S16" s="421"/>
      <c r="T16" s="340"/>
      <c r="U16" s="421"/>
      <c r="V16" s="422"/>
      <c r="W16" s="422"/>
    </row>
    <row r="17" spans="1:23" s="550" customFormat="1" ht="12.75" customHeight="1">
      <c r="A17" s="701"/>
      <c r="B17" s="710"/>
      <c r="C17" s="701"/>
      <c r="D17" s="707" t="s">
        <v>34</v>
      </c>
      <c r="E17" s="338" t="s">
        <v>0</v>
      </c>
      <c r="F17" s="421"/>
      <c r="G17" s="421"/>
      <c r="H17" s="421"/>
      <c r="I17" s="340"/>
      <c r="J17" s="421"/>
      <c r="K17" s="340"/>
      <c r="L17" s="353"/>
      <c r="M17" s="422"/>
      <c r="N17" s="422"/>
      <c r="O17" s="421"/>
      <c r="P17" s="339"/>
      <c r="Q17" s="421"/>
      <c r="R17" s="340"/>
      <c r="S17" s="421"/>
      <c r="T17" s="340"/>
      <c r="U17" s="421"/>
      <c r="V17" s="422"/>
      <c r="W17" s="422"/>
    </row>
    <row r="18" spans="1:23" s="550" customFormat="1" ht="12.75" customHeight="1">
      <c r="A18" s="701"/>
      <c r="B18" s="710"/>
      <c r="C18" s="701"/>
      <c r="D18" s="707"/>
      <c r="E18" s="338" t="s">
        <v>1</v>
      </c>
      <c r="F18" s="421"/>
      <c r="G18" s="421"/>
      <c r="H18" s="421"/>
      <c r="I18" s="340"/>
      <c r="J18" s="421"/>
      <c r="K18" s="340"/>
      <c r="L18" s="353"/>
      <c r="M18" s="422"/>
      <c r="N18" s="422"/>
      <c r="O18" s="421"/>
      <c r="P18" s="339"/>
      <c r="Q18" s="421"/>
      <c r="R18" s="340"/>
      <c r="S18" s="421"/>
      <c r="T18" s="340"/>
      <c r="U18" s="421"/>
      <c r="V18" s="422"/>
      <c r="W18" s="422"/>
    </row>
    <row r="19" spans="1:23" s="550" customFormat="1" ht="12.75" customHeight="1">
      <c r="A19" s="701"/>
      <c r="B19" s="710"/>
      <c r="C19" s="701"/>
      <c r="D19" s="707"/>
      <c r="E19" s="338" t="s">
        <v>2</v>
      </c>
      <c r="F19" s="421"/>
      <c r="G19" s="421"/>
      <c r="H19" s="421"/>
      <c r="I19" s="340"/>
      <c r="J19" s="421"/>
      <c r="K19" s="340"/>
      <c r="L19" s="353"/>
      <c r="M19" s="422"/>
      <c r="N19" s="422"/>
      <c r="O19" s="421"/>
      <c r="P19" s="339"/>
      <c r="Q19" s="421"/>
      <c r="R19" s="340"/>
      <c r="S19" s="421"/>
      <c r="T19" s="340"/>
      <c r="U19" s="421"/>
      <c r="V19" s="422"/>
      <c r="W19" s="422"/>
    </row>
    <row r="20" spans="1:23" s="550" customFormat="1" ht="12.75" customHeight="1">
      <c r="A20" s="701"/>
      <c r="B20" s="710"/>
      <c r="C20" s="701"/>
      <c r="D20" s="707"/>
      <c r="E20" s="338" t="s">
        <v>3</v>
      </c>
      <c r="F20" s="421"/>
      <c r="G20" s="421"/>
      <c r="H20" s="421"/>
      <c r="I20" s="340"/>
      <c r="J20" s="421"/>
      <c r="K20" s="340"/>
      <c r="L20" s="353"/>
      <c r="M20" s="422"/>
      <c r="N20" s="422"/>
      <c r="O20" s="421"/>
      <c r="P20" s="339"/>
      <c r="Q20" s="421"/>
      <c r="R20" s="340"/>
      <c r="S20" s="421"/>
      <c r="T20" s="340"/>
      <c r="U20" s="421"/>
      <c r="V20" s="422"/>
      <c r="W20" s="422"/>
    </row>
    <row r="21" spans="1:23" s="550" customFormat="1" ht="12.75" customHeight="1">
      <c r="A21" s="701"/>
      <c r="B21" s="710"/>
      <c r="C21" s="701"/>
      <c r="D21" s="707"/>
      <c r="E21" s="338" t="s">
        <v>30</v>
      </c>
      <c r="F21" s="421"/>
      <c r="G21" s="421"/>
      <c r="H21" s="421"/>
      <c r="I21" s="340"/>
      <c r="J21" s="421"/>
      <c r="K21" s="340"/>
      <c r="L21" s="353"/>
      <c r="M21" s="422"/>
      <c r="N21" s="422"/>
      <c r="O21" s="421"/>
      <c r="P21" s="339"/>
      <c r="Q21" s="421"/>
      <c r="R21" s="340"/>
      <c r="S21" s="421"/>
      <c r="T21" s="340"/>
      <c r="U21" s="421"/>
      <c r="V21" s="422"/>
      <c r="W21" s="422"/>
    </row>
    <row r="22" spans="1:23" s="550" customFormat="1" ht="12.75" customHeight="1">
      <c r="A22" s="701"/>
      <c r="B22" s="710"/>
      <c r="C22" s="701"/>
      <c r="D22" s="707" t="s">
        <v>52</v>
      </c>
      <c r="E22" s="338" t="s">
        <v>0</v>
      </c>
      <c r="F22" s="421"/>
      <c r="G22" s="421"/>
      <c r="H22" s="421"/>
      <c r="I22" s="340"/>
      <c r="J22" s="421"/>
      <c r="K22" s="340"/>
      <c r="L22" s="353"/>
      <c r="M22" s="422"/>
      <c r="N22" s="422"/>
      <c r="O22" s="421"/>
      <c r="P22" s="339"/>
      <c r="Q22" s="421"/>
      <c r="R22" s="340"/>
      <c r="S22" s="421"/>
      <c r="T22" s="340"/>
      <c r="U22" s="421"/>
      <c r="V22" s="422"/>
      <c r="W22" s="422"/>
    </row>
    <row r="23" spans="1:23" s="550" customFormat="1" ht="12.75" customHeight="1">
      <c r="A23" s="701"/>
      <c r="B23" s="710"/>
      <c r="C23" s="701"/>
      <c r="D23" s="707"/>
      <c r="E23" s="338" t="s">
        <v>1</v>
      </c>
      <c r="F23" s="421"/>
      <c r="G23" s="421"/>
      <c r="H23" s="421"/>
      <c r="I23" s="340"/>
      <c r="J23" s="421"/>
      <c r="K23" s="340"/>
      <c r="L23" s="353"/>
      <c r="M23" s="422"/>
      <c r="N23" s="422"/>
      <c r="O23" s="421"/>
      <c r="P23" s="339"/>
      <c r="Q23" s="421"/>
      <c r="R23" s="340"/>
      <c r="S23" s="421"/>
      <c r="T23" s="340"/>
      <c r="U23" s="421"/>
      <c r="V23" s="422"/>
      <c r="W23" s="422"/>
    </row>
    <row r="24" spans="1:23" s="550" customFormat="1" ht="12.75" customHeight="1">
      <c r="A24" s="701"/>
      <c r="B24" s="710"/>
      <c r="C24" s="701"/>
      <c r="D24" s="707"/>
      <c r="E24" s="338" t="s">
        <v>2</v>
      </c>
      <c r="F24" s="421"/>
      <c r="G24" s="421"/>
      <c r="H24" s="421"/>
      <c r="I24" s="340"/>
      <c r="J24" s="421"/>
      <c r="K24" s="340"/>
      <c r="L24" s="353"/>
      <c r="M24" s="422"/>
      <c r="N24" s="422"/>
      <c r="O24" s="421"/>
      <c r="P24" s="339"/>
      <c r="Q24" s="421"/>
      <c r="R24" s="340"/>
      <c r="S24" s="421"/>
      <c r="T24" s="340"/>
      <c r="U24" s="421"/>
      <c r="V24" s="422"/>
      <c r="W24" s="422"/>
    </row>
    <row r="25" spans="1:23" s="550" customFormat="1" ht="12.75" customHeight="1">
      <c r="A25" s="701"/>
      <c r="B25" s="710"/>
      <c r="C25" s="701"/>
      <c r="D25" s="707"/>
      <c r="E25" s="338" t="s">
        <v>3</v>
      </c>
      <c r="F25" s="421"/>
      <c r="G25" s="421"/>
      <c r="H25" s="421"/>
      <c r="I25" s="340"/>
      <c r="J25" s="421"/>
      <c r="K25" s="340"/>
      <c r="L25" s="353"/>
      <c r="M25" s="422"/>
      <c r="N25" s="422"/>
      <c r="O25" s="421"/>
      <c r="P25" s="339"/>
      <c r="Q25" s="421"/>
      <c r="R25" s="340"/>
      <c r="S25" s="421"/>
      <c r="T25" s="340"/>
      <c r="U25" s="421"/>
      <c r="V25" s="422"/>
      <c r="W25" s="422"/>
    </row>
    <row r="26" spans="1:23" s="550" customFormat="1" ht="12.75" customHeight="1">
      <c r="A26" s="701"/>
      <c r="B26" s="710"/>
      <c r="C26" s="701"/>
      <c r="D26" s="707"/>
      <c r="E26" s="338" t="s">
        <v>30</v>
      </c>
      <c r="F26" s="421"/>
      <c r="G26" s="421"/>
      <c r="H26" s="421"/>
      <c r="I26" s="340"/>
      <c r="J26" s="421"/>
      <c r="K26" s="340"/>
      <c r="L26" s="353"/>
      <c r="M26" s="422"/>
      <c r="N26" s="422"/>
      <c r="O26" s="421"/>
      <c r="P26" s="339"/>
      <c r="Q26" s="421"/>
      <c r="R26" s="340"/>
      <c r="S26" s="421"/>
      <c r="T26" s="340"/>
      <c r="U26" s="421"/>
      <c r="V26" s="422"/>
      <c r="W26" s="422"/>
    </row>
    <row r="27" spans="1:23" s="550" customFormat="1" ht="12.75" customHeight="1">
      <c r="A27" s="701"/>
      <c r="B27" s="710"/>
      <c r="C27" s="701"/>
      <c r="D27" s="707" t="s">
        <v>33</v>
      </c>
      <c r="E27" s="338" t="s">
        <v>0</v>
      </c>
      <c r="F27" s="421"/>
      <c r="G27" s="421"/>
      <c r="H27" s="421"/>
      <c r="I27" s="340"/>
      <c r="J27" s="421"/>
      <c r="K27" s="340"/>
      <c r="L27" s="353"/>
      <c r="M27" s="422"/>
      <c r="N27" s="422"/>
      <c r="O27" s="421"/>
      <c r="P27" s="339"/>
      <c r="Q27" s="421"/>
      <c r="R27" s="340"/>
      <c r="S27" s="421"/>
      <c r="T27" s="340"/>
      <c r="U27" s="421"/>
      <c r="V27" s="422"/>
      <c r="W27" s="422"/>
    </row>
    <row r="28" spans="1:23" s="550" customFormat="1" ht="12.75" customHeight="1">
      <c r="A28" s="701"/>
      <c r="B28" s="710"/>
      <c r="C28" s="701"/>
      <c r="D28" s="707"/>
      <c r="E28" s="338" t="s">
        <v>1</v>
      </c>
      <c r="F28" s="421"/>
      <c r="G28" s="421"/>
      <c r="H28" s="421"/>
      <c r="I28" s="340"/>
      <c r="J28" s="421"/>
      <c r="K28" s="340"/>
      <c r="L28" s="353"/>
      <c r="M28" s="422"/>
      <c r="N28" s="422"/>
      <c r="O28" s="421"/>
      <c r="P28" s="339"/>
      <c r="Q28" s="421"/>
      <c r="R28" s="340"/>
      <c r="S28" s="421"/>
      <c r="T28" s="340"/>
      <c r="U28" s="421"/>
      <c r="V28" s="422"/>
      <c r="W28" s="422"/>
    </row>
    <row r="29" spans="1:23" s="550" customFormat="1" ht="12.75" customHeight="1">
      <c r="A29" s="701"/>
      <c r="B29" s="710"/>
      <c r="C29" s="701"/>
      <c r="D29" s="707"/>
      <c r="E29" s="338" t="s">
        <v>2</v>
      </c>
      <c r="F29" s="421"/>
      <c r="G29" s="421"/>
      <c r="H29" s="421"/>
      <c r="I29" s="340"/>
      <c r="J29" s="421"/>
      <c r="K29" s="340"/>
      <c r="L29" s="353"/>
      <c r="M29" s="422"/>
      <c r="N29" s="422"/>
      <c r="O29" s="421"/>
      <c r="P29" s="339"/>
      <c r="Q29" s="421"/>
      <c r="R29" s="340"/>
      <c r="S29" s="421"/>
      <c r="T29" s="340"/>
      <c r="U29" s="421"/>
      <c r="V29" s="422"/>
      <c r="W29" s="422"/>
    </row>
    <row r="30" spans="1:23" s="550" customFormat="1" ht="12.75" customHeight="1">
      <c r="A30" s="701"/>
      <c r="B30" s="710"/>
      <c r="C30" s="701"/>
      <c r="D30" s="707"/>
      <c r="E30" s="338" t="s">
        <v>3</v>
      </c>
      <c r="F30" s="421"/>
      <c r="G30" s="421"/>
      <c r="H30" s="421"/>
      <c r="I30" s="340"/>
      <c r="J30" s="421"/>
      <c r="K30" s="340"/>
      <c r="L30" s="353"/>
      <c r="M30" s="422"/>
      <c r="N30" s="422"/>
      <c r="O30" s="421"/>
      <c r="P30" s="339"/>
      <c r="Q30" s="421"/>
      <c r="R30" s="340"/>
      <c r="S30" s="421"/>
      <c r="T30" s="340"/>
      <c r="U30" s="421"/>
      <c r="V30" s="422"/>
      <c r="W30" s="422"/>
    </row>
    <row r="31" spans="1:23" s="550" customFormat="1" ht="12.75" customHeight="1">
      <c r="A31" s="701"/>
      <c r="B31" s="710"/>
      <c r="C31" s="701"/>
      <c r="D31" s="707"/>
      <c r="E31" s="338" t="s">
        <v>30</v>
      </c>
      <c r="F31" s="421"/>
      <c r="G31" s="421"/>
      <c r="H31" s="421"/>
      <c r="I31" s="340"/>
      <c r="J31" s="421"/>
      <c r="K31" s="340"/>
      <c r="L31" s="353"/>
      <c r="M31" s="422"/>
      <c r="N31" s="422"/>
      <c r="O31" s="421"/>
      <c r="P31" s="339"/>
      <c r="Q31" s="421"/>
      <c r="R31" s="340"/>
      <c r="S31" s="421"/>
      <c r="T31" s="340"/>
      <c r="U31" s="421"/>
      <c r="V31" s="422"/>
      <c r="W31" s="422"/>
    </row>
    <row r="32" spans="1:23" s="550" customFormat="1" ht="12.95" customHeight="1">
      <c r="A32" s="701"/>
      <c r="B32" s="710"/>
      <c r="C32" s="701" t="s">
        <v>35</v>
      </c>
      <c r="D32" s="707" t="s">
        <v>51</v>
      </c>
      <c r="E32" s="338" t="s">
        <v>0</v>
      </c>
      <c r="F32" s="421"/>
      <c r="G32" s="421"/>
      <c r="H32" s="421"/>
      <c r="I32" s="340"/>
      <c r="J32" s="421"/>
      <c r="K32" s="340"/>
      <c r="L32" s="353"/>
      <c r="M32" s="422"/>
      <c r="N32" s="422"/>
      <c r="O32" s="421"/>
      <c r="P32" s="339"/>
      <c r="Q32" s="421"/>
      <c r="R32" s="340"/>
      <c r="S32" s="421"/>
      <c r="T32" s="340"/>
      <c r="U32" s="421"/>
      <c r="V32" s="422"/>
      <c r="W32" s="422"/>
    </row>
    <row r="33" spans="1:23" s="550" customFormat="1" ht="12.75" customHeight="1">
      <c r="A33" s="701"/>
      <c r="B33" s="710"/>
      <c r="C33" s="701"/>
      <c r="D33" s="707"/>
      <c r="E33" s="338" t="s">
        <v>1</v>
      </c>
      <c r="F33" s="421"/>
      <c r="G33" s="421"/>
      <c r="H33" s="421"/>
      <c r="I33" s="340"/>
      <c r="J33" s="421"/>
      <c r="K33" s="340"/>
      <c r="L33" s="353"/>
      <c r="M33" s="422"/>
      <c r="N33" s="422"/>
      <c r="O33" s="421"/>
      <c r="P33" s="339"/>
      <c r="Q33" s="421"/>
      <c r="R33" s="340"/>
      <c r="S33" s="421"/>
      <c r="T33" s="340"/>
      <c r="U33" s="421"/>
      <c r="V33" s="422"/>
      <c r="W33" s="422"/>
    </row>
    <row r="34" spans="1:23" s="550" customFormat="1">
      <c r="A34" s="701"/>
      <c r="B34" s="710"/>
      <c r="C34" s="701"/>
      <c r="D34" s="707"/>
      <c r="E34" s="338" t="s">
        <v>2</v>
      </c>
      <c r="F34" s="421"/>
      <c r="G34" s="421"/>
      <c r="H34" s="421"/>
      <c r="I34" s="340"/>
      <c r="J34" s="421"/>
      <c r="K34" s="340"/>
      <c r="L34" s="353"/>
      <c r="M34" s="422"/>
      <c r="N34" s="422"/>
      <c r="O34" s="421"/>
      <c r="P34" s="339"/>
      <c r="Q34" s="421"/>
      <c r="R34" s="340"/>
      <c r="S34" s="421"/>
      <c r="T34" s="340"/>
      <c r="U34" s="421"/>
      <c r="V34" s="422"/>
      <c r="W34" s="422"/>
    </row>
    <row r="35" spans="1:23" s="550" customFormat="1">
      <c r="A35" s="701"/>
      <c r="B35" s="710"/>
      <c r="C35" s="701"/>
      <c r="D35" s="707"/>
      <c r="E35" s="338" t="s">
        <v>3</v>
      </c>
      <c r="F35" s="421"/>
      <c r="G35" s="421"/>
      <c r="H35" s="421"/>
      <c r="I35" s="340"/>
      <c r="J35" s="421"/>
      <c r="K35" s="340"/>
      <c r="L35" s="353"/>
      <c r="M35" s="422"/>
      <c r="N35" s="422"/>
      <c r="O35" s="421"/>
      <c r="P35" s="339"/>
      <c r="Q35" s="421"/>
      <c r="R35" s="340"/>
      <c r="S35" s="421"/>
      <c r="T35" s="340"/>
      <c r="U35" s="421"/>
      <c r="V35" s="422"/>
      <c r="W35" s="422"/>
    </row>
    <row r="36" spans="1:23" s="550" customFormat="1" ht="12.75" customHeight="1">
      <c r="A36" s="701"/>
      <c r="B36" s="710"/>
      <c r="C36" s="701"/>
      <c r="D36" s="707"/>
      <c r="E36" s="338" t="s">
        <v>30</v>
      </c>
      <c r="F36" s="421"/>
      <c r="G36" s="421"/>
      <c r="H36" s="421"/>
      <c r="I36" s="340"/>
      <c r="J36" s="421"/>
      <c r="K36" s="340"/>
      <c r="L36" s="353"/>
      <c r="M36" s="422"/>
      <c r="N36" s="422"/>
      <c r="O36" s="421"/>
      <c r="P36" s="339"/>
      <c r="Q36" s="421"/>
      <c r="R36" s="340"/>
      <c r="S36" s="421"/>
      <c r="T36" s="340"/>
      <c r="U36" s="421"/>
      <c r="V36" s="422"/>
      <c r="W36" s="422"/>
    </row>
    <row r="37" spans="1:23" s="550" customFormat="1" ht="12.95" customHeight="1">
      <c r="A37" s="701"/>
      <c r="B37" s="710"/>
      <c r="C37" s="701"/>
      <c r="D37" s="707" t="s">
        <v>34</v>
      </c>
      <c r="E37" s="338" t="s">
        <v>0</v>
      </c>
      <c r="F37" s="421"/>
      <c r="G37" s="421"/>
      <c r="H37" s="421"/>
      <c r="I37" s="340"/>
      <c r="J37" s="421"/>
      <c r="K37" s="340"/>
      <c r="L37" s="353"/>
      <c r="M37" s="422"/>
      <c r="N37" s="422"/>
      <c r="O37" s="421"/>
      <c r="P37" s="339"/>
      <c r="Q37" s="421"/>
      <c r="R37" s="340"/>
      <c r="S37" s="421"/>
      <c r="T37" s="340"/>
      <c r="U37" s="421"/>
      <c r="V37" s="422"/>
      <c r="W37" s="422"/>
    </row>
    <row r="38" spans="1:23" s="550" customFormat="1">
      <c r="A38" s="701"/>
      <c r="B38" s="710"/>
      <c r="C38" s="701"/>
      <c r="D38" s="707"/>
      <c r="E38" s="338" t="s">
        <v>1</v>
      </c>
      <c r="F38" s="421"/>
      <c r="G38" s="421"/>
      <c r="H38" s="421"/>
      <c r="I38" s="340"/>
      <c r="J38" s="421"/>
      <c r="K38" s="340"/>
      <c r="L38" s="353"/>
      <c r="M38" s="422"/>
      <c r="N38" s="422"/>
      <c r="O38" s="421"/>
      <c r="P38" s="339"/>
      <c r="Q38" s="421"/>
      <c r="R38" s="340"/>
      <c r="S38" s="421"/>
      <c r="T38" s="340"/>
      <c r="U38" s="421"/>
      <c r="V38" s="422"/>
      <c r="W38" s="422"/>
    </row>
    <row r="39" spans="1:23" s="550" customFormat="1">
      <c r="A39" s="701"/>
      <c r="B39" s="710"/>
      <c r="C39" s="701"/>
      <c r="D39" s="707"/>
      <c r="E39" s="338" t="s">
        <v>2</v>
      </c>
      <c r="F39" s="421"/>
      <c r="G39" s="421"/>
      <c r="H39" s="421"/>
      <c r="I39" s="340"/>
      <c r="J39" s="421"/>
      <c r="K39" s="340"/>
      <c r="L39" s="353"/>
      <c r="M39" s="422"/>
      <c r="N39" s="422"/>
      <c r="O39" s="421"/>
      <c r="P39" s="339"/>
      <c r="Q39" s="421"/>
      <c r="R39" s="340"/>
      <c r="S39" s="421"/>
      <c r="T39" s="340"/>
      <c r="U39" s="421"/>
      <c r="V39" s="422"/>
      <c r="W39" s="422"/>
    </row>
    <row r="40" spans="1:23" s="550" customFormat="1">
      <c r="A40" s="701"/>
      <c r="B40" s="710"/>
      <c r="C40" s="701"/>
      <c r="D40" s="707"/>
      <c r="E40" s="338" t="s">
        <v>3</v>
      </c>
      <c r="F40" s="421"/>
      <c r="G40" s="421"/>
      <c r="H40" s="421"/>
      <c r="I40" s="340"/>
      <c r="J40" s="421"/>
      <c r="K40" s="340"/>
      <c r="L40" s="353"/>
      <c r="M40" s="422"/>
      <c r="N40" s="422"/>
      <c r="O40" s="421"/>
      <c r="P40" s="339"/>
      <c r="Q40" s="421"/>
      <c r="R40" s="340"/>
      <c r="S40" s="421"/>
      <c r="T40" s="340"/>
      <c r="U40" s="421"/>
      <c r="V40" s="422"/>
      <c r="W40" s="422"/>
    </row>
    <row r="41" spans="1:23" s="550" customFormat="1" ht="12.75" customHeight="1">
      <c r="A41" s="701"/>
      <c r="B41" s="710"/>
      <c r="C41" s="701"/>
      <c r="D41" s="707"/>
      <c r="E41" s="338" t="s">
        <v>30</v>
      </c>
      <c r="F41" s="421"/>
      <c r="G41" s="421"/>
      <c r="H41" s="421"/>
      <c r="I41" s="340"/>
      <c r="J41" s="421"/>
      <c r="K41" s="340"/>
      <c r="L41" s="353"/>
      <c r="M41" s="422"/>
      <c r="N41" s="422"/>
      <c r="O41" s="421"/>
      <c r="P41" s="339"/>
      <c r="Q41" s="421"/>
      <c r="R41" s="340"/>
      <c r="S41" s="421"/>
      <c r="T41" s="340"/>
      <c r="U41" s="421"/>
      <c r="V41" s="422"/>
      <c r="W41" s="422"/>
    </row>
    <row r="42" spans="1:23" s="550" customFormat="1" ht="12.95" customHeight="1">
      <c r="A42" s="701"/>
      <c r="B42" s="710"/>
      <c r="C42" s="701"/>
      <c r="D42" s="707" t="s">
        <v>52</v>
      </c>
      <c r="E42" s="338" t="s">
        <v>0</v>
      </c>
      <c r="F42" s="421"/>
      <c r="G42" s="421"/>
      <c r="H42" s="421"/>
      <c r="I42" s="340"/>
      <c r="J42" s="421"/>
      <c r="K42" s="340"/>
      <c r="L42" s="353"/>
      <c r="M42" s="422"/>
      <c r="N42" s="422"/>
      <c r="O42" s="340"/>
      <c r="P42" s="341"/>
      <c r="Q42" s="421"/>
      <c r="R42" s="340"/>
      <c r="S42" s="421"/>
      <c r="T42" s="340"/>
      <c r="U42" s="421"/>
      <c r="V42" s="422"/>
      <c r="W42" s="422"/>
    </row>
    <row r="43" spans="1:23" s="550" customFormat="1">
      <c r="A43" s="701"/>
      <c r="B43" s="710"/>
      <c r="C43" s="701"/>
      <c r="D43" s="707"/>
      <c r="E43" s="338" t="s">
        <v>1</v>
      </c>
      <c r="F43" s="421"/>
      <c r="G43" s="421"/>
      <c r="H43" s="421"/>
      <c r="I43" s="340"/>
      <c r="J43" s="421"/>
      <c r="K43" s="340"/>
      <c r="L43" s="353"/>
      <c r="M43" s="422"/>
      <c r="N43" s="422"/>
      <c r="O43" s="340"/>
      <c r="P43" s="341"/>
      <c r="Q43" s="421"/>
      <c r="R43" s="340"/>
      <c r="S43" s="421"/>
      <c r="T43" s="340"/>
      <c r="U43" s="421"/>
      <c r="V43" s="422"/>
      <c r="W43" s="422"/>
    </row>
    <row r="44" spans="1:23" s="550" customFormat="1">
      <c r="A44" s="701"/>
      <c r="B44" s="710"/>
      <c r="C44" s="701"/>
      <c r="D44" s="707"/>
      <c r="E44" s="338" t="s">
        <v>2</v>
      </c>
      <c r="F44" s="341">
        <v>8.7989999999999999E-2</v>
      </c>
      <c r="G44" s="421">
        <v>394.072</v>
      </c>
      <c r="H44" s="421">
        <v>0</v>
      </c>
      <c r="I44" s="340">
        <v>0</v>
      </c>
      <c r="J44" s="421">
        <v>0</v>
      </c>
      <c r="K44" s="340">
        <v>0</v>
      </c>
      <c r="L44" s="353">
        <v>0.72933999999999999</v>
      </c>
      <c r="M44" s="422">
        <v>287.41247248000002</v>
      </c>
      <c r="N44" s="422">
        <v>287.41247248000002</v>
      </c>
      <c r="O44" s="340">
        <f t="shared" ref="O44:O62" si="0">P44/31/24</f>
        <v>0.68915456989247315</v>
      </c>
      <c r="P44" s="341">
        <v>512.73099999999999</v>
      </c>
      <c r="Q44" s="421">
        <v>0</v>
      </c>
      <c r="R44" s="340">
        <v>0</v>
      </c>
      <c r="S44" s="421">
        <v>0</v>
      </c>
      <c r="T44" s="340">
        <v>0</v>
      </c>
      <c r="U44" s="353">
        <v>0.81042000000000003</v>
      </c>
      <c r="V44" s="422">
        <f t="shared" ref="V44:V45" si="1">U44*P44</f>
        <v>415.52745701999999</v>
      </c>
      <c r="W44" s="422">
        <f t="shared" ref="W44:W46" si="2">V44+T44+R44</f>
        <v>415.52745701999999</v>
      </c>
    </row>
    <row r="45" spans="1:23" s="550" customFormat="1">
      <c r="A45" s="701"/>
      <c r="B45" s="710"/>
      <c r="C45" s="701"/>
      <c r="D45" s="707"/>
      <c r="E45" s="338" t="s">
        <v>3</v>
      </c>
      <c r="F45" s="421">
        <v>0</v>
      </c>
      <c r="G45" s="421">
        <v>149.67500000000001</v>
      </c>
      <c r="H45" s="421">
        <v>0</v>
      </c>
      <c r="I45" s="340">
        <v>0</v>
      </c>
      <c r="J45" s="421">
        <v>0</v>
      </c>
      <c r="K45" s="340">
        <v>0</v>
      </c>
      <c r="L45" s="353">
        <v>0.72933999999999999</v>
      </c>
      <c r="M45" s="422">
        <v>109.16396450000001</v>
      </c>
      <c r="N45" s="422">
        <v>109.16396450000001</v>
      </c>
      <c r="O45" s="340">
        <f t="shared" si="0"/>
        <v>0.3585887096774194</v>
      </c>
      <c r="P45" s="341">
        <v>266.79000000000002</v>
      </c>
      <c r="Q45" s="421">
        <v>0</v>
      </c>
      <c r="R45" s="340">
        <v>0</v>
      </c>
      <c r="S45" s="421">
        <v>0</v>
      </c>
      <c r="T45" s="340">
        <v>0</v>
      </c>
      <c r="U45" s="353">
        <v>0.81042000000000003</v>
      </c>
      <c r="V45" s="422">
        <f t="shared" si="1"/>
        <v>216.21195180000004</v>
      </c>
      <c r="W45" s="422">
        <f t="shared" si="2"/>
        <v>216.21195180000004</v>
      </c>
    </row>
    <row r="46" spans="1:23" s="550" customFormat="1" ht="12.75" customHeight="1">
      <c r="A46" s="701"/>
      <c r="B46" s="710"/>
      <c r="C46" s="701"/>
      <c r="D46" s="707"/>
      <c r="E46" s="338" t="s">
        <v>30</v>
      </c>
      <c r="F46" s="341">
        <v>8.7989999999999999E-2</v>
      </c>
      <c r="G46" s="421">
        <v>543.74700000000007</v>
      </c>
      <c r="H46" s="421">
        <v>0</v>
      </c>
      <c r="I46" s="340">
        <v>0</v>
      </c>
      <c r="J46" s="421">
        <v>0</v>
      </c>
      <c r="K46" s="340">
        <v>0</v>
      </c>
      <c r="L46" s="353"/>
      <c r="M46" s="422">
        <v>396.57643698000004</v>
      </c>
      <c r="N46" s="422">
        <v>396.57643698000004</v>
      </c>
      <c r="O46" s="340">
        <f t="shared" si="0"/>
        <v>1.0477432795698924</v>
      </c>
      <c r="P46" s="341">
        <f>P45+P44+P43+P42</f>
        <v>779.52099999999996</v>
      </c>
      <c r="Q46" s="421">
        <v>0</v>
      </c>
      <c r="R46" s="340">
        <v>0</v>
      </c>
      <c r="S46" s="421">
        <v>0</v>
      </c>
      <c r="T46" s="340">
        <v>0</v>
      </c>
      <c r="U46" s="340"/>
      <c r="V46" s="422">
        <f>V42+V43+V44+V45</f>
        <v>631.73940881999999</v>
      </c>
      <c r="W46" s="422">
        <f t="shared" si="2"/>
        <v>631.73940881999999</v>
      </c>
    </row>
    <row r="47" spans="1:23" s="550" customFormat="1" ht="12.95" customHeight="1">
      <c r="A47" s="701"/>
      <c r="B47" s="710"/>
      <c r="C47" s="701"/>
      <c r="D47" s="707" t="s">
        <v>33</v>
      </c>
      <c r="E47" s="338" t="s">
        <v>0</v>
      </c>
      <c r="F47" s="421"/>
      <c r="G47" s="421"/>
      <c r="H47" s="421"/>
      <c r="I47" s="340"/>
      <c r="J47" s="421"/>
      <c r="K47" s="340"/>
      <c r="L47" s="353"/>
      <c r="M47" s="422"/>
      <c r="N47" s="422"/>
      <c r="O47" s="340"/>
      <c r="P47" s="341"/>
      <c r="Q47" s="421"/>
      <c r="R47" s="340"/>
      <c r="S47" s="421"/>
      <c r="T47" s="340"/>
      <c r="U47" s="421"/>
      <c r="V47" s="422"/>
      <c r="W47" s="422"/>
    </row>
    <row r="48" spans="1:23" s="550" customFormat="1">
      <c r="A48" s="701"/>
      <c r="B48" s="710"/>
      <c r="C48" s="701"/>
      <c r="D48" s="707"/>
      <c r="E48" s="338" t="s">
        <v>1</v>
      </c>
      <c r="F48" s="421"/>
      <c r="G48" s="421"/>
      <c r="H48" s="421"/>
      <c r="I48" s="340"/>
      <c r="J48" s="421"/>
      <c r="K48" s="340"/>
      <c r="L48" s="353"/>
      <c r="M48" s="422"/>
      <c r="N48" s="422"/>
      <c r="O48" s="340"/>
      <c r="P48" s="341"/>
      <c r="Q48" s="421"/>
      <c r="R48" s="340"/>
      <c r="S48" s="421"/>
      <c r="T48" s="340"/>
      <c r="U48" s="421"/>
      <c r="V48" s="422"/>
      <c r="W48" s="422"/>
    </row>
    <row r="49" spans="1:23" s="550" customFormat="1">
      <c r="A49" s="701"/>
      <c r="B49" s="710"/>
      <c r="C49" s="701"/>
      <c r="D49" s="707"/>
      <c r="E49" s="338" t="s">
        <v>2</v>
      </c>
      <c r="F49" s="341">
        <v>3.771E-2</v>
      </c>
      <c r="G49" s="421">
        <v>92.981999999999999</v>
      </c>
      <c r="H49" s="421">
        <v>0</v>
      </c>
      <c r="I49" s="340">
        <v>0</v>
      </c>
      <c r="J49" s="421">
        <v>0</v>
      </c>
      <c r="K49" s="340">
        <v>0</v>
      </c>
      <c r="L49" s="353">
        <v>1.5259500000000001</v>
      </c>
      <c r="M49" s="422">
        <v>141.88588290000001</v>
      </c>
      <c r="N49" s="422">
        <v>141.88588290000001</v>
      </c>
      <c r="O49" s="340">
        <f t="shared" si="0"/>
        <v>0.18630376344086022</v>
      </c>
      <c r="P49" s="341">
        <v>138.61000000000001</v>
      </c>
      <c r="Q49" s="421">
        <v>0</v>
      </c>
      <c r="R49" s="340">
        <v>0</v>
      </c>
      <c r="S49" s="421">
        <v>0</v>
      </c>
      <c r="T49" s="340">
        <v>0</v>
      </c>
      <c r="U49" s="353">
        <v>1.6494</v>
      </c>
      <c r="V49" s="422">
        <f t="shared" ref="V49:V50" si="3">U49*P49</f>
        <v>228.62333400000003</v>
      </c>
      <c r="W49" s="422">
        <f t="shared" ref="W49:W51" si="4">V49+T49+R49</f>
        <v>228.62333400000003</v>
      </c>
    </row>
    <row r="50" spans="1:23" s="550" customFormat="1">
      <c r="A50" s="701"/>
      <c r="B50" s="710"/>
      <c r="C50" s="701"/>
      <c r="D50" s="707"/>
      <c r="E50" s="338" t="s">
        <v>3</v>
      </c>
      <c r="F50" s="421">
        <v>0</v>
      </c>
      <c r="G50" s="421">
        <v>437.25799999999998</v>
      </c>
      <c r="H50" s="421">
        <v>0</v>
      </c>
      <c r="I50" s="340">
        <v>0</v>
      </c>
      <c r="J50" s="421">
        <v>0</v>
      </c>
      <c r="K50" s="340">
        <v>0</v>
      </c>
      <c r="L50" s="353">
        <v>1.5259500000000001</v>
      </c>
      <c r="M50" s="422">
        <v>667.23384510000005</v>
      </c>
      <c r="N50" s="422">
        <v>667.23384510000005</v>
      </c>
      <c r="O50" s="340">
        <f t="shared" si="0"/>
        <v>0.77720967741935487</v>
      </c>
      <c r="P50" s="341">
        <v>578.24400000000003</v>
      </c>
      <c r="Q50" s="421">
        <v>0</v>
      </c>
      <c r="R50" s="340">
        <v>0</v>
      </c>
      <c r="S50" s="421">
        <v>0</v>
      </c>
      <c r="T50" s="340">
        <v>0</v>
      </c>
      <c r="U50" s="353">
        <v>1.6494</v>
      </c>
      <c r="V50" s="422">
        <f t="shared" si="3"/>
        <v>953.75565360000007</v>
      </c>
      <c r="W50" s="422">
        <f t="shared" si="4"/>
        <v>953.75565360000007</v>
      </c>
    </row>
    <row r="51" spans="1:23" s="550" customFormat="1">
      <c r="A51" s="701"/>
      <c r="B51" s="710"/>
      <c r="C51" s="701"/>
      <c r="D51" s="707"/>
      <c r="E51" s="338" t="s">
        <v>30</v>
      </c>
      <c r="F51" s="341">
        <v>3.771E-2</v>
      </c>
      <c r="G51" s="421">
        <v>530.24</v>
      </c>
      <c r="H51" s="421">
        <v>0</v>
      </c>
      <c r="I51" s="340">
        <v>0</v>
      </c>
      <c r="J51" s="421">
        <v>0</v>
      </c>
      <c r="K51" s="340">
        <v>0</v>
      </c>
      <c r="L51" s="353"/>
      <c r="M51" s="422">
        <v>809.11972800000012</v>
      </c>
      <c r="N51" s="422">
        <v>809.11972800000012</v>
      </c>
      <c r="O51" s="340">
        <f t="shared" si="0"/>
        <v>0.96351344086021518</v>
      </c>
      <c r="P51" s="341">
        <f>P50+P49+P48+P47</f>
        <v>716.85400000000004</v>
      </c>
      <c r="Q51" s="421">
        <v>0</v>
      </c>
      <c r="R51" s="340">
        <v>0</v>
      </c>
      <c r="S51" s="421">
        <v>0</v>
      </c>
      <c r="T51" s="340">
        <v>0</v>
      </c>
      <c r="U51" s="340"/>
      <c r="V51" s="422">
        <f>V47+V48+V49+V50</f>
        <v>1182.3789876000001</v>
      </c>
      <c r="W51" s="422">
        <f t="shared" si="4"/>
        <v>1182.3789876000001</v>
      </c>
    </row>
    <row r="52" spans="1:23" s="550" customFormat="1">
      <c r="A52" s="701"/>
      <c r="B52" s="710"/>
      <c r="C52" s="707" t="s">
        <v>32</v>
      </c>
      <c r="D52" s="707"/>
      <c r="E52" s="338" t="s">
        <v>0</v>
      </c>
      <c r="F52" s="421"/>
      <c r="G52" s="421"/>
      <c r="H52" s="421"/>
      <c r="I52" s="340"/>
      <c r="J52" s="421"/>
      <c r="K52" s="340"/>
      <c r="L52" s="353"/>
      <c r="M52" s="422"/>
      <c r="N52" s="422"/>
      <c r="O52" s="340"/>
      <c r="P52" s="341"/>
      <c r="Q52" s="421"/>
      <c r="R52" s="340"/>
      <c r="S52" s="421"/>
      <c r="T52" s="340"/>
      <c r="U52" s="421"/>
      <c r="V52" s="422"/>
      <c r="W52" s="422"/>
    </row>
    <row r="53" spans="1:23" s="550" customFormat="1">
      <c r="A53" s="701"/>
      <c r="B53" s="710"/>
      <c r="C53" s="707"/>
      <c r="D53" s="707"/>
      <c r="E53" s="338" t="s">
        <v>1</v>
      </c>
      <c r="F53" s="422"/>
      <c r="G53" s="421"/>
      <c r="H53" s="421"/>
      <c r="I53" s="340"/>
      <c r="J53" s="421"/>
      <c r="K53" s="340"/>
      <c r="L53" s="353"/>
      <c r="M53" s="422"/>
      <c r="N53" s="422"/>
      <c r="O53" s="340"/>
      <c r="P53" s="341"/>
      <c r="Q53" s="421"/>
      <c r="R53" s="340"/>
      <c r="S53" s="421"/>
      <c r="T53" s="340"/>
      <c r="U53" s="421"/>
      <c r="V53" s="422"/>
      <c r="W53" s="422"/>
    </row>
    <row r="54" spans="1:23" s="550" customFormat="1">
      <c r="A54" s="701"/>
      <c r="B54" s="710"/>
      <c r="C54" s="707"/>
      <c r="D54" s="707"/>
      <c r="E54" s="338" t="s">
        <v>2</v>
      </c>
      <c r="F54" s="341">
        <v>0.29365483870967746</v>
      </c>
      <c r="G54" s="421">
        <v>7.407</v>
      </c>
      <c r="H54" s="421">
        <v>0</v>
      </c>
      <c r="I54" s="340">
        <v>0</v>
      </c>
      <c r="J54" s="421">
        <v>0</v>
      </c>
      <c r="K54" s="340">
        <v>0</v>
      </c>
      <c r="L54" s="353">
        <v>2.4412099999999999</v>
      </c>
      <c r="M54" s="422">
        <v>18.082042469999998</v>
      </c>
      <c r="N54" s="422">
        <v>18.082042469999998</v>
      </c>
      <c r="O54" s="340">
        <f t="shared" si="0"/>
        <v>1.0561827956989248E-2</v>
      </c>
      <c r="P54" s="341">
        <v>7.8579999999999997</v>
      </c>
      <c r="Q54" s="421">
        <v>0</v>
      </c>
      <c r="R54" s="340">
        <v>0</v>
      </c>
      <c r="S54" s="421">
        <v>0</v>
      </c>
      <c r="T54" s="340">
        <v>0</v>
      </c>
      <c r="U54" s="421">
        <v>2.60703</v>
      </c>
      <c r="V54" s="422">
        <f t="shared" ref="V54:V55" si="5">U54*P54</f>
        <v>20.486041739999997</v>
      </c>
      <c r="W54" s="422">
        <f t="shared" ref="W54:W55" si="6">V54+T54+R54</f>
        <v>20.486041739999997</v>
      </c>
    </row>
    <row r="55" spans="1:23" s="550" customFormat="1">
      <c r="A55" s="701"/>
      <c r="B55" s="710"/>
      <c r="C55" s="707"/>
      <c r="D55" s="707"/>
      <c r="E55" s="338" t="s">
        <v>3</v>
      </c>
      <c r="F55" s="421">
        <v>0</v>
      </c>
      <c r="G55" s="421">
        <v>0</v>
      </c>
      <c r="H55" s="421">
        <v>0</v>
      </c>
      <c r="I55" s="340">
        <v>0</v>
      </c>
      <c r="J55" s="421">
        <v>0</v>
      </c>
      <c r="K55" s="340">
        <v>0</v>
      </c>
      <c r="L55" s="353">
        <v>0</v>
      </c>
      <c r="M55" s="422">
        <v>0</v>
      </c>
      <c r="N55" s="422">
        <v>0</v>
      </c>
      <c r="O55" s="340">
        <f t="shared" si="0"/>
        <v>2.6881720430107529E-6</v>
      </c>
      <c r="P55" s="341">
        <v>2E-3</v>
      </c>
      <c r="Q55" s="421">
        <v>0</v>
      </c>
      <c r="R55" s="340">
        <v>0</v>
      </c>
      <c r="S55" s="421">
        <v>0</v>
      </c>
      <c r="T55" s="340">
        <v>0</v>
      </c>
      <c r="U55" s="421">
        <v>2.60703</v>
      </c>
      <c r="V55" s="422">
        <f t="shared" si="5"/>
        <v>5.2140600000000004E-3</v>
      </c>
      <c r="W55" s="422">
        <f t="shared" si="6"/>
        <v>5.2140600000000004E-3</v>
      </c>
    </row>
    <row r="56" spans="1:23" s="550" customFormat="1">
      <c r="A56" s="701"/>
      <c r="B56" s="710"/>
      <c r="C56" s="707"/>
      <c r="D56" s="707"/>
      <c r="E56" s="338" t="s">
        <v>30</v>
      </c>
      <c r="F56" s="341">
        <v>0.29365483870967746</v>
      </c>
      <c r="G56" s="421">
        <v>7.407</v>
      </c>
      <c r="H56" s="421">
        <v>0</v>
      </c>
      <c r="I56" s="340">
        <v>0</v>
      </c>
      <c r="J56" s="421">
        <v>0</v>
      </c>
      <c r="K56" s="340">
        <v>0</v>
      </c>
      <c r="L56" s="353">
        <v>0</v>
      </c>
      <c r="M56" s="422">
        <v>18.082042469999998</v>
      </c>
      <c r="N56" s="422">
        <v>18.082042469999998</v>
      </c>
      <c r="O56" s="340">
        <f t="shared" si="0"/>
        <v>1.0564516129032258E-2</v>
      </c>
      <c r="P56" s="341">
        <f>P55+P54+P53+P52</f>
        <v>7.8599999999999994</v>
      </c>
      <c r="Q56" s="421">
        <v>0</v>
      </c>
      <c r="R56" s="340">
        <v>0</v>
      </c>
      <c r="S56" s="421">
        <v>0</v>
      </c>
      <c r="T56" s="340">
        <v>0</v>
      </c>
      <c r="U56" s="421"/>
      <c r="V56" s="422">
        <f>V55+V54+V53+V52</f>
        <v>20.491255799999998</v>
      </c>
      <c r="W56" s="422">
        <f>W55+W54+W53+W52</f>
        <v>20.491255799999998</v>
      </c>
    </row>
    <row r="57" spans="1:23" s="550" customFormat="1" ht="12.95" customHeight="1">
      <c r="A57" s="701"/>
      <c r="B57" s="707" t="s">
        <v>29</v>
      </c>
      <c r="C57" s="707"/>
      <c r="D57" s="707"/>
      <c r="E57" s="338" t="s">
        <v>0</v>
      </c>
      <c r="F57" s="421"/>
      <c r="G57" s="421"/>
      <c r="H57" s="421"/>
      <c r="I57" s="340"/>
      <c r="J57" s="421"/>
      <c r="K57" s="340"/>
      <c r="L57" s="353"/>
      <c r="M57" s="422"/>
      <c r="N57" s="422"/>
      <c r="O57" s="340"/>
      <c r="P57" s="341"/>
      <c r="Q57" s="421"/>
      <c r="R57" s="340"/>
      <c r="S57" s="421"/>
      <c r="T57" s="340"/>
      <c r="U57" s="421"/>
      <c r="V57" s="422"/>
      <c r="W57" s="422"/>
    </row>
    <row r="58" spans="1:23" s="550" customFormat="1">
      <c r="A58" s="701"/>
      <c r="B58" s="707"/>
      <c r="C58" s="707"/>
      <c r="D58" s="707"/>
      <c r="E58" s="338" t="s">
        <v>1</v>
      </c>
      <c r="F58" s="341">
        <v>1.3911290322580644E-2</v>
      </c>
      <c r="G58" s="421">
        <v>25.210999999999999</v>
      </c>
      <c r="H58" s="421">
        <v>0</v>
      </c>
      <c r="I58" s="340">
        <v>0</v>
      </c>
      <c r="J58" s="421">
        <v>0</v>
      </c>
      <c r="K58" s="340">
        <v>0</v>
      </c>
      <c r="L58" s="353">
        <v>0.92625999999999997</v>
      </c>
      <c r="M58" s="422">
        <v>23.351940859999999</v>
      </c>
      <c r="N58" s="422">
        <v>23.351940859999999</v>
      </c>
      <c r="O58" s="340">
        <f t="shared" si="0"/>
        <v>4.7495967741935485E-2</v>
      </c>
      <c r="P58" s="341">
        <v>35.337000000000003</v>
      </c>
      <c r="Q58" s="421">
        <v>0</v>
      </c>
      <c r="R58" s="340">
        <v>0</v>
      </c>
      <c r="S58" s="421">
        <v>0</v>
      </c>
      <c r="T58" s="340">
        <v>0</v>
      </c>
      <c r="U58" s="353">
        <v>1.09897</v>
      </c>
      <c r="V58" s="422">
        <f>U58*P58</f>
        <v>38.834302890000004</v>
      </c>
      <c r="W58" s="422">
        <f t="shared" ref="W58:W61" si="7">V58+T58+R58</f>
        <v>38.834302890000004</v>
      </c>
    </row>
    <row r="59" spans="1:23" s="550" customFormat="1">
      <c r="A59" s="701"/>
      <c r="B59" s="707"/>
      <c r="C59" s="707"/>
      <c r="D59" s="707"/>
      <c r="E59" s="338" t="s">
        <v>2</v>
      </c>
      <c r="F59" s="341">
        <v>0.67018817204301073</v>
      </c>
      <c r="G59" s="421">
        <v>505.49400000000003</v>
      </c>
      <c r="H59" s="421">
        <v>0</v>
      </c>
      <c r="I59" s="340">
        <v>0</v>
      </c>
      <c r="J59" s="421">
        <v>0</v>
      </c>
      <c r="K59" s="340">
        <v>0</v>
      </c>
      <c r="L59" s="353">
        <v>1.8091300000000001</v>
      </c>
      <c r="M59" s="422">
        <v>914.50436022000008</v>
      </c>
      <c r="N59" s="422">
        <v>914.50436022000008</v>
      </c>
      <c r="O59" s="340">
        <f t="shared" si="0"/>
        <v>1.1849475806451613</v>
      </c>
      <c r="P59" s="341">
        <v>881.601</v>
      </c>
      <c r="Q59" s="421">
        <v>0</v>
      </c>
      <c r="R59" s="340">
        <v>0</v>
      </c>
      <c r="S59" s="421">
        <v>0</v>
      </c>
      <c r="T59" s="340">
        <v>0</v>
      </c>
      <c r="U59" s="353">
        <v>2.1464799999999999</v>
      </c>
      <c r="V59" s="422">
        <f t="shared" ref="V59:V60" si="8">U59*P59</f>
        <v>1892.3389144799999</v>
      </c>
      <c r="W59" s="422">
        <f t="shared" si="7"/>
        <v>1892.3389144799999</v>
      </c>
    </row>
    <row r="60" spans="1:23" s="550" customFormat="1">
      <c r="A60" s="701"/>
      <c r="B60" s="707"/>
      <c r="C60" s="707"/>
      <c r="D60" s="707"/>
      <c r="E60" s="338" t="s">
        <v>3</v>
      </c>
      <c r="F60" s="341">
        <v>5.110618279569893E-2</v>
      </c>
      <c r="G60" s="421">
        <v>19.661999999999999</v>
      </c>
      <c r="H60" s="421">
        <v>0</v>
      </c>
      <c r="I60" s="340">
        <v>0</v>
      </c>
      <c r="J60" s="421">
        <v>0</v>
      </c>
      <c r="K60" s="340">
        <v>0</v>
      </c>
      <c r="L60" s="353">
        <v>3.5727199999999999</v>
      </c>
      <c r="M60" s="422">
        <v>70.246820639999996</v>
      </c>
      <c r="N60" s="422">
        <v>70.246820639999996</v>
      </c>
      <c r="O60" s="340">
        <f t="shared" si="0"/>
        <v>6.3998655913978506E-2</v>
      </c>
      <c r="P60" s="341">
        <v>47.615000000000002</v>
      </c>
      <c r="Q60" s="421">
        <v>0</v>
      </c>
      <c r="R60" s="340">
        <v>0</v>
      </c>
      <c r="S60" s="421">
        <v>0</v>
      </c>
      <c r="T60" s="340">
        <v>0</v>
      </c>
      <c r="U60" s="353">
        <v>4.2389000000000001</v>
      </c>
      <c r="V60" s="422">
        <f t="shared" si="8"/>
        <v>201.83522350000001</v>
      </c>
      <c r="W60" s="422">
        <f t="shared" si="7"/>
        <v>201.83522350000001</v>
      </c>
    </row>
    <row r="61" spans="1:23" s="550" customFormat="1" ht="13.5" thickBot="1">
      <c r="A61" s="702"/>
      <c r="B61" s="708"/>
      <c r="C61" s="708"/>
      <c r="D61" s="708"/>
      <c r="E61" s="342" t="s">
        <v>30</v>
      </c>
      <c r="F61" s="537">
        <v>0.73520564516129028</v>
      </c>
      <c r="G61" s="424">
        <v>550.36700000000008</v>
      </c>
      <c r="H61" s="424">
        <v>0</v>
      </c>
      <c r="I61" s="343">
        <v>0</v>
      </c>
      <c r="J61" s="424">
        <v>0</v>
      </c>
      <c r="K61" s="343">
        <v>0</v>
      </c>
      <c r="L61" s="552"/>
      <c r="M61" s="327">
        <v>1008.1031217200001</v>
      </c>
      <c r="N61" s="327">
        <v>1008.1031217200001</v>
      </c>
      <c r="O61" s="356">
        <f t="shared" si="0"/>
        <v>1.2964422043010753</v>
      </c>
      <c r="P61" s="359">
        <f>P57+P58+P59+P60</f>
        <v>964.553</v>
      </c>
      <c r="Q61" s="424">
        <v>0</v>
      </c>
      <c r="R61" s="343">
        <v>0</v>
      </c>
      <c r="S61" s="424">
        <v>0</v>
      </c>
      <c r="T61" s="343">
        <v>0</v>
      </c>
      <c r="U61" s="343"/>
      <c r="V61" s="327">
        <f>V57+V58+V59+V60</f>
        <v>2133.00844087</v>
      </c>
      <c r="W61" s="422">
        <f t="shared" si="7"/>
        <v>2133.00844087</v>
      </c>
    </row>
    <row r="62" spans="1:23" s="550" customFormat="1" ht="13.5" thickBot="1">
      <c r="A62" s="344"/>
      <c r="B62" s="698" t="s">
        <v>30</v>
      </c>
      <c r="C62" s="698"/>
      <c r="D62" s="698"/>
      <c r="E62" s="698"/>
      <c r="F62" s="538">
        <v>1.1545604838709675</v>
      </c>
      <c r="G62" s="345">
        <v>1631.7610000000002</v>
      </c>
      <c r="H62" s="347"/>
      <c r="I62" s="348"/>
      <c r="J62" s="347"/>
      <c r="K62" s="348"/>
      <c r="L62" s="555"/>
      <c r="M62" s="349">
        <v>2231.88132</v>
      </c>
      <c r="N62" s="539">
        <v>2231.88132</v>
      </c>
      <c r="O62" s="348">
        <f t="shared" si="0"/>
        <v>3.3182634408602154</v>
      </c>
      <c r="P62" s="345">
        <f>P46+P51+P56+P61</f>
        <v>2468.788</v>
      </c>
      <c r="Q62" s="347"/>
      <c r="R62" s="348"/>
      <c r="S62" s="347"/>
      <c r="T62" s="348"/>
      <c r="U62" s="348"/>
      <c r="V62" s="349"/>
      <c r="W62" s="350">
        <f>W61+W56+W51+W46</f>
        <v>3967.61809309</v>
      </c>
    </row>
    <row r="63" spans="1:23">
      <c r="A63" s="700" t="s">
        <v>423</v>
      </c>
      <c r="B63" s="709" t="s">
        <v>31</v>
      </c>
      <c r="C63" s="700" t="s">
        <v>36</v>
      </c>
      <c r="D63" s="706" t="s">
        <v>51</v>
      </c>
      <c r="E63" s="334" t="s">
        <v>0</v>
      </c>
      <c r="F63" s="426"/>
      <c r="G63" s="426"/>
      <c r="H63" s="426"/>
      <c r="I63" s="336"/>
      <c r="J63" s="426"/>
      <c r="K63" s="336"/>
      <c r="L63" s="554"/>
      <c r="M63" s="337"/>
      <c r="N63" s="337"/>
      <c r="O63" s="336"/>
      <c r="P63" s="339"/>
      <c r="Q63" s="421"/>
      <c r="R63" s="340"/>
      <c r="S63" s="421"/>
      <c r="T63" s="340"/>
      <c r="U63" s="426"/>
      <c r="V63" s="337"/>
      <c r="W63" s="337"/>
    </row>
    <row r="64" spans="1:23">
      <c r="A64" s="701"/>
      <c r="B64" s="710"/>
      <c r="C64" s="701"/>
      <c r="D64" s="707"/>
      <c r="E64" s="338" t="s">
        <v>1</v>
      </c>
      <c r="F64" s="421"/>
      <c r="G64" s="421"/>
      <c r="H64" s="421"/>
      <c r="I64" s="340"/>
      <c r="J64" s="421"/>
      <c r="K64" s="340"/>
      <c r="L64" s="353"/>
      <c r="M64" s="422"/>
      <c r="N64" s="422"/>
      <c r="O64" s="336"/>
      <c r="P64" s="339"/>
      <c r="Q64" s="421"/>
      <c r="R64" s="340"/>
      <c r="S64" s="421"/>
      <c r="T64" s="340"/>
      <c r="U64" s="421"/>
      <c r="V64" s="422"/>
      <c r="W64" s="422"/>
    </row>
    <row r="65" spans="1:23">
      <c r="A65" s="701"/>
      <c r="B65" s="710"/>
      <c r="C65" s="701"/>
      <c r="D65" s="707"/>
      <c r="E65" s="338" t="s">
        <v>2</v>
      </c>
      <c r="F65" s="421"/>
      <c r="G65" s="421"/>
      <c r="H65" s="421"/>
      <c r="I65" s="340"/>
      <c r="J65" s="421"/>
      <c r="K65" s="340"/>
      <c r="L65" s="353"/>
      <c r="M65" s="422"/>
      <c r="N65" s="422"/>
      <c r="O65" s="336"/>
      <c r="P65" s="339"/>
      <c r="Q65" s="421"/>
      <c r="R65" s="340"/>
      <c r="S65" s="421"/>
      <c r="T65" s="340"/>
      <c r="U65" s="421"/>
      <c r="V65" s="422"/>
      <c r="W65" s="422"/>
    </row>
    <row r="66" spans="1:23">
      <c r="A66" s="701"/>
      <c r="B66" s="710"/>
      <c r="C66" s="701"/>
      <c r="D66" s="707"/>
      <c r="E66" s="338" t="s">
        <v>3</v>
      </c>
      <c r="F66" s="421"/>
      <c r="G66" s="421"/>
      <c r="H66" s="421"/>
      <c r="I66" s="340"/>
      <c r="J66" s="421"/>
      <c r="K66" s="340"/>
      <c r="L66" s="353"/>
      <c r="M66" s="422"/>
      <c r="N66" s="422"/>
      <c r="O66" s="336"/>
      <c r="P66" s="339"/>
      <c r="Q66" s="421"/>
      <c r="R66" s="340"/>
      <c r="S66" s="421"/>
      <c r="T66" s="340"/>
      <c r="U66" s="421"/>
      <c r="V66" s="422"/>
      <c r="W66" s="422"/>
    </row>
    <row r="67" spans="1:23">
      <c r="A67" s="701"/>
      <c r="B67" s="710"/>
      <c r="C67" s="701"/>
      <c r="D67" s="707"/>
      <c r="E67" s="338" t="s">
        <v>30</v>
      </c>
      <c r="F67" s="421"/>
      <c r="G67" s="421"/>
      <c r="H67" s="421"/>
      <c r="I67" s="340"/>
      <c r="J67" s="421"/>
      <c r="K67" s="340"/>
      <c r="L67" s="353"/>
      <c r="M67" s="422"/>
      <c r="N67" s="422"/>
      <c r="O67" s="336"/>
      <c r="P67" s="339"/>
      <c r="Q67" s="421"/>
      <c r="R67" s="340"/>
      <c r="S67" s="421"/>
      <c r="T67" s="340"/>
      <c r="U67" s="421"/>
      <c r="V67" s="422"/>
      <c r="W67" s="422"/>
    </row>
    <row r="68" spans="1:23">
      <c r="A68" s="701"/>
      <c r="B68" s="710"/>
      <c r="C68" s="701"/>
      <c r="D68" s="707" t="s">
        <v>34</v>
      </c>
      <c r="E68" s="338" t="s">
        <v>0</v>
      </c>
      <c r="F68" s="421"/>
      <c r="G68" s="421"/>
      <c r="H68" s="421"/>
      <c r="I68" s="340"/>
      <c r="J68" s="421"/>
      <c r="K68" s="340"/>
      <c r="L68" s="353"/>
      <c r="M68" s="422"/>
      <c r="N68" s="422"/>
      <c r="O68" s="336"/>
      <c r="P68" s="339"/>
      <c r="Q68" s="421"/>
      <c r="R68" s="340"/>
      <c r="S68" s="421"/>
      <c r="T68" s="340"/>
      <c r="U68" s="421"/>
      <c r="V68" s="422"/>
      <c r="W68" s="422"/>
    </row>
    <row r="69" spans="1:23">
      <c r="A69" s="701"/>
      <c r="B69" s="710"/>
      <c r="C69" s="701"/>
      <c r="D69" s="707"/>
      <c r="E69" s="338" t="s">
        <v>1</v>
      </c>
      <c r="F69" s="421"/>
      <c r="G69" s="421"/>
      <c r="H69" s="421"/>
      <c r="I69" s="340"/>
      <c r="J69" s="421"/>
      <c r="K69" s="340"/>
      <c r="L69" s="353"/>
      <c r="M69" s="422"/>
      <c r="N69" s="422"/>
      <c r="O69" s="336"/>
      <c r="P69" s="339"/>
      <c r="Q69" s="421"/>
      <c r="R69" s="340"/>
      <c r="S69" s="421"/>
      <c r="T69" s="340"/>
      <c r="U69" s="421"/>
      <c r="V69" s="422"/>
      <c r="W69" s="422"/>
    </row>
    <row r="70" spans="1:23">
      <c r="A70" s="701"/>
      <c r="B70" s="710"/>
      <c r="C70" s="701"/>
      <c r="D70" s="707"/>
      <c r="E70" s="338" t="s">
        <v>2</v>
      </c>
      <c r="F70" s="421"/>
      <c r="G70" s="421"/>
      <c r="H70" s="421"/>
      <c r="I70" s="340"/>
      <c r="J70" s="421"/>
      <c r="K70" s="340"/>
      <c r="L70" s="353"/>
      <c r="M70" s="422"/>
      <c r="N70" s="422"/>
      <c r="O70" s="336"/>
      <c r="P70" s="339"/>
      <c r="Q70" s="421"/>
      <c r="R70" s="340"/>
      <c r="S70" s="421"/>
      <c r="T70" s="340"/>
      <c r="U70" s="421"/>
      <c r="V70" s="422"/>
      <c r="W70" s="422"/>
    </row>
    <row r="71" spans="1:23">
      <c r="A71" s="701"/>
      <c r="B71" s="710"/>
      <c r="C71" s="701"/>
      <c r="D71" s="707"/>
      <c r="E71" s="338" t="s">
        <v>3</v>
      </c>
      <c r="F71" s="421"/>
      <c r="G71" s="421"/>
      <c r="H71" s="421"/>
      <c r="I71" s="340"/>
      <c r="J71" s="421"/>
      <c r="K71" s="340"/>
      <c r="L71" s="353"/>
      <c r="M71" s="422"/>
      <c r="N71" s="422"/>
      <c r="O71" s="336"/>
      <c r="P71" s="339"/>
      <c r="Q71" s="421"/>
      <c r="R71" s="340"/>
      <c r="S71" s="421"/>
      <c r="T71" s="340"/>
      <c r="U71" s="421"/>
      <c r="V71" s="422"/>
      <c r="W71" s="422"/>
    </row>
    <row r="72" spans="1:23">
      <c r="A72" s="701"/>
      <c r="B72" s="710"/>
      <c r="C72" s="701"/>
      <c r="D72" s="707"/>
      <c r="E72" s="338" t="s">
        <v>30</v>
      </c>
      <c r="F72" s="421"/>
      <c r="G72" s="421"/>
      <c r="H72" s="421"/>
      <c r="I72" s="340"/>
      <c r="J72" s="421"/>
      <c r="K72" s="340"/>
      <c r="L72" s="353"/>
      <c r="M72" s="422"/>
      <c r="N72" s="422"/>
      <c r="O72" s="336"/>
      <c r="P72" s="339"/>
      <c r="Q72" s="421"/>
      <c r="R72" s="340"/>
      <c r="S72" s="421"/>
      <c r="T72" s="340"/>
      <c r="U72" s="421"/>
      <c r="V72" s="422"/>
      <c r="W72" s="422"/>
    </row>
    <row r="73" spans="1:23">
      <c r="A73" s="701"/>
      <c r="B73" s="710"/>
      <c r="C73" s="701"/>
      <c r="D73" s="707" t="s">
        <v>52</v>
      </c>
      <c r="E73" s="338" t="s">
        <v>0</v>
      </c>
      <c r="F73" s="421"/>
      <c r="G73" s="421"/>
      <c r="H73" s="421"/>
      <c r="I73" s="340"/>
      <c r="J73" s="421"/>
      <c r="K73" s="340"/>
      <c r="L73" s="353"/>
      <c r="M73" s="422"/>
      <c r="N73" s="422"/>
      <c r="O73" s="336"/>
      <c r="P73" s="339"/>
      <c r="Q73" s="421"/>
      <c r="R73" s="340"/>
      <c r="S73" s="421"/>
      <c r="T73" s="340"/>
      <c r="U73" s="421"/>
      <c r="V73" s="422"/>
      <c r="W73" s="422"/>
    </row>
    <row r="74" spans="1:23">
      <c r="A74" s="701"/>
      <c r="B74" s="710"/>
      <c r="C74" s="701"/>
      <c r="D74" s="707"/>
      <c r="E74" s="338" t="s">
        <v>1</v>
      </c>
      <c r="F74" s="421"/>
      <c r="G74" s="421"/>
      <c r="H74" s="421"/>
      <c r="I74" s="340"/>
      <c r="J74" s="421"/>
      <c r="K74" s="340"/>
      <c r="L74" s="353"/>
      <c r="M74" s="422"/>
      <c r="N74" s="422"/>
      <c r="O74" s="336"/>
      <c r="P74" s="339"/>
      <c r="Q74" s="421"/>
      <c r="R74" s="340"/>
      <c r="S74" s="421"/>
      <c r="T74" s="340"/>
      <c r="U74" s="421"/>
      <c r="V74" s="422"/>
      <c r="W74" s="422"/>
    </row>
    <row r="75" spans="1:23">
      <c r="A75" s="701"/>
      <c r="B75" s="710"/>
      <c r="C75" s="701"/>
      <c r="D75" s="707"/>
      <c r="E75" s="338" t="s">
        <v>2</v>
      </c>
      <c r="F75" s="421"/>
      <c r="G75" s="421"/>
      <c r="H75" s="421"/>
      <c r="I75" s="340"/>
      <c r="J75" s="421"/>
      <c r="K75" s="340"/>
      <c r="L75" s="353"/>
      <c r="M75" s="422"/>
      <c r="N75" s="422"/>
      <c r="O75" s="336"/>
      <c r="P75" s="339"/>
      <c r="Q75" s="421"/>
      <c r="R75" s="340"/>
      <c r="S75" s="421"/>
      <c r="T75" s="340"/>
      <c r="U75" s="421"/>
      <c r="V75" s="422"/>
      <c r="W75" s="422"/>
    </row>
    <row r="76" spans="1:23">
      <c r="A76" s="701"/>
      <c r="B76" s="710"/>
      <c r="C76" s="701"/>
      <c r="D76" s="707"/>
      <c r="E76" s="338" t="s">
        <v>3</v>
      </c>
      <c r="F76" s="421"/>
      <c r="G76" s="421"/>
      <c r="H76" s="421"/>
      <c r="I76" s="340"/>
      <c r="J76" s="421"/>
      <c r="K76" s="340"/>
      <c r="L76" s="353"/>
      <c r="M76" s="422"/>
      <c r="N76" s="422"/>
      <c r="O76" s="336"/>
      <c r="P76" s="339"/>
      <c r="Q76" s="421"/>
      <c r="R76" s="340"/>
      <c r="S76" s="421"/>
      <c r="T76" s="340"/>
      <c r="U76" s="421"/>
      <c r="V76" s="422"/>
      <c r="W76" s="422"/>
    </row>
    <row r="77" spans="1:23">
      <c r="A77" s="701"/>
      <c r="B77" s="710"/>
      <c r="C77" s="701"/>
      <c r="D77" s="707"/>
      <c r="E77" s="338" t="s">
        <v>30</v>
      </c>
      <c r="F77" s="421"/>
      <c r="G77" s="421"/>
      <c r="H77" s="421"/>
      <c r="I77" s="340"/>
      <c r="J77" s="421"/>
      <c r="K77" s="340"/>
      <c r="L77" s="353"/>
      <c r="M77" s="422"/>
      <c r="N77" s="422"/>
      <c r="O77" s="336"/>
      <c r="P77" s="339"/>
      <c r="Q77" s="421"/>
      <c r="R77" s="340"/>
      <c r="S77" s="421"/>
      <c r="T77" s="340"/>
      <c r="U77" s="421"/>
      <c r="V77" s="422"/>
      <c r="W77" s="422"/>
    </row>
    <row r="78" spans="1:23">
      <c r="A78" s="701"/>
      <c r="B78" s="710"/>
      <c r="C78" s="701"/>
      <c r="D78" s="707" t="s">
        <v>33</v>
      </c>
      <c r="E78" s="338" t="s">
        <v>0</v>
      </c>
      <c r="F78" s="421"/>
      <c r="G78" s="421"/>
      <c r="H78" s="421"/>
      <c r="I78" s="340"/>
      <c r="J78" s="421"/>
      <c r="K78" s="340"/>
      <c r="L78" s="353"/>
      <c r="M78" s="422"/>
      <c r="N78" s="422"/>
      <c r="O78" s="336"/>
      <c r="P78" s="339"/>
      <c r="Q78" s="421"/>
      <c r="R78" s="340"/>
      <c r="S78" s="421"/>
      <c r="T78" s="340"/>
      <c r="U78" s="421"/>
      <c r="V78" s="422"/>
      <c r="W78" s="422"/>
    </row>
    <row r="79" spans="1:23">
      <c r="A79" s="701"/>
      <c r="B79" s="710"/>
      <c r="C79" s="701"/>
      <c r="D79" s="707"/>
      <c r="E79" s="338" t="s">
        <v>1</v>
      </c>
      <c r="F79" s="421"/>
      <c r="G79" s="421"/>
      <c r="H79" s="421"/>
      <c r="I79" s="340"/>
      <c r="J79" s="421"/>
      <c r="K79" s="340"/>
      <c r="L79" s="353"/>
      <c r="M79" s="422"/>
      <c r="N79" s="422"/>
      <c r="O79" s="336"/>
      <c r="P79" s="339"/>
      <c r="Q79" s="421"/>
      <c r="R79" s="340"/>
      <c r="S79" s="421"/>
      <c r="T79" s="340"/>
      <c r="U79" s="421"/>
      <c r="V79" s="422"/>
      <c r="W79" s="422"/>
    </row>
    <row r="80" spans="1:23">
      <c r="A80" s="701"/>
      <c r="B80" s="710"/>
      <c r="C80" s="701"/>
      <c r="D80" s="707"/>
      <c r="E80" s="338" t="s">
        <v>2</v>
      </c>
      <c r="F80" s="421"/>
      <c r="G80" s="421"/>
      <c r="H80" s="421"/>
      <c r="I80" s="340"/>
      <c r="J80" s="421"/>
      <c r="K80" s="340"/>
      <c r="L80" s="353"/>
      <c r="M80" s="422"/>
      <c r="N80" s="422"/>
      <c r="O80" s="336"/>
      <c r="P80" s="339"/>
      <c r="Q80" s="421"/>
      <c r="R80" s="340"/>
      <c r="S80" s="421"/>
      <c r="T80" s="340"/>
      <c r="U80" s="421"/>
      <c r="V80" s="422"/>
      <c r="W80" s="422"/>
    </row>
    <row r="81" spans="1:23">
      <c r="A81" s="701"/>
      <c r="B81" s="710"/>
      <c r="C81" s="701"/>
      <c r="D81" s="707"/>
      <c r="E81" s="338" t="s">
        <v>3</v>
      </c>
      <c r="F81" s="421"/>
      <c r="G81" s="421"/>
      <c r="H81" s="421"/>
      <c r="I81" s="340"/>
      <c r="J81" s="421"/>
      <c r="K81" s="340"/>
      <c r="L81" s="353"/>
      <c r="M81" s="422"/>
      <c r="N81" s="422"/>
      <c r="O81" s="336"/>
      <c r="P81" s="339"/>
      <c r="Q81" s="421"/>
      <c r="R81" s="340"/>
      <c r="S81" s="421"/>
      <c r="T81" s="340"/>
      <c r="U81" s="421"/>
      <c r="V81" s="422"/>
      <c r="W81" s="422"/>
    </row>
    <row r="82" spans="1:23">
      <c r="A82" s="701"/>
      <c r="B82" s="710"/>
      <c r="C82" s="701"/>
      <c r="D82" s="707"/>
      <c r="E82" s="338" t="s">
        <v>30</v>
      </c>
      <c r="F82" s="421"/>
      <c r="G82" s="421"/>
      <c r="H82" s="421"/>
      <c r="I82" s="340"/>
      <c r="J82" s="421"/>
      <c r="K82" s="340"/>
      <c r="L82" s="353"/>
      <c r="M82" s="422"/>
      <c r="N82" s="422"/>
      <c r="O82" s="336"/>
      <c r="P82" s="339"/>
      <c r="Q82" s="421"/>
      <c r="R82" s="340"/>
      <c r="S82" s="421"/>
      <c r="T82" s="340"/>
      <c r="U82" s="421"/>
      <c r="V82" s="422"/>
      <c r="W82" s="422"/>
    </row>
    <row r="83" spans="1:23">
      <c r="A83" s="701"/>
      <c r="B83" s="710"/>
      <c r="C83" s="701" t="s">
        <v>35</v>
      </c>
      <c r="D83" s="707" t="s">
        <v>51</v>
      </c>
      <c r="E83" s="338" t="s">
        <v>0</v>
      </c>
      <c r="F83" s="421"/>
      <c r="G83" s="421"/>
      <c r="H83" s="421"/>
      <c r="I83" s="340"/>
      <c r="J83" s="421"/>
      <c r="K83" s="340"/>
      <c r="L83" s="353"/>
      <c r="M83" s="422"/>
      <c r="N83" s="422"/>
      <c r="O83" s="336"/>
      <c r="P83" s="339"/>
      <c r="Q83" s="421"/>
      <c r="R83" s="340"/>
      <c r="S83" s="421"/>
      <c r="T83" s="340"/>
      <c r="U83" s="421"/>
      <c r="V83" s="422"/>
      <c r="W83" s="422"/>
    </row>
    <row r="84" spans="1:23">
      <c r="A84" s="701"/>
      <c r="B84" s="710"/>
      <c r="C84" s="701"/>
      <c r="D84" s="707"/>
      <c r="E84" s="338" t="s">
        <v>1</v>
      </c>
      <c r="F84" s="421"/>
      <c r="G84" s="421"/>
      <c r="H84" s="421"/>
      <c r="I84" s="340"/>
      <c r="J84" s="421"/>
      <c r="K84" s="340"/>
      <c r="L84" s="353"/>
      <c r="M84" s="422"/>
      <c r="N84" s="422"/>
      <c r="O84" s="336"/>
      <c r="P84" s="339"/>
      <c r="Q84" s="421"/>
      <c r="R84" s="340"/>
      <c r="S84" s="421"/>
      <c r="T84" s="340"/>
      <c r="U84" s="421"/>
      <c r="V84" s="422"/>
      <c r="W84" s="422"/>
    </row>
    <row r="85" spans="1:23">
      <c r="A85" s="701"/>
      <c r="B85" s="710"/>
      <c r="C85" s="701"/>
      <c r="D85" s="707"/>
      <c r="E85" s="338" t="s">
        <v>2</v>
      </c>
      <c r="F85" s="421"/>
      <c r="G85" s="529"/>
      <c r="H85" s="421"/>
      <c r="I85" s="340"/>
      <c r="J85" s="421"/>
      <c r="K85" s="340"/>
      <c r="L85" s="353"/>
      <c r="M85" s="422"/>
      <c r="N85" s="422"/>
      <c r="O85" s="336"/>
      <c r="P85" s="339"/>
      <c r="Q85" s="421"/>
      <c r="R85" s="340"/>
      <c r="S85" s="421"/>
      <c r="T85" s="340"/>
      <c r="U85" s="421"/>
      <c r="V85" s="422"/>
      <c r="W85" s="422"/>
    </row>
    <row r="86" spans="1:23">
      <c r="A86" s="701"/>
      <c r="B86" s="710"/>
      <c r="C86" s="701"/>
      <c r="D86" s="707"/>
      <c r="E86" s="338" t="s">
        <v>3</v>
      </c>
      <c r="F86" s="421"/>
      <c r="G86" s="529"/>
      <c r="H86" s="421"/>
      <c r="I86" s="340"/>
      <c r="J86" s="421"/>
      <c r="K86" s="340"/>
      <c r="L86" s="353"/>
      <c r="M86" s="422"/>
      <c r="N86" s="422"/>
      <c r="O86" s="336"/>
      <c r="P86" s="339"/>
      <c r="Q86" s="421"/>
      <c r="R86" s="340"/>
      <c r="S86" s="421"/>
      <c r="T86" s="340"/>
      <c r="U86" s="421"/>
      <c r="V86" s="422"/>
      <c r="W86" s="422"/>
    </row>
    <row r="87" spans="1:23">
      <c r="A87" s="701"/>
      <c r="B87" s="710"/>
      <c r="C87" s="701"/>
      <c r="D87" s="707"/>
      <c r="E87" s="338" t="s">
        <v>30</v>
      </c>
      <c r="F87" s="421"/>
      <c r="G87" s="351"/>
      <c r="H87" s="421"/>
      <c r="I87" s="340"/>
      <c r="J87" s="421"/>
      <c r="K87" s="340"/>
      <c r="L87" s="353"/>
      <c r="M87" s="422"/>
      <c r="N87" s="422"/>
      <c r="O87" s="336"/>
      <c r="P87" s="339"/>
      <c r="Q87" s="421"/>
      <c r="R87" s="340"/>
      <c r="S87" s="421"/>
      <c r="T87" s="340"/>
      <c r="U87" s="421"/>
      <c r="V87" s="422"/>
      <c r="W87" s="422"/>
    </row>
    <row r="88" spans="1:23">
      <c r="A88" s="701"/>
      <c r="B88" s="710"/>
      <c r="C88" s="701"/>
      <c r="D88" s="707" t="s">
        <v>34</v>
      </c>
      <c r="E88" s="338" t="s">
        <v>0</v>
      </c>
      <c r="F88" s="421"/>
      <c r="G88" s="421"/>
      <c r="H88" s="421"/>
      <c r="I88" s="340"/>
      <c r="J88" s="421"/>
      <c r="K88" s="340"/>
      <c r="L88" s="353"/>
      <c r="M88" s="422"/>
      <c r="N88" s="422"/>
      <c r="O88" s="336"/>
      <c r="P88" s="339"/>
      <c r="Q88" s="421"/>
      <c r="R88" s="340"/>
      <c r="S88" s="421"/>
      <c r="T88" s="340"/>
      <c r="U88" s="421"/>
      <c r="V88" s="422"/>
      <c r="W88" s="422"/>
    </row>
    <row r="89" spans="1:23">
      <c r="A89" s="701"/>
      <c r="B89" s="710"/>
      <c r="C89" s="701"/>
      <c r="D89" s="707"/>
      <c r="E89" s="338" t="s">
        <v>1</v>
      </c>
      <c r="F89" s="421"/>
      <c r="G89" s="421"/>
      <c r="H89" s="421"/>
      <c r="I89" s="340"/>
      <c r="J89" s="421"/>
      <c r="K89" s="340"/>
      <c r="L89" s="353"/>
      <c r="M89" s="422"/>
      <c r="N89" s="422"/>
      <c r="O89" s="336"/>
      <c r="P89" s="339"/>
      <c r="Q89" s="421"/>
      <c r="R89" s="340"/>
      <c r="S89" s="421"/>
      <c r="T89" s="340"/>
      <c r="U89" s="421"/>
      <c r="V89" s="422"/>
      <c r="W89" s="422"/>
    </row>
    <row r="90" spans="1:23">
      <c r="A90" s="701"/>
      <c r="B90" s="710"/>
      <c r="C90" s="701"/>
      <c r="D90" s="707"/>
      <c r="E90" s="338" t="s">
        <v>2</v>
      </c>
      <c r="F90" s="421"/>
      <c r="G90" s="529"/>
      <c r="H90" s="421"/>
      <c r="I90" s="340"/>
      <c r="J90" s="421"/>
      <c r="K90" s="340"/>
      <c r="L90" s="353"/>
      <c r="M90" s="422"/>
      <c r="N90" s="422"/>
      <c r="O90" s="336"/>
      <c r="P90" s="339"/>
      <c r="Q90" s="421"/>
      <c r="R90" s="340"/>
      <c r="S90" s="421"/>
      <c r="T90" s="340"/>
      <c r="U90" s="421"/>
      <c r="V90" s="422"/>
      <c r="W90" s="422"/>
    </row>
    <row r="91" spans="1:23">
      <c r="A91" s="701"/>
      <c r="B91" s="710"/>
      <c r="C91" s="701"/>
      <c r="D91" s="707"/>
      <c r="E91" s="338" t="s">
        <v>3</v>
      </c>
      <c r="F91" s="421"/>
      <c r="G91" s="529"/>
      <c r="H91" s="421"/>
      <c r="I91" s="340"/>
      <c r="J91" s="421"/>
      <c r="K91" s="340"/>
      <c r="L91" s="353"/>
      <c r="M91" s="422"/>
      <c r="N91" s="422"/>
      <c r="O91" s="336"/>
      <c r="P91" s="339"/>
      <c r="Q91" s="421"/>
      <c r="R91" s="340"/>
      <c r="S91" s="421"/>
      <c r="T91" s="340"/>
      <c r="U91" s="421"/>
      <c r="V91" s="422"/>
      <c r="W91" s="422"/>
    </row>
    <row r="92" spans="1:23">
      <c r="A92" s="701"/>
      <c r="B92" s="710"/>
      <c r="C92" s="701"/>
      <c r="D92" s="707"/>
      <c r="E92" s="338" t="s">
        <v>30</v>
      </c>
      <c r="F92" s="421"/>
      <c r="G92" s="351"/>
      <c r="H92" s="421"/>
      <c r="I92" s="340"/>
      <c r="J92" s="421"/>
      <c r="K92" s="340"/>
      <c r="L92" s="353"/>
      <c r="M92" s="422"/>
      <c r="N92" s="422"/>
      <c r="O92" s="336"/>
      <c r="P92" s="339"/>
      <c r="Q92" s="421"/>
      <c r="R92" s="340"/>
      <c r="S92" s="421"/>
      <c r="T92" s="340"/>
      <c r="U92" s="421"/>
      <c r="V92" s="422"/>
      <c r="W92" s="422"/>
    </row>
    <row r="93" spans="1:23">
      <c r="A93" s="701"/>
      <c r="B93" s="710"/>
      <c r="C93" s="701"/>
      <c r="D93" s="707" t="s">
        <v>52</v>
      </c>
      <c r="E93" s="338" t="s">
        <v>0</v>
      </c>
      <c r="F93" s="421"/>
      <c r="G93" s="339"/>
      <c r="H93" s="421"/>
      <c r="I93" s="340"/>
      <c r="J93" s="421"/>
      <c r="K93" s="340"/>
      <c r="L93" s="353"/>
      <c r="M93" s="422"/>
      <c r="N93" s="422"/>
      <c r="O93" s="336"/>
      <c r="P93" s="341"/>
      <c r="Q93" s="421"/>
      <c r="R93" s="340"/>
      <c r="S93" s="421"/>
      <c r="T93" s="340"/>
      <c r="U93" s="421"/>
      <c r="V93" s="422"/>
      <c r="W93" s="422"/>
    </row>
    <row r="94" spans="1:23">
      <c r="A94" s="701"/>
      <c r="B94" s="710"/>
      <c r="C94" s="701"/>
      <c r="D94" s="707"/>
      <c r="E94" s="338" t="s">
        <v>1</v>
      </c>
      <c r="F94" s="421"/>
      <c r="G94" s="339"/>
      <c r="H94" s="421"/>
      <c r="I94" s="340"/>
      <c r="J94" s="421"/>
      <c r="K94" s="340"/>
      <c r="L94" s="353"/>
      <c r="M94" s="422"/>
      <c r="N94" s="422"/>
      <c r="O94" s="336"/>
      <c r="P94" s="341"/>
      <c r="Q94" s="421"/>
      <c r="R94" s="340"/>
      <c r="S94" s="421"/>
      <c r="T94" s="340"/>
      <c r="U94" s="421"/>
      <c r="V94" s="422"/>
      <c r="W94" s="422"/>
    </row>
    <row r="95" spans="1:23" s="550" customFormat="1">
      <c r="A95" s="701"/>
      <c r="B95" s="710"/>
      <c r="C95" s="701"/>
      <c r="D95" s="707"/>
      <c r="E95" s="338" t="s">
        <v>2</v>
      </c>
      <c r="F95" s="341">
        <v>8.5470000000000004E-2</v>
      </c>
      <c r="G95" s="530">
        <v>393.52100000000002</v>
      </c>
      <c r="H95" s="421">
        <v>0</v>
      </c>
      <c r="I95" s="340">
        <v>0</v>
      </c>
      <c r="J95" s="421">
        <v>0</v>
      </c>
      <c r="K95" s="340">
        <v>0</v>
      </c>
      <c r="L95" s="353">
        <v>0.72933999999999999</v>
      </c>
      <c r="M95" s="422">
        <v>287.01060613999999</v>
      </c>
      <c r="N95" s="422">
        <v>287.01060613999999</v>
      </c>
      <c r="O95" s="336">
        <f t="shared" ref="O95:O113" si="9">P95/28/24</f>
        <v>0.67690178571428572</v>
      </c>
      <c r="P95" s="341">
        <v>454.87799999999999</v>
      </c>
      <c r="Q95" s="421">
        <v>0</v>
      </c>
      <c r="R95" s="340">
        <v>0</v>
      </c>
      <c r="S95" s="421">
        <v>0</v>
      </c>
      <c r="T95" s="340">
        <v>0</v>
      </c>
      <c r="U95" s="353">
        <v>0.81042000000000003</v>
      </c>
      <c r="V95" s="422">
        <f t="shared" ref="V95:V96" si="10">U95*P95</f>
        <v>368.64222876000002</v>
      </c>
      <c r="W95" s="422">
        <f t="shared" ref="W95:W97" si="11">V95+T95+R95</f>
        <v>368.64222876000002</v>
      </c>
    </row>
    <row r="96" spans="1:23" s="550" customFormat="1">
      <c r="A96" s="701"/>
      <c r="B96" s="710"/>
      <c r="C96" s="701"/>
      <c r="D96" s="707"/>
      <c r="E96" s="338" t="s">
        <v>3</v>
      </c>
      <c r="F96" s="421">
        <v>0</v>
      </c>
      <c r="G96" s="530">
        <v>165.715</v>
      </c>
      <c r="H96" s="421">
        <v>0</v>
      </c>
      <c r="I96" s="340">
        <v>0</v>
      </c>
      <c r="J96" s="421">
        <v>0</v>
      </c>
      <c r="K96" s="340">
        <v>0</v>
      </c>
      <c r="L96" s="353">
        <v>0.72933999999999999</v>
      </c>
      <c r="M96" s="422">
        <v>120.86257810000001</v>
      </c>
      <c r="N96" s="422">
        <v>120.86257810000001</v>
      </c>
      <c r="O96" s="336">
        <f t="shared" si="9"/>
        <v>0.40610119047619042</v>
      </c>
      <c r="P96" s="341">
        <v>272.89999999999998</v>
      </c>
      <c r="Q96" s="421">
        <v>0</v>
      </c>
      <c r="R96" s="340">
        <v>0</v>
      </c>
      <c r="S96" s="421">
        <v>0</v>
      </c>
      <c r="T96" s="340">
        <v>0</v>
      </c>
      <c r="U96" s="353">
        <v>0.81042000000000003</v>
      </c>
      <c r="V96" s="422">
        <f t="shared" si="10"/>
        <v>221.16361799999999</v>
      </c>
      <c r="W96" s="422">
        <f t="shared" si="11"/>
        <v>221.16361799999999</v>
      </c>
    </row>
    <row r="97" spans="1:23" s="550" customFormat="1">
      <c r="A97" s="701"/>
      <c r="B97" s="710"/>
      <c r="C97" s="701"/>
      <c r="D97" s="707"/>
      <c r="E97" s="338" t="s">
        <v>30</v>
      </c>
      <c r="F97" s="341">
        <v>8.5470000000000004E-2</v>
      </c>
      <c r="G97" s="339">
        <v>559.23599999999999</v>
      </c>
      <c r="H97" s="421">
        <v>0</v>
      </c>
      <c r="I97" s="340">
        <v>0</v>
      </c>
      <c r="J97" s="421">
        <v>0</v>
      </c>
      <c r="K97" s="340">
        <v>0</v>
      </c>
      <c r="L97" s="353"/>
      <c r="M97" s="422">
        <v>407.87318424</v>
      </c>
      <c r="N97" s="422">
        <v>407.87318424</v>
      </c>
      <c r="O97" s="336">
        <f t="shared" si="9"/>
        <v>1.0830029761904763</v>
      </c>
      <c r="P97" s="341">
        <f>P96+P95+P94+P93</f>
        <v>727.77800000000002</v>
      </c>
      <c r="Q97" s="421">
        <v>0</v>
      </c>
      <c r="R97" s="340">
        <v>0</v>
      </c>
      <c r="S97" s="421">
        <v>0</v>
      </c>
      <c r="T97" s="340">
        <v>0</v>
      </c>
      <c r="U97" s="340"/>
      <c r="V97" s="422">
        <f>V93+V94+V95+V96</f>
        <v>589.80584676000001</v>
      </c>
      <c r="W97" s="422">
        <f t="shared" si="11"/>
        <v>589.80584676000001</v>
      </c>
    </row>
    <row r="98" spans="1:23" s="550" customFormat="1">
      <c r="A98" s="701"/>
      <c r="B98" s="710"/>
      <c r="C98" s="701"/>
      <c r="D98" s="707" t="s">
        <v>33</v>
      </c>
      <c r="E98" s="338" t="s">
        <v>0</v>
      </c>
      <c r="F98" s="421"/>
      <c r="G98" s="421"/>
      <c r="H98" s="421"/>
      <c r="I98" s="340"/>
      <c r="J98" s="421"/>
      <c r="K98" s="340"/>
      <c r="L98" s="353"/>
      <c r="M98" s="422"/>
      <c r="N98" s="422"/>
      <c r="O98" s="336"/>
      <c r="P98" s="341"/>
      <c r="Q98" s="421"/>
      <c r="R98" s="340"/>
      <c r="S98" s="421"/>
      <c r="T98" s="340"/>
      <c r="U98" s="421"/>
      <c r="V98" s="422"/>
      <c r="W98" s="422"/>
    </row>
    <row r="99" spans="1:23" s="550" customFormat="1">
      <c r="A99" s="701"/>
      <c r="B99" s="710"/>
      <c r="C99" s="701"/>
      <c r="D99" s="707"/>
      <c r="E99" s="338" t="s">
        <v>1</v>
      </c>
      <c r="F99" s="421"/>
      <c r="G99" s="421"/>
      <c r="H99" s="421"/>
      <c r="I99" s="340"/>
      <c r="J99" s="421"/>
      <c r="K99" s="340"/>
      <c r="L99" s="353"/>
      <c r="M99" s="422"/>
      <c r="N99" s="422"/>
      <c r="O99" s="336"/>
      <c r="P99" s="341"/>
      <c r="Q99" s="421"/>
      <c r="R99" s="340"/>
      <c r="S99" s="421"/>
      <c r="T99" s="340"/>
      <c r="U99" s="421"/>
      <c r="V99" s="422"/>
      <c r="W99" s="422"/>
    </row>
    <row r="100" spans="1:23" s="550" customFormat="1">
      <c r="A100" s="701"/>
      <c r="B100" s="710"/>
      <c r="C100" s="701"/>
      <c r="D100" s="707"/>
      <c r="E100" s="338" t="s">
        <v>2</v>
      </c>
      <c r="F100" s="341">
        <v>3.6350430107526921E-2</v>
      </c>
      <c r="G100" s="531">
        <v>58.433999999999997</v>
      </c>
      <c r="H100" s="421">
        <v>0</v>
      </c>
      <c r="I100" s="340">
        <v>0</v>
      </c>
      <c r="J100" s="421">
        <v>0</v>
      </c>
      <c r="K100" s="340">
        <v>0</v>
      </c>
      <c r="L100" s="353">
        <v>1.5259500000000001</v>
      </c>
      <c r="M100" s="422">
        <v>89.167362300000008</v>
      </c>
      <c r="N100" s="422">
        <v>89.167362300000008</v>
      </c>
      <c r="O100" s="336">
        <f t="shared" si="9"/>
        <v>0.12224255952380952</v>
      </c>
      <c r="P100" s="341">
        <v>82.147000000000006</v>
      </c>
      <c r="Q100" s="421">
        <v>0</v>
      </c>
      <c r="R100" s="340">
        <v>0</v>
      </c>
      <c r="S100" s="421">
        <v>0</v>
      </c>
      <c r="T100" s="340">
        <v>0</v>
      </c>
      <c r="U100" s="353">
        <v>1.6494</v>
      </c>
      <c r="V100" s="422">
        <f t="shared" ref="V100:V101" si="12">U100*P100</f>
        <v>135.4932618</v>
      </c>
      <c r="W100" s="422">
        <f t="shared" ref="W100:W102" si="13">V100+T100+R100</f>
        <v>135.4932618</v>
      </c>
    </row>
    <row r="101" spans="1:23" s="550" customFormat="1">
      <c r="A101" s="701"/>
      <c r="B101" s="710"/>
      <c r="C101" s="701"/>
      <c r="D101" s="707"/>
      <c r="E101" s="338" t="s">
        <v>3</v>
      </c>
      <c r="F101" s="421">
        <v>0</v>
      </c>
      <c r="G101" s="531">
        <v>338.94299999999998</v>
      </c>
      <c r="H101" s="421">
        <v>0</v>
      </c>
      <c r="I101" s="340">
        <v>0</v>
      </c>
      <c r="J101" s="421">
        <v>0</v>
      </c>
      <c r="K101" s="340">
        <v>0</v>
      </c>
      <c r="L101" s="353">
        <v>1.5259500000000001</v>
      </c>
      <c r="M101" s="422">
        <v>517.21007084999997</v>
      </c>
      <c r="N101" s="422">
        <v>517.21007084999997</v>
      </c>
      <c r="O101" s="336">
        <f t="shared" si="9"/>
        <v>0.69135714285714289</v>
      </c>
      <c r="P101" s="341">
        <v>464.59199999999998</v>
      </c>
      <c r="Q101" s="421">
        <v>0</v>
      </c>
      <c r="R101" s="340">
        <v>0</v>
      </c>
      <c r="S101" s="421">
        <v>0</v>
      </c>
      <c r="T101" s="340">
        <v>0</v>
      </c>
      <c r="U101" s="353">
        <v>1.6494</v>
      </c>
      <c r="V101" s="422">
        <f t="shared" si="12"/>
        <v>766.29804479999996</v>
      </c>
      <c r="W101" s="422">
        <f t="shared" si="13"/>
        <v>766.29804479999996</v>
      </c>
    </row>
    <row r="102" spans="1:23" s="550" customFormat="1">
      <c r="A102" s="701"/>
      <c r="B102" s="710"/>
      <c r="C102" s="701"/>
      <c r="D102" s="707"/>
      <c r="E102" s="338" t="s">
        <v>30</v>
      </c>
      <c r="F102" s="341">
        <v>3.6350430107526921E-2</v>
      </c>
      <c r="G102" s="352">
        <v>397.37699999999995</v>
      </c>
      <c r="H102" s="421">
        <v>0</v>
      </c>
      <c r="I102" s="340">
        <v>0</v>
      </c>
      <c r="J102" s="421">
        <v>0</v>
      </c>
      <c r="K102" s="340">
        <v>0</v>
      </c>
      <c r="L102" s="353"/>
      <c r="M102" s="422">
        <v>606.37743315</v>
      </c>
      <c r="N102" s="422">
        <v>606.37743315</v>
      </c>
      <c r="O102" s="336">
        <f t="shared" si="9"/>
        <v>0.81359970238095247</v>
      </c>
      <c r="P102" s="341">
        <f>P101+P100+P99+P98</f>
        <v>546.73900000000003</v>
      </c>
      <c r="Q102" s="421">
        <v>0</v>
      </c>
      <c r="R102" s="340">
        <v>0</v>
      </c>
      <c r="S102" s="421">
        <v>0</v>
      </c>
      <c r="T102" s="340">
        <v>0</v>
      </c>
      <c r="U102" s="340"/>
      <c r="V102" s="422">
        <f>V98+V99+V100+V101</f>
        <v>901.79130659999998</v>
      </c>
      <c r="W102" s="422">
        <f t="shared" si="13"/>
        <v>901.79130659999998</v>
      </c>
    </row>
    <row r="103" spans="1:23" s="550" customFormat="1">
      <c r="A103" s="701"/>
      <c r="B103" s="710"/>
      <c r="C103" s="707" t="s">
        <v>32</v>
      </c>
      <c r="D103" s="707"/>
      <c r="E103" s="338" t="s">
        <v>0</v>
      </c>
      <c r="F103" s="421"/>
      <c r="G103" s="353"/>
      <c r="H103" s="421"/>
      <c r="I103" s="340"/>
      <c r="J103" s="421"/>
      <c r="K103" s="340"/>
      <c r="L103" s="353"/>
      <c r="M103" s="422"/>
      <c r="N103" s="422"/>
      <c r="O103" s="336"/>
      <c r="P103" s="341"/>
      <c r="Q103" s="421"/>
      <c r="R103" s="340"/>
      <c r="S103" s="421"/>
      <c r="T103" s="340"/>
      <c r="U103" s="421"/>
      <c r="V103" s="422"/>
      <c r="W103" s="422"/>
    </row>
    <row r="104" spans="1:23" s="550" customFormat="1">
      <c r="A104" s="701"/>
      <c r="B104" s="710"/>
      <c r="C104" s="707"/>
      <c r="D104" s="707"/>
      <c r="E104" s="338" t="s">
        <v>1</v>
      </c>
      <c r="F104" s="421"/>
      <c r="G104" s="353"/>
      <c r="H104" s="421"/>
      <c r="I104" s="340"/>
      <c r="J104" s="421"/>
      <c r="K104" s="340"/>
      <c r="L104" s="353"/>
      <c r="M104" s="422"/>
      <c r="N104" s="422"/>
      <c r="O104" s="336"/>
      <c r="P104" s="341"/>
      <c r="Q104" s="421"/>
      <c r="R104" s="340"/>
      <c r="S104" s="421"/>
      <c r="T104" s="340"/>
      <c r="U104" s="421"/>
      <c r="V104" s="422"/>
      <c r="W104" s="422"/>
    </row>
    <row r="105" spans="1:23" s="550" customFormat="1">
      <c r="A105" s="701"/>
      <c r="B105" s="710"/>
      <c r="C105" s="707"/>
      <c r="D105" s="707"/>
      <c r="E105" s="338" t="s">
        <v>2</v>
      </c>
      <c r="F105" s="341">
        <v>0.28489999999999999</v>
      </c>
      <c r="G105" s="532">
        <v>8.1080000000000005</v>
      </c>
      <c r="H105" s="421">
        <v>0</v>
      </c>
      <c r="I105" s="340">
        <v>0</v>
      </c>
      <c r="J105" s="421">
        <v>0</v>
      </c>
      <c r="K105" s="340">
        <v>0</v>
      </c>
      <c r="L105" s="353">
        <v>2.4412099999999999</v>
      </c>
      <c r="M105" s="422">
        <v>19.79333068</v>
      </c>
      <c r="N105" s="422">
        <v>19.79333068</v>
      </c>
      <c r="O105" s="336">
        <f t="shared" si="9"/>
        <v>1.2068452380952381E-2</v>
      </c>
      <c r="P105" s="341">
        <v>8.11</v>
      </c>
      <c r="Q105" s="421">
        <v>0</v>
      </c>
      <c r="R105" s="340">
        <v>0</v>
      </c>
      <c r="S105" s="421">
        <v>0</v>
      </c>
      <c r="T105" s="340">
        <v>0</v>
      </c>
      <c r="U105" s="421">
        <v>2.60703</v>
      </c>
      <c r="V105" s="422">
        <f t="shared" ref="V105:V106" si="14">U105*P105</f>
        <v>21.1430133</v>
      </c>
      <c r="W105" s="422">
        <f t="shared" ref="W105:W106" si="15">V105+T105+R105</f>
        <v>21.1430133</v>
      </c>
    </row>
    <row r="106" spans="1:23" s="550" customFormat="1">
      <c r="A106" s="701"/>
      <c r="B106" s="710"/>
      <c r="C106" s="707"/>
      <c r="D106" s="707"/>
      <c r="E106" s="338" t="s">
        <v>3</v>
      </c>
      <c r="F106" s="421">
        <v>0</v>
      </c>
      <c r="G106" s="353">
        <v>0</v>
      </c>
      <c r="H106" s="421">
        <v>0</v>
      </c>
      <c r="I106" s="340">
        <v>0</v>
      </c>
      <c r="J106" s="421">
        <v>0</v>
      </c>
      <c r="K106" s="340">
        <v>0</v>
      </c>
      <c r="L106" s="353">
        <v>0</v>
      </c>
      <c r="M106" s="422">
        <v>0</v>
      </c>
      <c r="N106" s="422">
        <v>0</v>
      </c>
      <c r="O106" s="336">
        <f t="shared" si="9"/>
        <v>0</v>
      </c>
      <c r="P106" s="341">
        <v>0</v>
      </c>
      <c r="Q106" s="421">
        <v>0</v>
      </c>
      <c r="R106" s="340">
        <v>0</v>
      </c>
      <c r="S106" s="421">
        <v>0</v>
      </c>
      <c r="T106" s="340">
        <v>0</v>
      </c>
      <c r="U106" s="421">
        <v>2.60703</v>
      </c>
      <c r="V106" s="422">
        <f t="shared" si="14"/>
        <v>0</v>
      </c>
      <c r="W106" s="422">
        <f t="shared" si="15"/>
        <v>0</v>
      </c>
    </row>
    <row r="107" spans="1:23" s="550" customFormat="1">
      <c r="A107" s="701"/>
      <c r="B107" s="710"/>
      <c r="C107" s="707"/>
      <c r="D107" s="707"/>
      <c r="E107" s="338" t="s">
        <v>30</v>
      </c>
      <c r="F107" s="341">
        <v>0.28489999999999999</v>
      </c>
      <c r="G107" s="353">
        <v>8.1080000000000005</v>
      </c>
      <c r="H107" s="421">
        <v>0</v>
      </c>
      <c r="I107" s="340">
        <v>0</v>
      </c>
      <c r="J107" s="421">
        <v>0</v>
      </c>
      <c r="K107" s="340">
        <v>0</v>
      </c>
      <c r="L107" s="353">
        <v>0</v>
      </c>
      <c r="M107" s="422">
        <v>19.79333068</v>
      </c>
      <c r="N107" s="422">
        <v>19.79333068</v>
      </c>
      <c r="O107" s="336">
        <f t="shared" si="9"/>
        <v>1.2068452380952381E-2</v>
      </c>
      <c r="P107" s="341">
        <f>P106+P105+P104+P103</f>
        <v>8.11</v>
      </c>
      <c r="Q107" s="421">
        <v>0</v>
      </c>
      <c r="R107" s="340">
        <v>0</v>
      </c>
      <c r="S107" s="421">
        <v>0</v>
      </c>
      <c r="T107" s="340">
        <v>0</v>
      </c>
      <c r="U107" s="421"/>
      <c r="V107" s="422">
        <f>V106+V105+V104+V103</f>
        <v>21.1430133</v>
      </c>
      <c r="W107" s="422">
        <f>W106+W105+W104+W103</f>
        <v>21.1430133</v>
      </c>
    </row>
    <row r="108" spans="1:23" s="550" customFormat="1">
      <c r="A108" s="701"/>
      <c r="B108" s="707" t="s">
        <v>29</v>
      </c>
      <c r="C108" s="707"/>
      <c r="D108" s="707"/>
      <c r="E108" s="338" t="s">
        <v>0</v>
      </c>
      <c r="F108" s="421"/>
      <c r="G108" s="341"/>
      <c r="H108" s="421"/>
      <c r="I108" s="340"/>
      <c r="J108" s="421"/>
      <c r="K108" s="340"/>
      <c r="L108" s="353"/>
      <c r="M108" s="422"/>
      <c r="N108" s="422"/>
      <c r="O108" s="336"/>
      <c r="P108" s="341"/>
      <c r="Q108" s="421"/>
      <c r="R108" s="340"/>
      <c r="S108" s="421"/>
      <c r="T108" s="340"/>
      <c r="U108" s="421"/>
      <c r="V108" s="422"/>
      <c r="W108" s="422"/>
    </row>
    <row r="109" spans="1:23" s="550" customFormat="1">
      <c r="A109" s="701"/>
      <c r="B109" s="707"/>
      <c r="C109" s="707"/>
      <c r="D109" s="707"/>
      <c r="E109" s="338" t="s">
        <v>1</v>
      </c>
      <c r="F109" s="341">
        <v>1.1781609195402299E-2</v>
      </c>
      <c r="G109" s="533">
        <v>22.997</v>
      </c>
      <c r="H109" s="421">
        <v>0</v>
      </c>
      <c r="I109" s="340">
        <v>0</v>
      </c>
      <c r="J109" s="421">
        <v>0</v>
      </c>
      <c r="K109" s="340">
        <v>0</v>
      </c>
      <c r="L109" s="353">
        <v>0.92625999999999997</v>
      </c>
      <c r="M109" s="422">
        <v>21.301201219999999</v>
      </c>
      <c r="N109" s="422">
        <v>21.301201219999999</v>
      </c>
      <c r="O109" s="336">
        <f t="shared" si="9"/>
        <v>4.6931547619047616E-2</v>
      </c>
      <c r="P109" s="341">
        <v>31.538</v>
      </c>
      <c r="Q109" s="421">
        <v>0</v>
      </c>
      <c r="R109" s="340">
        <v>0</v>
      </c>
      <c r="S109" s="421">
        <v>0</v>
      </c>
      <c r="T109" s="340">
        <v>0</v>
      </c>
      <c r="U109" s="353">
        <v>1.09897</v>
      </c>
      <c r="V109" s="422">
        <f>U109*P109</f>
        <v>34.65931586</v>
      </c>
      <c r="W109" s="422">
        <f t="shared" ref="W109:W112" si="16">V109+T109+R109</f>
        <v>34.65931586</v>
      </c>
    </row>
    <row r="110" spans="1:23" s="550" customFormat="1">
      <c r="A110" s="701"/>
      <c r="B110" s="707"/>
      <c r="C110" s="707"/>
      <c r="D110" s="707"/>
      <c r="E110" s="338" t="s">
        <v>2</v>
      </c>
      <c r="F110" s="341">
        <v>0.60808908045977017</v>
      </c>
      <c r="G110" s="533">
        <v>484.88</v>
      </c>
      <c r="H110" s="421">
        <v>0</v>
      </c>
      <c r="I110" s="340">
        <v>0</v>
      </c>
      <c r="J110" s="421">
        <v>0</v>
      </c>
      <c r="K110" s="340">
        <v>0</v>
      </c>
      <c r="L110" s="353">
        <v>1.8091300000000001</v>
      </c>
      <c r="M110" s="422">
        <v>877.21095440000011</v>
      </c>
      <c r="N110" s="422">
        <v>877.21095440000011</v>
      </c>
      <c r="O110" s="336">
        <f t="shared" si="9"/>
        <v>1.8636220238095238</v>
      </c>
      <c r="P110" s="341">
        <v>1252.354</v>
      </c>
      <c r="Q110" s="421">
        <v>0</v>
      </c>
      <c r="R110" s="340">
        <v>0</v>
      </c>
      <c r="S110" s="421">
        <v>0</v>
      </c>
      <c r="T110" s="340">
        <v>0</v>
      </c>
      <c r="U110" s="353">
        <v>2.1464799999999999</v>
      </c>
      <c r="V110" s="422">
        <f t="shared" ref="V110:V111" si="17">U110*P110</f>
        <v>2688.15281392</v>
      </c>
      <c r="W110" s="422">
        <f t="shared" si="16"/>
        <v>2688.15281392</v>
      </c>
    </row>
    <row r="111" spans="1:23" s="550" customFormat="1">
      <c r="A111" s="701"/>
      <c r="B111" s="707"/>
      <c r="C111" s="707"/>
      <c r="D111" s="707"/>
      <c r="E111" s="338" t="s">
        <v>3</v>
      </c>
      <c r="F111" s="341">
        <v>5.6923850574712644E-2</v>
      </c>
      <c r="G111" s="533">
        <v>27.094999999999999</v>
      </c>
      <c r="H111" s="421">
        <v>0</v>
      </c>
      <c r="I111" s="340">
        <v>0</v>
      </c>
      <c r="J111" s="421">
        <v>0</v>
      </c>
      <c r="K111" s="340">
        <v>0</v>
      </c>
      <c r="L111" s="353">
        <v>3.5727199999999999</v>
      </c>
      <c r="M111" s="422">
        <v>96.802848399999988</v>
      </c>
      <c r="N111" s="422">
        <v>96.802848399999988</v>
      </c>
      <c r="O111" s="336">
        <f t="shared" si="9"/>
        <v>0.16192113095238095</v>
      </c>
      <c r="P111" s="341">
        <v>108.81100000000001</v>
      </c>
      <c r="Q111" s="421">
        <v>0</v>
      </c>
      <c r="R111" s="340">
        <v>0</v>
      </c>
      <c r="S111" s="421">
        <v>0</v>
      </c>
      <c r="T111" s="340">
        <v>0</v>
      </c>
      <c r="U111" s="353">
        <v>4.2389000000000001</v>
      </c>
      <c r="V111" s="422">
        <f t="shared" si="17"/>
        <v>461.23894790000003</v>
      </c>
      <c r="W111" s="422">
        <f t="shared" si="16"/>
        <v>461.23894790000003</v>
      </c>
    </row>
    <row r="112" spans="1:23" s="550" customFormat="1" ht="13.5" thickBot="1">
      <c r="A112" s="702"/>
      <c r="B112" s="708"/>
      <c r="C112" s="708"/>
      <c r="D112" s="708"/>
      <c r="E112" s="342" t="s">
        <v>30</v>
      </c>
      <c r="F112" s="537">
        <v>0.67679454022988506</v>
      </c>
      <c r="G112" s="354">
        <v>534.97199999999998</v>
      </c>
      <c r="H112" s="424">
        <v>0</v>
      </c>
      <c r="I112" s="343">
        <v>0</v>
      </c>
      <c r="J112" s="424">
        <v>0</v>
      </c>
      <c r="K112" s="343">
        <v>0</v>
      </c>
      <c r="L112" s="552"/>
      <c r="M112" s="327">
        <v>995.31500402000017</v>
      </c>
      <c r="N112" s="327">
        <v>995.31500402000017</v>
      </c>
      <c r="O112" s="356">
        <f t="shared" si="9"/>
        <v>2.0724747023809522</v>
      </c>
      <c r="P112" s="359">
        <f>P108+P109+P110+P111</f>
        <v>1392.703</v>
      </c>
      <c r="Q112" s="424">
        <v>0</v>
      </c>
      <c r="R112" s="343">
        <v>0</v>
      </c>
      <c r="S112" s="424">
        <v>0</v>
      </c>
      <c r="T112" s="343">
        <v>0</v>
      </c>
      <c r="U112" s="343"/>
      <c r="V112" s="327">
        <f>V108+V109+V110+V111</f>
        <v>3184.0510776799997</v>
      </c>
      <c r="W112" s="422">
        <f t="shared" si="16"/>
        <v>3184.0510776799997</v>
      </c>
    </row>
    <row r="113" spans="1:23" s="550" customFormat="1" ht="13.5" thickBot="1">
      <c r="A113" s="344"/>
      <c r="B113" s="698" t="s">
        <v>30</v>
      </c>
      <c r="C113" s="698"/>
      <c r="D113" s="698"/>
      <c r="E113" s="698"/>
      <c r="F113" s="346">
        <v>1.0835149703374121</v>
      </c>
      <c r="G113" s="355">
        <v>1499.6929999999998</v>
      </c>
      <c r="H113" s="347"/>
      <c r="I113" s="348"/>
      <c r="J113" s="347"/>
      <c r="K113" s="348"/>
      <c r="L113" s="555"/>
      <c r="M113" s="349">
        <v>2029.3589520900002</v>
      </c>
      <c r="N113" s="539">
        <v>2029.3589520900002</v>
      </c>
      <c r="O113" s="348">
        <f t="shared" si="9"/>
        <v>3.9811458333333332</v>
      </c>
      <c r="P113" s="540">
        <f>P97+P102+P107+P112</f>
        <v>2675.33</v>
      </c>
      <c r="Q113" s="347"/>
      <c r="R113" s="348"/>
      <c r="S113" s="347"/>
      <c r="T113" s="348"/>
      <c r="U113" s="348"/>
      <c r="V113" s="349"/>
      <c r="W113" s="350">
        <f>W112+W107+W102+W97</f>
        <v>4696.79124434</v>
      </c>
    </row>
    <row r="114" spans="1:23">
      <c r="A114" s="700" t="s">
        <v>424</v>
      </c>
      <c r="B114" s="709" t="s">
        <v>31</v>
      </c>
      <c r="C114" s="700" t="s">
        <v>36</v>
      </c>
      <c r="D114" s="706" t="s">
        <v>51</v>
      </c>
      <c r="E114" s="334" t="s">
        <v>0</v>
      </c>
      <c r="F114" s="426"/>
      <c r="G114" s="426"/>
      <c r="H114" s="426"/>
      <c r="I114" s="336"/>
      <c r="J114" s="426"/>
      <c r="K114" s="336"/>
      <c r="L114" s="554"/>
      <c r="M114" s="337"/>
      <c r="N114" s="337"/>
      <c r="O114" s="336"/>
      <c r="P114" s="339"/>
      <c r="Q114" s="421"/>
      <c r="R114" s="340"/>
      <c r="S114" s="421"/>
      <c r="T114" s="340"/>
      <c r="U114" s="426"/>
      <c r="V114" s="337"/>
      <c r="W114" s="337"/>
    </row>
    <row r="115" spans="1:23">
      <c r="A115" s="701"/>
      <c r="B115" s="710"/>
      <c r="C115" s="701"/>
      <c r="D115" s="707"/>
      <c r="E115" s="338" t="s">
        <v>1</v>
      </c>
      <c r="F115" s="421"/>
      <c r="G115" s="421"/>
      <c r="H115" s="421"/>
      <c r="I115" s="340"/>
      <c r="J115" s="421"/>
      <c r="K115" s="340"/>
      <c r="L115" s="353"/>
      <c r="M115" s="422"/>
      <c r="N115" s="422"/>
      <c r="O115" s="336"/>
      <c r="P115" s="339"/>
      <c r="Q115" s="421"/>
      <c r="R115" s="340"/>
      <c r="S115" s="421"/>
      <c r="T115" s="340"/>
      <c r="U115" s="421"/>
      <c r="V115" s="422"/>
      <c r="W115" s="422"/>
    </row>
    <row r="116" spans="1:23">
      <c r="A116" s="701"/>
      <c r="B116" s="710"/>
      <c r="C116" s="701"/>
      <c r="D116" s="707"/>
      <c r="E116" s="338" t="s">
        <v>2</v>
      </c>
      <c r="F116" s="421"/>
      <c r="G116" s="421"/>
      <c r="H116" s="421"/>
      <c r="I116" s="340"/>
      <c r="J116" s="421"/>
      <c r="K116" s="340"/>
      <c r="L116" s="353"/>
      <c r="M116" s="422"/>
      <c r="N116" s="422"/>
      <c r="O116" s="336"/>
      <c r="P116" s="339"/>
      <c r="Q116" s="421"/>
      <c r="R116" s="340"/>
      <c r="S116" s="421"/>
      <c r="T116" s="340"/>
      <c r="U116" s="421"/>
      <c r="V116" s="422"/>
      <c r="W116" s="422"/>
    </row>
    <row r="117" spans="1:23">
      <c r="A117" s="701"/>
      <c r="B117" s="710"/>
      <c r="C117" s="701"/>
      <c r="D117" s="707"/>
      <c r="E117" s="338" t="s">
        <v>3</v>
      </c>
      <c r="F117" s="421"/>
      <c r="G117" s="421"/>
      <c r="H117" s="421"/>
      <c r="I117" s="340"/>
      <c r="J117" s="421"/>
      <c r="K117" s="340"/>
      <c r="L117" s="353"/>
      <c r="M117" s="422"/>
      <c r="N117" s="422"/>
      <c r="O117" s="336"/>
      <c r="P117" s="339"/>
      <c r="Q117" s="421"/>
      <c r="R117" s="340"/>
      <c r="S117" s="421"/>
      <c r="T117" s="340"/>
      <c r="U117" s="421"/>
      <c r="V117" s="422"/>
      <c r="W117" s="422"/>
    </row>
    <row r="118" spans="1:23">
      <c r="A118" s="701"/>
      <c r="B118" s="710"/>
      <c r="C118" s="701"/>
      <c r="D118" s="707"/>
      <c r="E118" s="338" t="s">
        <v>30</v>
      </c>
      <c r="F118" s="421"/>
      <c r="G118" s="421"/>
      <c r="H118" s="421"/>
      <c r="I118" s="340"/>
      <c r="J118" s="421"/>
      <c r="K118" s="340"/>
      <c r="L118" s="353"/>
      <c r="M118" s="422"/>
      <c r="N118" s="422"/>
      <c r="O118" s="336"/>
      <c r="P118" s="339"/>
      <c r="Q118" s="421"/>
      <c r="R118" s="340"/>
      <c r="S118" s="421"/>
      <c r="T118" s="340"/>
      <c r="U118" s="421"/>
      <c r="V118" s="422"/>
      <c r="W118" s="422"/>
    </row>
    <row r="119" spans="1:23">
      <c r="A119" s="701"/>
      <c r="B119" s="710"/>
      <c r="C119" s="701"/>
      <c r="D119" s="707" t="s">
        <v>34</v>
      </c>
      <c r="E119" s="338" t="s">
        <v>0</v>
      </c>
      <c r="F119" s="421"/>
      <c r="G119" s="421"/>
      <c r="H119" s="421"/>
      <c r="I119" s="340"/>
      <c r="J119" s="421"/>
      <c r="K119" s="340"/>
      <c r="L119" s="353"/>
      <c r="M119" s="422"/>
      <c r="N119" s="422"/>
      <c r="O119" s="336"/>
      <c r="P119" s="339"/>
      <c r="Q119" s="421"/>
      <c r="R119" s="340"/>
      <c r="S119" s="421"/>
      <c r="T119" s="340"/>
      <c r="U119" s="421"/>
      <c r="V119" s="422"/>
      <c r="W119" s="422"/>
    </row>
    <row r="120" spans="1:23">
      <c r="A120" s="701"/>
      <c r="B120" s="710"/>
      <c r="C120" s="701"/>
      <c r="D120" s="707"/>
      <c r="E120" s="338" t="s">
        <v>1</v>
      </c>
      <c r="F120" s="421"/>
      <c r="G120" s="421"/>
      <c r="H120" s="421"/>
      <c r="I120" s="340"/>
      <c r="J120" s="421"/>
      <c r="K120" s="340"/>
      <c r="L120" s="353"/>
      <c r="M120" s="422"/>
      <c r="N120" s="422"/>
      <c r="O120" s="336"/>
      <c r="P120" s="339"/>
      <c r="Q120" s="421"/>
      <c r="R120" s="340"/>
      <c r="S120" s="421"/>
      <c r="T120" s="340"/>
      <c r="U120" s="421"/>
      <c r="V120" s="422"/>
      <c r="W120" s="422"/>
    </row>
    <row r="121" spans="1:23">
      <c r="A121" s="701"/>
      <c r="B121" s="710"/>
      <c r="C121" s="701"/>
      <c r="D121" s="707"/>
      <c r="E121" s="338" t="s">
        <v>2</v>
      </c>
      <c r="F121" s="421"/>
      <c r="G121" s="421"/>
      <c r="H121" s="421"/>
      <c r="I121" s="340"/>
      <c r="J121" s="421"/>
      <c r="K121" s="340"/>
      <c r="L121" s="353"/>
      <c r="M121" s="422"/>
      <c r="N121" s="422"/>
      <c r="O121" s="336"/>
      <c r="P121" s="339"/>
      <c r="Q121" s="421"/>
      <c r="R121" s="340"/>
      <c r="S121" s="421"/>
      <c r="T121" s="340"/>
      <c r="U121" s="421"/>
      <c r="V121" s="422"/>
      <c r="W121" s="422"/>
    </row>
    <row r="122" spans="1:23">
      <c r="A122" s="701"/>
      <c r="B122" s="710"/>
      <c r="C122" s="701"/>
      <c r="D122" s="707"/>
      <c r="E122" s="338" t="s">
        <v>3</v>
      </c>
      <c r="F122" s="421"/>
      <c r="G122" s="421"/>
      <c r="H122" s="421"/>
      <c r="I122" s="340"/>
      <c r="J122" s="421"/>
      <c r="K122" s="340"/>
      <c r="L122" s="353"/>
      <c r="M122" s="422"/>
      <c r="N122" s="422"/>
      <c r="O122" s="336"/>
      <c r="P122" s="339"/>
      <c r="Q122" s="421"/>
      <c r="R122" s="340"/>
      <c r="S122" s="421"/>
      <c r="T122" s="340"/>
      <c r="U122" s="421"/>
      <c r="V122" s="422"/>
      <c r="W122" s="422"/>
    </row>
    <row r="123" spans="1:23">
      <c r="A123" s="701"/>
      <c r="B123" s="710"/>
      <c r="C123" s="701"/>
      <c r="D123" s="707"/>
      <c r="E123" s="338" t="s">
        <v>30</v>
      </c>
      <c r="F123" s="421"/>
      <c r="G123" s="421"/>
      <c r="H123" s="421"/>
      <c r="I123" s="340"/>
      <c r="J123" s="421"/>
      <c r="K123" s="340"/>
      <c r="L123" s="353"/>
      <c r="M123" s="422"/>
      <c r="N123" s="422"/>
      <c r="O123" s="336"/>
      <c r="P123" s="339"/>
      <c r="Q123" s="421"/>
      <c r="R123" s="340"/>
      <c r="S123" s="421"/>
      <c r="T123" s="340"/>
      <c r="U123" s="421"/>
      <c r="V123" s="422"/>
      <c r="W123" s="422"/>
    </row>
    <row r="124" spans="1:23">
      <c r="A124" s="701"/>
      <c r="B124" s="710"/>
      <c r="C124" s="701"/>
      <c r="D124" s="707" t="s">
        <v>52</v>
      </c>
      <c r="E124" s="338" t="s">
        <v>0</v>
      </c>
      <c r="F124" s="421"/>
      <c r="G124" s="421"/>
      <c r="H124" s="421"/>
      <c r="I124" s="340"/>
      <c r="J124" s="421"/>
      <c r="K124" s="340"/>
      <c r="L124" s="353"/>
      <c r="M124" s="422"/>
      <c r="N124" s="422"/>
      <c r="O124" s="336"/>
      <c r="P124" s="339"/>
      <c r="Q124" s="421"/>
      <c r="R124" s="340"/>
      <c r="S124" s="421"/>
      <c r="T124" s="340"/>
      <c r="U124" s="421"/>
      <c r="V124" s="422"/>
      <c r="W124" s="422"/>
    </row>
    <row r="125" spans="1:23">
      <c r="A125" s="701"/>
      <c r="B125" s="710"/>
      <c r="C125" s="701"/>
      <c r="D125" s="707"/>
      <c r="E125" s="338" t="s">
        <v>1</v>
      </c>
      <c r="F125" s="421"/>
      <c r="G125" s="421"/>
      <c r="H125" s="421"/>
      <c r="I125" s="340"/>
      <c r="J125" s="421"/>
      <c r="K125" s="340"/>
      <c r="L125" s="353"/>
      <c r="M125" s="422"/>
      <c r="N125" s="422"/>
      <c r="O125" s="336"/>
      <c r="P125" s="339"/>
      <c r="Q125" s="421"/>
      <c r="R125" s="340"/>
      <c r="S125" s="421"/>
      <c r="T125" s="340"/>
      <c r="U125" s="421"/>
      <c r="V125" s="422"/>
      <c r="W125" s="422"/>
    </row>
    <row r="126" spans="1:23">
      <c r="A126" s="701"/>
      <c r="B126" s="710"/>
      <c r="C126" s="701"/>
      <c r="D126" s="707"/>
      <c r="E126" s="338" t="s">
        <v>2</v>
      </c>
      <c r="F126" s="421"/>
      <c r="G126" s="421"/>
      <c r="H126" s="421"/>
      <c r="I126" s="340"/>
      <c r="J126" s="421"/>
      <c r="K126" s="340"/>
      <c r="L126" s="353"/>
      <c r="M126" s="422"/>
      <c r="N126" s="422"/>
      <c r="O126" s="336"/>
      <c r="P126" s="339"/>
      <c r="Q126" s="421"/>
      <c r="R126" s="340"/>
      <c r="S126" s="421"/>
      <c r="T126" s="340"/>
      <c r="U126" s="421"/>
      <c r="V126" s="422"/>
      <c r="W126" s="422"/>
    </row>
    <row r="127" spans="1:23">
      <c r="A127" s="701"/>
      <c r="B127" s="710"/>
      <c r="C127" s="701"/>
      <c r="D127" s="707"/>
      <c r="E127" s="338" t="s">
        <v>3</v>
      </c>
      <c r="F127" s="421"/>
      <c r="G127" s="421"/>
      <c r="H127" s="421"/>
      <c r="I127" s="340"/>
      <c r="J127" s="421"/>
      <c r="K127" s="340"/>
      <c r="L127" s="353"/>
      <c r="M127" s="422"/>
      <c r="N127" s="422"/>
      <c r="O127" s="336"/>
      <c r="P127" s="339"/>
      <c r="Q127" s="421"/>
      <c r="R127" s="340"/>
      <c r="S127" s="421"/>
      <c r="T127" s="340"/>
      <c r="U127" s="421"/>
      <c r="V127" s="422"/>
      <c r="W127" s="422"/>
    </row>
    <row r="128" spans="1:23">
      <c r="A128" s="701"/>
      <c r="B128" s="710"/>
      <c r="C128" s="701"/>
      <c r="D128" s="707"/>
      <c r="E128" s="338" t="s">
        <v>30</v>
      </c>
      <c r="F128" s="421"/>
      <c r="G128" s="421"/>
      <c r="H128" s="421"/>
      <c r="I128" s="340"/>
      <c r="J128" s="421"/>
      <c r="K128" s="340"/>
      <c r="L128" s="353"/>
      <c r="M128" s="422"/>
      <c r="N128" s="422"/>
      <c r="O128" s="336"/>
      <c r="P128" s="339"/>
      <c r="Q128" s="421"/>
      <c r="R128" s="340"/>
      <c r="S128" s="421"/>
      <c r="T128" s="340"/>
      <c r="U128" s="421"/>
      <c r="V128" s="422"/>
      <c r="W128" s="422"/>
    </row>
    <row r="129" spans="1:23">
      <c r="A129" s="701"/>
      <c r="B129" s="710"/>
      <c r="C129" s="701"/>
      <c r="D129" s="707" t="s">
        <v>33</v>
      </c>
      <c r="E129" s="338" t="s">
        <v>0</v>
      </c>
      <c r="F129" s="421"/>
      <c r="G129" s="421"/>
      <c r="H129" s="421"/>
      <c r="I129" s="340"/>
      <c r="J129" s="421"/>
      <c r="K129" s="340"/>
      <c r="L129" s="353"/>
      <c r="M129" s="422"/>
      <c r="N129" s="422"/>
      <c r="O129" s="336"/>
      <c r="P129" s="339"/>
      <c r="Q129" s="421"/>
      <c r="R129" s="340"/>
      <c r="S129" s="421"/>
      <c r="T129" s="340"/>
      <c r="U129" s="421"/>
      <c r="V129" s="422"/>
      <c r="W129" s="422"/>
    </row>
    <row r="130" spans="1:23">
      <c r="A130" s="701"/>
      <c r="B130" s="710"/>
      <c r="C130" s="701"/>
      <c r="D130" s="707"/>
      <c r="E130" s="338" t="s">
        <v>1</v>
      </c>
      <c r="F130" s="421"/>
      <c r="G130" s="421"/>
      <c r="H130" s="421"/>
      <c r="I130" s="340"/>
      <c r="J130" s="421"/>
      <c r="K130" s="340"/>
      <c r="L130" s="353"/>
      <c r="M130" s="422"/>
      <c r="N130" s="422"/>
      <c r="O130" s="336"/>
      <c r="P130" s="339"/>
      <c r="Q130" s="421"/>
      <c r="R130" s="340"/>
      <c r="S130" s="421"/>
      <c r="T130" s="340"/>
      <c r="U130" s="421"/>
      <c r="V130" s="422"/>
      <c r="W130" s="422"/>
    </row>
    <row r="131" spans="1:23">
      <c r="A131" s="701"/>
      <c r="B131" s="710"/>
      <c r="C131" s="701"/>
      <c r="D131" s="707"/>
      <c r="E131" s="338" t="s">
        <v>2</v>
      </c>
      <c r="F131" s="421"/>
      <c r="G131" s="421"/>
      <c r="H131" s="421"/>
      <c r="I131" s="340"/>
      <c r="J131" s="421"/>
      <c r="K131" s="340"/>
      <c r="L131" s="353"/>
      <c r="M131" s="422"/>
      <c r="N131" s="422"/>
      <c r="O131" s="336"/>
      <c r="P131" s="339"/>
      <c r="Q131" s="421"/>
      <c r="R131" s="340"/>
      <c r="S131" s="421"/>
      <c r="T131" s="340"/>
      <c r="U131" s="421"/>
      <c r="V131" s="422"/>
      <c r="W131" s="422"/>
    </row>
    <row r="132" spans="1:23">
      <c r="A132" s="701"/>
      <c r="B132" s="710"/>
      <c r="C132" s="701"/>
      <c r="D132" s="707"/>
      <c r="E132" s="338" t="s">
        <v>3</v>
      </c>
      <c r="F132" s="421"/>
      <c r="G132" s="421"/>
      <c r="H132" s="421"/>
      <c r="I132" s="340"/>
      <c r="J132" s="421"/>
      <c r="K132" s="340"/>
      <c r="L132" s="353"/>
      <c r="M132" s="422"/>
      <c r="N132" s="422"/>
      <c r="O132" s="336"/>
      <c r="P132" s="339"/>
      <c r="Q132" s="421"/>
      <c r="R132" s="340"/>
      <c r="S132" s="421"/>
      <c r="T132" s="340"/>
      <c r="U132" s="421"/>
      <c r="V132" s="422"/>
      <c r="W132" s="422"/>
    </row>
    <row r="133" spans="1:23">
      <c r="A133" s="701"/>
      <c r="B133" s="710"/>
      <c r="C133" s="701"/>
      <c r="D133" s="707"/>
      <c r="E133" s="338" t="s">
        <v>30</v>
      </c>
      <c r="F133" s="421"/>
      <c r="G133" s="421"/>
      <c r="H133" s="421"/>
      <c r="I133" s="340"/>
      <c r="J133" s="421"/>
      <c r="K133" s="340"/>
      <c r="L133" s="353"/>
      <c r="M133" s="422"/>
      <c r="N133" s="422"/>
      <c r="O133" s="336"/>
      <c r="P133" s="339"/>
      <c r="Q133" s="421"/>
      <c r="R133" s="340"/>
      <c r="S133" s="421"/>
      <c r="T133" s="340"/>
      <c r="U133" s="421"/>
      <c r="V133" s="422"/>
      <c r="W133" s="422"/>
    </row>
    <row r="134" spans="1:23">
      <c r="A134" s="701"/>
      <c r="B134" s="710"/>
      <c r="C134" s="701" t="s">
        <v>35</v>
      </c>
      <c r="D134" s="707" t="s">
        <v>51</v>
      </c>
      <c r="E134" s="338" t="s">
        <v>0</v>
      </c>
      <c r="F134" s="421"/>
      <c r="G134" s="421"/>
      <c r="H134" s="421"/>
      <c r="I134" s="340"/>
      <c r="J134" s="421"/>
      <c r="K134" s="340"/>
      <c r="L134" s="353"/>
      <c r="M134" s="422"/>
      <c r="N134" s="422"/>
      <c r="O134" s="336"/>
      <c r="P134" s="339"/>
      <c r="Q134" s="421"/>
      <c r="R134" s="340"/>
      <c r="S134" s="421"/>
      <c r="T134" s="340"/>
      <c r="U134" s="421"/>
      <c r="V134" s="422"/>
      <c r="W134" s="422"/>
    </row>
    <row r="135" spans="1:23">
      <c r="A135" s="701"/>
      <c r="B135" s="710"/>
      <c r="C135" s="701"/>
      <c r="D135" s="707"/>
      <c r="E135" s="338" t="s">
        <v>1</v>
      </c>
      <c r="F135" s="421"/>
      <c r="G135" s="421"/>
      <c r="H135" s="421"/>
      <c r="I135" s="340"/>
      <c r="J135" s="421"/>
      <c r="K135" s="340"/>
      <c r="L135" s="353"/>
      <c r="M135" s="422"/>
      <c r="N135" s="422"/>
      <c r="O135" s="336"/>
      <c r="P135" s="339"/>
      <c r="Q135" s="421"/>
      <c r="R135" s="340"/>
      <c r="S135" s="421"/>
      <c r="T135" s="340"/>
      <c r="U135" s="421"/>
      <c r="V135" s="422"/>
      <c r="W135" s="422"/>
    </row>
    <row r="136" spans="1:23">
      <c r="A136" s="701"/>
      <c r="B136" s="710"/>
      <c r="C136" s="701"/>
      <c r="D136" s="707"/>
      <c r="E136" s="338" t="s">
        <v>2</v>
      </c>
      <c r="F136" s="421"/>
      <c r="G136" s="529"/>
      <c r="H136" s="421"/>
      <c r="I136" s="340"/>
      <c r="J136" s="421"/>
      <c r="K136" s="340"/>
      <c r="L136" s="353"/>
      <c r="M136" s="422"/>
      <c r="N136" s="422"/>
      <c r="O136" s="336"/>
      <c r="P136" s="339"/>
      <c r="Q136" s="421"/>
      <c r="R136" s="340"/>
      <c r="S136" s="421"/>
      <c r="T136" s="340"/>
      <c r="U136" s="421"/>
      <c r="V136" s="422"/>
      <c r="W136" s="422"/>
    </row>
    <row r="137" spans="1:23">
      <c r="A137" s="701"/>
      <c r="B137" s="710"/>
      <c r="C137" s="701"/>
      <c r="D137" s="707"/>
      <c r="E137" s="338" t="s">
        <v>3</v>
      </c>
      <c r="F137" s="421"/>
      <c r="G137" s="529"/>
      <c r="H137" s="421"/>
      <c r="I137" s="340"/>
      <c r="J137" s="421"/>
      <c r="K137" s="340"/>
      <c r="L137" s="353"/>
      <c r="M137" s="422"/>
      <c r="N137" s="422"/>
      <c r="O137" s="336"/>
      <c r="P137" s="339"/>
      <c r="Q137" s="421"/>
      <c r="R137" s="340"/>
      <c r="S137" s="421"/>
      <c r="T137" s="340"/>
      <c r="U137" s="421"/>
      <c r="V137" s="422"/>
      <c r="W137" s="422"/>
    </row>
    <row r="138" spans="1:23">
      <c r="A138" s="701"/>
      <c r="B138" s="710"/>
      <c r="C138" s="701"/>
      <c r="D138" s="707"/>
      <c r="E138" s="338" t="s">
        <v>30</v>
      </c>
      <c r="F138" s="421"/>
      <c r="G138" s="351"/>
      <c r="H138" s="421"/>
      <c r="I138" s="340"/>
      <c r="J138" s="421"/>
      <c r="K138" s="340"/>
      <c r="L138" s="353"/>
      <c r="M138" s="422"/>
      <c r="N138" s="422"/>
      <c r="O138" s="336"/>
      <c r="P138" s="339"/>
      <c r="Q138" s="421"/>
      <c r="R138" s="340"/>
      <c r="S138" s="421"/>
      <c r="T138" s="340"/>
      <c r="U138" s="421"/>
      <c r="V138" s="422"/>
      <c r="W138" s="422"/>
    </row>
    <row r="139" spans="1:23">
      <c r="A139" s="701"/>
      <c r="B139" s="710"/>
      <c r="C139" s="701"/>
      <c r="D139" s="707" t="s">
        <v>34</v>
      </c>
      <c r="E139" s="338" t="s">
        <v>0</v>
      </c>
      <c r="F139" s="421"/>
      <c r="G139" s="421"/>
      <c r="H139" s="421"/>
      <c r="I139" s="340"/>
      <c r="J139" s="421"/>
      <c r="K139" s="340"/>
      <c r="L139" s="353"/>
      <c r="M139" s="422"/>
      <c r="N139" s="422"/>
      <c r="O139" s="336"/>
      <c r="P139" s="339"/>
      <c r="Q139" s="421"/>
      <c r="R139" s="340"/>
      <c r="S139" s="421"/>
      <c r="T139" s="340"/>
      <c r="U139" s="421"/>
      <c r="V139" s="422"/>
      <c r="W139" s="422"/>
    </row>
    <row r="140" spans="1:23">
      <c r="A140" s="701"/>
      <c r="B140" s="710"/>
      <c r="C140" s="701"/>
      <c r="D140" s="707"/>
      <c r="E140" s="338" t="s">
        <v>1</v>
      </c>
      <c r="F140" s="421"/>
      <c r="G140" s="421"/>
      <c r="H140" s="421"/>
      <c r="I140" s="340"/>
      <c r="J140" s="421"/>
      <c r="K140" s="340"/>
      <c r="L140" s="353"/>
      <c r="M140" s="422"/>
      <c r="N140" s="422"/>
      <c r="O140" s="336"/>
      <c r="P140" s="339"/>
      <c r="Q140" s="421"/>
      <c r="R140" s="340"/>
      <c r="S140" s="421"/>
      <c r="T140" s="340"/>
      <c r="U140" s="421"/>
      <c r="V140" s="422"/>
      <c r="W140" s="422"/>
    </row>
    <row r="141" spans="1:23">
      <c r="A141" s="701"/>
      <c r="B141" s="710"/>
      <c r="C141" s="701"/>
      <c r="D141" s="707"/>
      <c r="E141" s="338" t="s">
        <v>2</v>
      </c>
      <c r="F141" s="421"/>
      <c r="G141" s="529"/>
      <c r="H141" s="421"/>
      <c r="I141" s="340"/>
      <c r="J141" s="421"/>
      <c r="K141" s="340"/>
      <c r="L141" s="353"/>
      <c r="M141" s="422"/>
      <c r="N141" s="422"/>
      <c r="O141" s="336"/>
      <c r="P141" s="339"/>
      <c r="Q141" s="421"/>
      <c r="R141" s="340"/>
      <c r="S141" s="421"/>
      <c r="T141" s="340"/>
      <c r="U141" s="421"/>
      <c r="V141" s="422"/>
      <c r="W141" s="422"/>
    </row>
    <row r="142" spans="1:23">
      <c r="A142" s="701"/>
      <c r="B142" s="710"/>
      <c r="C142" s="701"/>
      <c r="D142" s="707"/>
      <c r="E142" s="338" t="s">
        <v>3</v>
      </c>
      <c r="F142" s="421"/>
      <c r="G142" s="529"/>
      <c r="H142" s="421"/>
      <c r="I142" s="340"/>
      <c r="J142" s="421"/>
      <c r="K142" s="340"/>
      <c r="L142" s="353"/>
      <c r="M142" s="422"/>
      <c r="N142" s="422"/>
      <c r="O142" s="336"/>
      <c r="P142" s="339"/>
      <c r="Q142" s="421"/>
      <c r="R142" s="340"/>
      <c r="S142" s="421"/>
      <c r="T142" s="340"/>
      <c r="U142" s="421"/>
      <c r="V142" s="422"/>
      <c r="W142" s="422"/>
    </row>
    <row r="143" spans="1:23">
      <c r="A143" s="701"/>
      <c r="B143" s="710"/>
      <c r="C143" s="701"/>
      <c r="D143" s="707"/>
      <c r="E143" s="338" t="s">
        <v>30</v>
      </c>
      <c r="F143" s="421"/>
      <c r="G143" s="351"/>
      <c r="H143" s="421"/>
      <c r="I143" s="340"/>
      <c r="J143" s="421"/>
      <c r="K143" s="340"/>
      <c r="L143" s="353"/>
      <c r="M143" s="422"/>
      <c r="N143" s="422"/>
      <c r="O143" s="336"/>
      <c r="P143" s="339"/>
      <c r="Q143" s="421"/>
      <c r="R143" s="340"/>
      <c r="S143" s="421"/>
      <c r="T143" s="340"/>
      <c r="U143" s="421"/>
      <c r="V143" s="422"/>
      <c r="W143" s="422"/>
    </row>
    <row r="144" spans="1:23">
      <c r="A144" s="701"/>
      <c r="B144" s="710"/>
      <c r="C144" s="701"/>
      <c r="D144" s="707" t="s">
        <v>52</v>
      </c>
      <c r="E144" s="338" t="s">
        <v>0</v>
      </c>
      <c r="F144" s="421"/>
      <c r="G144" s="339"/>
      <c r="H144" s="421"/>
      <c r="I144" s="340"/>
      <c r="J144" s="421"/>
      <c r="K144" s="340"/>
      <c r="L144" s="353"/>
      <c r="M144" s="422"/>
      <c r="N144" s="422"/>
      <c r="O144" s="336"/>
      <c r="P144" s="341"/>
      <c r="Q144" s="421"/>
      <c r="R144" s="340"/>
      <c r="S144" s="421"/>
      <c r="T144" s="340"/>
      <c r="U144" s="421"/>
      <c r="V144" s="422"/>
      <c r="W144" s="422"/>
    </row>
    <row r="145" spans="1:23">
      <c r="A145" s="701"/>
      <c r="B145" s="710"/>
      <c r="C145" s="701"/>
      <c r="D145" s="707"/>
      <c r="E145" s="338" t="s">
        <v>1</v>
      </c>
      <c r="F145" s="421"/>
      <c r="G145" s="339"/>
      <c r="H145" s="421"/>
      <c r="I145" s="340"/>
      <c r="J145" s="421"/>
      <c r="K145" s="340"/>
      <c r="L145" s="353"/>
      <c r="M145" s="422"/>
      <c r="N145" s="422"/>
      <c r="O145" s="336"/>
      <c r="P145" s="341"/>
      <c r="Q145" s="421"/>
      <c r="R145" s="340"/>
      <c r="S145" s="421"/>
      <c r="T145" s="340"/>
      <c r="U145" s="421"/>
      <c r="V145" s="422"/>
      <c r="W145" s="422"/>
    </row>
    <row r="146" spans="1:23" s="550" customFormat="1">
      <c r="A146" s="701"/>
      <c r="B146" s="710"/>
      <c r="C146" s="701"/>
      <c r="D146" s="707"/>
      <c r="E146" s="338" t="s">
        <v>2</v>
      </c>
      <c r="F146" s="341">
        <v>8.4479838709677416E-2</v>
      </c>
      <c r="G146" s="530">
        <v>466.82499999999999</v>
      </c>
      <c r="H146" s="421">
        <v>0</v>
      </c>
      <c r="I146" s="340">
        <v>0</v>
      </c>
      <c r="J146" s="421">
        <v>0</v>
      </c>
      <c r="K146" s="340">
        <v>0</v>
      </c>
      <c r="L146" s="353">
        <v>0.72933999999999999</v>
      </c>
      <c r="M146" s="422">
        <v>340.47414549999996</v>
      </c>
      <c r="N146" s="422">
        <v>340.47414549999996</v>
      </c>
      <c r="O146" s="336">
        <f t="shared" ref="O146:O164" si="18">P146/31/24</f>
        <v>0.65559677419354834</v>
      </c>
      <c r="P146" s="341">
        <v>487.76400000000001</v>
      </c>
      <c r="Q146" s="421">
        <v>0</v>
      </c>
      <c r="R146" s="340">
        <v>0</v>
      </c>
      <c r="S146" s="421">
        <v>0</v>
      </c>
      <c r="T146" s="340">
        <v>0</v>
      </c>
      <c r="U146" s="353">
        <v>0.81042000000000003</v>
      </c>
      <c r="V146" s="422">
        <f t="shared" ref="V146:V147" si="19">U146*P146</f>
        <v>395.29370088000002</v>
      </c>
      <c r="W146" s="422">
        <f t="shared" ref="W146:W148" si="20">V146+T146+R146</f>
        <v>395.29370088000002</v>
      </c>
    </row>
    <row r="147" spans="1:23" s="550" customFormat="1">
      <c r="A147" s="701"/>
      <c r="B147" s="710"/>
      <c r="C147" s="701"/>
      <c r="D147" s="707"/>
      <c r="E147" s="338" t="s">
        <v>3</v>
      </c>
      <c r="F147" s="421">
        <v>0</v>
      </c>
      <c r="G147" s="530">
        <v>174.73</v>
      </c>
      <c r="H147" s="421">
        <v>0</v>
      </c>
      <c r="I147" s="340">
        <v>0</v>
      </c>
      <c r="J147" s="421">
        <v>0</v>
      </c>
      <c r="K147" s="340">
        <v>0</v>
      </c>
      <c r="L147" s="353">
        <v>0.72933999999999999</v>
      </c>
      <c r="M147" s="422">
        <v>127.43757819999999</v>
      </c>
      <c r="N147" s="422">
        <v>127.43757819999999</v>
      </c>
      <c r="O147" s="336">
        <f t="shared" si="18"/>
        <v>0.38212365591397851</v>
      </c>
      <c r="P147" s="341">
        <v>284.3</v>
      </c>
      <c r="Q147" s="421">
        <v>0</v>
      </c>
      <c r="R147" s="340">
        <v>0</v>
      </c>
      <c r="S147" s="421">
        <v>0</v>
      </c>
      <c r="T147" s="340">
        <v>0</v>
      </c>
      <c r="U147" s="353">
        <v>0.81042000000000003</v>
      </c>
      <c r="V147" s="422">
        <f t="shared" si="19"/>
        <v>230.40240600000001</v>
      </c>
      <c r="W147" s="422">
        <f t="shared" si="20"/>
        <v>230.40240600000001</v>
      </c>
    </row>
    <row r="148" spans="1:23" s="550" customFormat="1">
      <c r="A148" s="701"/>
      <c r="B148" s="710"/>
      <c r="C148" s="701"/>
      <c r="D148" s="707"/>
      <c r="E148" s="338" t="s">
        <v>30</v>
      </c>
      <c r="F148" s="341">
        <v>8.4479838709677416E-2</v>
      </c>
      <c r="G148" s="339">
        <v>641.55499999999995</v>
      </c>
      <c r="H148" s="421">
        <v>0</v>
      </c>
      <c r="I148" s="340">
        <v>0</v>
      </c>
      <c r="J148" s="421">
        <v>0</v>
      </c>
      <c r="K148" s="340">
        <v>0</v>
      </c>
      <c r="L148" s="353"/>
      <c r="M148" s="422">
        <v>467.91172369999992</v>
      </c>
      <c r="N148" s="422">
        <v>467.91172369999992</v>
      </c>
      <c r="O148" s="336">
        <f t="shared" si="18"/>
        <v>1.0377204301075269</v>
      </c>
      <c r="P148" s="341">
        <f>P147+P146+P145+P144</f>
        <v>772.06400000000008</v>
      </c>
      <c r="Q148" s="421">
        <v>0</v>
      </c>
      <c r="R148" s="340">
        <v>0</v>
      </c>
      <c r="S148" s="421">
        <v>0</v>
      </c>
      <c r="T148" s="340">
        <v>0</v>
      </c>
      <c r="U148" s="340"/>
      <c r="V148" s="422">
        <f>V144+V145+V146+V147</f>
        <v>625.69610688</v>
      </c>
      <c r="W148" s="422">
        <f t="shared" si="20"/>
        <v>625.69610688</v>
      </c>
    </row>
    <row r="149" spans="1:23" s="550" customFormat="1">
      <c r="A149" s="701"/>
      <c r="B149" s="710"/>
      <c r="C149" s="701"/>
      <c r="D149" s="707" t="s">
        <v>33</v>
      </c>
      <c r="E149" s="338" t="s">
        <v>0</v>
      </c>
      <c r="F149" s="421"/>
      <c r="G149" s="339"/>
      <c r="H149" s="421"/>
      <c r="I149" s="340"/>
      <c r="J149" s="421"/>
      <c r="K149" s="340"/>
      <c r="L149" s="353"/>
      <c r="M149" s="422"/>
      <c r="N149" s="422"/>
      <c r="O149" s="336"/>
      <c r="P149" s="341"/>
      <c r="Q149" s="421"/>
      <c r="R149" s="340"/>
      <c r="S149" s="421"/>
      <c r="T149" s="340"/>
      <c r="U149" s="421"/>
      <c r="V149" s="422"/>
      <c r="W149" s="422"/>
    </row>
    <row r="150" spans="1:23" s="550" customFormat="1">
      <c r="A150" s="701"/>
      <c r="B150" s="710"/>
      <c r="C150" s="701"/>
      <c r="D150" s="707"/>
      <c r="E150" s="338" t="s">
        <v>1</v>
      </c>
      <c r="F150" s="421"/>
      <c r="G150" s="339"/>
      <c r="H150" s="421"/>
      <c r="I150" s="340"/>
      <c r="J150" s="421"/>
      <c r="K150" s="340"/>
      <c r="L150" s="353"/>
      <c r="M150" s="422"/>
      <c r="N150" s="422"/>
      <c r="O150" s="336"/>
      <c r="P150" s="341"/>
      <c r="Q150" s="421"/>
      <c r="R150" s="340"/>
      <c r="S150" s="421"/>
      <c r="T150" s="340"/>
      <c r="U150" s="421"/>
      <c r="V150" s="422"/>
      <c r="W150" s="422"/>
    </row>
    <row r="151" spans="1:23" s="550" customFormat="1">
      <c r="A151" s="701"/>
      <c r="B151" s="710"/>
      <c r="C151" s="701"/>
      <c r="D151" s="707"/>
      <c r="E151" s="338" t="s">
        <v>2</v>
      </c>
      <c r="F151" s="341">
        <v>3.6205645161290323E-2</v>
      </c>
      <c r="G151" s="530">
        <v>181.10400000000001</v>
      </c>
      <c r="H151" s="421">
        <v>0</v>
      </c>
      <c r="I151" s="340">
        <v>0</v>
      </c>
      <c r="J151" s="421">
        <v>0</v>
      </c>
      <c r="K151" s="340">
        <v>0</v>
      </c>
      <c r="L151" s="353">
        <v>1.5259500000000001</v>
      </c>
      <c r="M151" s="422">
        <v>276.35564880000004</v>
      </c>
      <c r="N151" s="422">
        <v>276.35564880000004</v>
      </c>
      <c r="O151" s="336">
        <f t="shared" si="18"/>
        <v>0.23530107526881719</v>
      </c>
      <c r="P151" s="341">
        <v>175.06399999999999</v>
      </c>
      <c r="Q151" s="421">
        <v>0</v>
      </c>
      <c r="R151" s="340">
        <v>0</v>
      </c>
      <c r="S151" s="421">
        <v>0</v>
      </c>
      <c r="T151" s="340">
        <v>0</v>
      </c>
      <c r="U151" s="353">
        <v>1.6494</v>
      </c>
      <c r="V151" s="422">
        <f t="shared" ref="V151:V152" si="21">U151*P151</f>
        <v>288.75056159999997</v>
      </c>
      <c r="W151" s="422">
        <f t="shared" ref="W151:W153" si="22">V151+T151+R151</f>
        <v>288.75056159999997</v>
      </c>
    </row>
    <row r="152" spans="1:23" s="550" customFormat="1">
      <c r="A152" s="701"/>
      <c r="B152" s="710"/>
      <c r="C152" s="701"/>
      <c r="D152" s="707"/>
      <c r="E152" s="338" t="s">
        <v>3</v>
      </c>
      <c r="F152" s="341">
        <v>0</v>
      </c>
      <c r="G152" s="530">
        <v>494.661</v>
      </c>
      <c r="H152" s="421">
        <v>0</v>
      </c>
      <c r="I152" s="340">
        <v>0</v>
      </c>
      <c r="J152" s="421">
        <v>0</v>
      </c>
      <c r="K152" s="340">
        <v>0</v>
      </c>
      <c r="L152" s="353">
        <v>1.5259500000000001</v>
      </c>
      <c r="M152" s="422">
        <v>754.82795295000005</v>
      </c>
      <c r="N152" s="422">
        <v>754.82795295000005</v>
      </c>
      <c r="O152" s="336">
        <f t="shared" si="18"/>
        <v>0.62744354838709671</v>
      </c>
      <c r="P152" s="341">
        <v>466.81799999999998</v>
      </c>
      <c r="Q152" s="421">
        <v>0</v>
      </c>
      <c r="R152" s="340">
        <v>0</v>
      </c>
      <c r="S152" s="421">
        <v>0</v>
      </c>
      <c r="T152" s="340">
        <v>0</v>
      </c>
      <c r="U152" s="353">
        <v>1.6494</v>
      </c>
      <c r="V152" s="422">
        <f t="shared" si="21"/>
        <v>769.96960919999992</v>
      </c>
      <c r="W152" s="422">
        <f t="shared" si="22"/>
        <v>769.96960919999992</v>
      </c>
    </row>
    <row r="153" spans="1:23" s="550" customFormat="1">
      <c r="A153" s="701"/>
      <c r="B153" s="710"/>
      <c r="C153" s="701"/>
      <c r="D153" s="707"/>
      <c r="E153" s="338" t="s">
        <v>30</v>
      </c>
      <c r="F153" s="341">
        <v>3.6205645161290323E-2</v>
      </c>
      <c r="G153" s="339">
        <v>675.76499999999999</v>
      </c>
      <c r="H153" s="421">
        <v>0</v>
      </c>
      <c r="I153" s="340">
        <v>0</v>
      </c>
      <c r="J153" s="421">
        <v>0</v>
      </c>
      <c r="K153" s="340">
        <v>0</v>
      </c>
      <c r="L153" s="353"/>
      <c r="M153" s="422">
        <v>1031.18360175</v>
      </c>
      <c r="N153" s="422">
        <v>1031.18360175</v>
      </c>
      <c r="O153" s="336">
        <f t="shared" si="18"/>
        <v>0.86274462365591387</v>
      </c>
      <c r="P153" s="341">
        <f>P152+P151+P150+P149</f>
        <v>641.88199999999995</v>
      </c>
      <c r="Q153" s="421">
        <v>0</v>
      </c>
      <c r="R153" s="340">
        <v>0</v>
      </c>
      <c r="S153" s="421">
        <v>0</v>
      </c>
      <c r="T153" s="340">
        <v>0</v>
      </c>
      <c r="U153" s="340"/>
      <c r="V153" s="422">
        <f>V149+V150+V151+V152</f>
        <v>1058.7201707999998</v>
      </c>
      <c r="W153" s="422">
        <f t="shared" si="22"/>
        <v>1058.7201707999998</v>
      </c>
    </row>
    <row r="154" spans="1:23" s="550" customFormat="1">
      <c r="A154" s="701"/>
      <c r="B154" s="710"/>
      <c r="C154" s="707" t="s">
        <v>32</v>
      </c>
      <c r="D154" s="707"/>
      <c r="E154" s="338" t="s">
        <v>0</v>
      </c>
      <c r="F154" s="421"/>
      <c r="G154" s="339"/>
      <c r="H154" s="421"/>
      <c r="I154" s="340"/>
      <c r="J154" s="421"/>
      <c r="K154" s="340"/>
      <c r="L154" s="353"/>
      <c r="M154" s="422"/>
      <c r="N154" s="422"/>
      <c r="O154" s="336"/>
      <c r="P154" s="341"/>
      <c r="Q154" s="421"/>
      <c r="R154" s="340"/>
      <c r="S154" s="421"/>
      <c r="T154" s="340"/>
      <c r="U154" s="421"/>
      <c r="V154" s="422"/>
      <c r="W154" s="422"/>
    </row>
    <row r="155" spans="1:23" s="550" customFormat="1">
      <c r="A155" s="701"/>
      <c r="B155" s="710"/>
      <c r="C155" s="707"/>
      <c r="D155" s="707"/>
      <c r="E155" s="338" t="s">
        <v>1</v>
      </c>
      <c r="F155" s="421"/>
      <c r="G155" s="339"/>
      <c r="H155" s="421"/>
      <c r="I155" s="340"/>
      <c r="J155" s="421"/>
      <c r="K155" s="340"/>
      <c r="L155" s="353"/>
      <c r="M155" s="422"/>
      <c r="N155" s="422"/>
      <c r="O155" s="336"/>
      <c r="P155" s="341"/>
      <c r="Q155" s="421"/>
      <c r="R155" s="340"/>
      <c r="S155" s="421"/>
      <c r="T155" s="340"/>
      <c r="U155" s="421"/>
      <c r="V155" s="422"/>
      <c r="W155" s="422"/>
    </row>
    <row r="156" spans="1:23" s="550" customFormat="1">
      <c r="A156" s="701"/>
      <c r="B156" s="710"/>
      <c r="C156" s="707"/>
      <c r="D156" s="707"/>
      <c r="E156" s="338" t="s">
        <v>2</v>
      </c>
      <c r="F156" s="341">
        <v>0.28159946236559141</v>
      </c>
      <c r="G156" s="530">
        <v>7.6790000000000003</v>
      </c>
      <c r="H156" s="421">
        <v>0</v>
      </c>
      <c r="I156" s="340">
        <v>0</v>
      </c>
      <c r="J156" s="421">
        <v>0</v>
      </c>
      <c r="K156" s="340">
        <v>0</v>
      </c>
      <c r="L156" s="353">
        <v>2.4412099999999999</v>
      </c>
      <c r="M156" s="422">
        <v>18.74605159</v>
      </c>
      <c r="N156" s="422">
        <v>18.74605159</v>
      </c>
      <c r="O156" s="336">
        <f t="shared" si="18"/>
        <v>1.1131720430107525E-2</v>
      </c>
      <c r="P156" s="341">
        <v>8.282</v>
      </c>
      <c r="Q156" s="421">
        <v>0</v>
      </c>
      <c r="R156" s="340">
        <v>0</v>
      </c>
      <c r="S156" s="421">
        <v>0</v>
      </c>
      <c r="T156" s="340">
        <v>0</v>
      </c>
      <c r="U156" s="421">
        <v>2.60703</v>
      </c>
      <c r="V156" s="422">
        <f t="shared" ref="V156:V157" si="23">U156*P156</f>
        <v>21.59142246</v>
      </c>
      <c r="W156" s="422">
        <f t="shared" ref="W156:W157" si="24">V156+T156+R156</f>
        <v>21.59142246</v>
      </c>
    </row>
    <row r="157" spans="1:23" s="550" customFormat="1">
      <c r="A157" s="701"/>
      <c r="B157" s="710"/>
      <c r="C157" s="707"/>
      <c r="D157" s="707"/>
      <c r="E157" s="338" t="s">
        <v>3</v>
      </c>
      <c r="F157" s="421">
        <v>0</v>
      </c>
      <c r="G157" s="339">
        <v>0</v>
      </c>
      <c r="H157" s="421">
        <v>0</v>
      </c>
      <c r="I157" s="340">
        <v>0</v>
      </c>
      <c r="J157" s="421">
        <v>0</v>
      </c>
      <c r="K157" s="340">
        <v>0</v>
      </c>
      <c r="L157" s="353">
        <v>0</v>
      </c>
      <c r="M157" s="422">
        <v>0</v>
      </c>
      <c r="N157" s="422">
        <v>0</v>
      </c>
      <c r="O157" s="336">
        <f t="shared" si="18"/>
        <v>0</v>
      </c>
      <c r="P157" s="341">
        <v>0</v>
      </c>
      <c r="Q157" s="421">
        <v>0</v>
      </c>
      <c r="R157" s="340">
        <v>0</v>
      </c>
      <c r="S157" s="421">
        <v>0</v>
      </c>
      <c r="T157" s="340">
        <v>0</v>
      </c>
      <c r="U157" s="421">
        <v>2.60703</v>
      </c>
      <c r="V157" s="422">
        <f t="shared" si="23"/>
        <v>0</v>
      </c>
      <c r="W157" s="422">
        <f t="shared" si="24"/>
        <v>0</v>
      </c>
    </row>
    <row r="158" spans="1:23" s="550" customFormat="1">
      <c r="A158" s="701"/>
      <c r="B158" s="710"/>
      <c r="C158" s="707"/>
      <c r="D158" s="707"/>
      <c r="E158" s="338" t="s">
        <v>30</v>
      </c>
      <c r="F158" s="341">
        <v>0.28159946236559141</v>
      </c>
      <c r="G158" s="339">
        <v>7.6790000000000003</v>
      </c>
      <c r="H158" s="421">
        <v>0</v>
      </c>
      <c r="I158" s="340">
        <v>0</v>
      </c>
      <c r="J158" s="421">
        <v>0</v>
      </c>
      <c r="K158" s="340">
        <v>0</v>
      </c>
      <c r="L158" s="353">
        <v>0</v>
      </c>
      <c r="M158" s="422">
        <v>18.74605159</v>
      </c>
      <c r="N158" s="422">
        <v>18.74605159</v>
      </c>
      <c r="O158" s="336">
        <f t="shared" si="18"/>
        <v>1.1131720430107525E-2</v>
      </c>
      <c r="P158" s="341">
        <f>P157+P156+P155+P154</f>
        <v>8.282</v>
      </c>
      <c r="Q158" s="421">
        <v>0</v>
      </c>
      <c r="R158" s="340">
        <v>0</v>
      </c>
      <c r="S158" s="421">
        <v>0</v>
      </c>
      <c r="T158" s="340">
        <v>0</v>
      </c>
      <c r="U158" s="421"/>
      <c r="V158" s="422">
        <f>V157+V156+V155+V154</f>
        <v>21.59142246</v>
      </c>
      <c r="W158" s="422">
        <f>W157+W156+W155+W154</f>
        <v>21.59142246</v>
      </c>
    </row>
    <row r="159" spans="1:23" s="550" customFormat="1">
      <c r="A159" s="701"/>
      <c r="B159" s="707" t="s">
        <v>29</v>
      </c>
      <c r="C159" s="707"/>
      <c r="D159" s="707"/>
      <c r="E159" s="338" t="s">
        <v>0</v>
      </c>
      <c r="F159" s="421"/>
      <c r="G159" s="339"/>
      <c r="H159" s="421"/>
      <c r="I159" s="340"/>
      <c r="J159" s="421"/>
      <c r="K159" s="340"/>
      <c r="L159" s="353"/>
      <c r="M159" s="422"/>
      <c r="N159" s="422"/>
      <c r="O159" s="336"/>
      <c r="P159" s="341"/>
      <c r="Q159" s="421"/>
      <c r="R159" s="340"/>
      <c r="S159" s="421"/>
      <c r="T159" s="340"/>
      <c r="U159" s="421"/>
      <c r="V159" s="422"/>
      <c r="W159" s="422"/>
    </row>
    <row r="160" spans="1:23" s="550" customFormat="1">
      <c r="A160" s="701"/>
      <c r="B160" s="707"/>
      <c r="C160" s="707"/>
      <c r="D160" s="707"/>
      <c r="E160" s="338" t="s">
        <v>1</v>
      </c>
      <c r="F160" s="341">
        <v>1.0887096774193548E-2</v>
      </c>
      <c r="G160" s="530">
        <v>19.757999999999999</v>
      </c>
      <c r="H160" s="421">
        <v>0</v>
      </c>
      <c r="I160" s="340">
        <v>0</v>
      </c>
      <c r="J160" s="421">
        <v>0</v>
      </c>
      <c r="K160" s="340">
        <v>0</v>
      </c>
      <c r="L160" s="353">
        <v>0.92625999999999997</v>
      </c>
      <c r="M160" s="422">
        <v>18.301045079999998</v>
      </c>
      <c r="N160" s="422">
        <v>18.301045079999998</v>
      </c>
      <c r="O160" s="336">
        <f t="shared" si="18"/>
        <v>2.5803763440860217E-2</v>
      </c>
      <c r="P160" s="341">
        <v>19.198</v>
      </c>
      <c r="Q160" s="421">
        <v>0</v>
      </c>
      <c r="R160" s="340">
        <v>0</v>
      </c>
      <c r="S160" s="421">
        <v>0</v>
      </c>
      <c r="T160" s="340">
        <v>0</v>
      </c>
      <c r="U160" s="353">
        <v>1.09897</v>
      </c>
      <c r="V160" s="422">
        <f>U160*P160</f>
        <v>21.098026060000002</v>
      </c>
      <c r="W160" s="422">
        <f t="shared" ref="W160:W163" si="25">V160+T160+R160</f>
        <v>21.098026060000002</v>
      </c>
    </row>
    <row r="161" spans="1:23" s="550" customFormat="1">
      <c r="A161" s="701"/>
      <c r="B161" s="707"/>
      <c r="C161" s="707"/>
      <c r="D161" s="707"/>
      <c r="E161" s="338" t="s">
        <v>2</v>
      </c>
      <c r="F161" s="341">
        <v>0.55318145161290322</v>
      </c>
      <c r="G161" s="530">
        <v>1266.4829999999999</v>
      </c>
      <c r="H161" s="421">
        <v>0</v>
      </c>
      <c r="I161" s="340">
        <v>0</v>
      </c>
      <c r="J161" s="421">
        <v>0</v>
      </c>
      <c r="K161" s="340">
        <v>0</v>
      </c>
      <c r="L161" s="353">
        <v>1.8091300000000001</v>
      </c>
      <c r="M161" s="422">
        <v>2291.2323897900001</v>
      </c>
      <c r="N161" s="422">
        <v>2291.2323897900001</v>
      </c>
      <c r="O161" s="336">
        <f t="shared" si="18"/>
        <v>0.88860080645161288</v>
      </c>
      <c r="P161" s="341">
        <v>661.11900000000003</v>
      </c>
      <c r="Q161" s="421">
        <v>0</v>
      </c>
      <c r="R161" s="340">
        <v>0</v>
      </c>
      <c r="S161" s="421">
        <v>0</v>
      </c>
      <c r="T161" s="340">
        <v>0</v>
      </c>
      <c r="U161" s="353">
        <v>2.1464799999999999</v>
      </c>
      <c r="V161" s="422">
        <f t="shared" ref="V161:V162" si="26">U161*P161</f>
        <v>1419.07871112</v>
      </c>
      <c r="W161" s="422">
        <f t="shared" si="25"/>
        <v>1419.07871112</v>
      </c>
    </row>
    <row r="162" spans="1:23" s="550" customFormat="1">
      <c r="A162" s="701"/>
      <c r="B162" s="707"/>
      <c r="C162" s="707"/>
      <c r="D162" s="707"/>
      <c r="E162" s="338" t="s">
        <v>3</v>
      </c>
      <c r="F162" s="341">
        <v>4.2001344086021505E-2</v>
      </c>
      <c r="G162" s="530">
        <v>20.001000000000001</v>
      </c>
      <c r="H162" s="421">
        <v>0</v>
      </c>
      <c r="I162" s="340">
        <v>0</v>
      </c>
      <c r="J162" s="421">
        <v>0</v>
      </c>
      <c r="K162" s="340">
        <v>0</v>
      </c>
      <c r="L162" s="353">
        <v>3.5727199999999999</v>
      </c>
      <c r="M162" s="422">
        <v>71.457972720000001</v>
      </c>
      <c r="N162" s="422">
        <v>71.457972720000001</v>
      </c>
      <c r="O162" s="336">
        <f t="shared" si="18"/>
        <v>9.8591397849462373E-2</v>
      </c>
      <c r="P162" s="341">
        <v>73.352000000000004</v>
      </c>
      <c r="Q162" s="421">
        <v>0</v>
      </c>
      <c r="R162" s="340">
        <v>0</v>
      </c>
      <c r="S162" s="421">
        <v>0</v>
      </c>
      <c r="T162" s="340">
        <v>0</v>
      </c>
      <c r="U162" s="353">
        <v>4.2389000000000001</v>
      </c>
      <c r="V162" s="422">
        <f t="shared" si="26"/>
        <v>310.93179280000004</v>
      </c>
      <c r="W162" s="422">
        <f t="shared" si="25"/>
        <v>310.93179280000004</v>
      </c>
    </row>
    <row r="163" spans="1:23" s="550" customFormat="1" ht="13.5" thickBot="1">
      <c r="A163" s="702"/>
      <c r="B163" s="708"/>
      <c r="C163" s="708"/>
      <c r="D163" s="708"/>
      <c r="E163" s="342" t="s">
        <v>30</v>
      </c>
      <c r="F163" s="537">
        <v>0.60606989247311827</v>
      </c>
      <c r="G163" s="425">
        <v>1306.242</v>
      </c>
      <c r="H163" s="424">
        <v>0</v>
      </c>
      <c r="I163" s="343">
        <v>0</v>
      </c>
      <c r="J163" s="424">
        <v>0</v>
      </c>
      <c r="K163" s="343">
        <v>0</v>
      </c>
      <c r="L163" s="552"/>
      <c r="M163" s="327">
        <v>2380.9914075900001</v>
      </c>
      <c r="N163" s="327">
        <v>2380.9914075900001</v>
      </c>
      <c r="O163" s="356">
        <f t="shared" si="18"/>
        <v>1.0129959677419353</v>
      </c>
      <c r="P163" s="359">
        <f>P159+P160+P161+P162</f>
        <v>753.66899999999998</v>
      </c>
      <c r="Q163" s="424">
        <v>0</v>
      </c>
      <c r="R163" s="343">
        <v>0</v>
      </c>
      <c r="S163" s="424">
        <v>0</v>
      </c>
      <c r="T163" s="343">
        <v>0</v>
      </c>
      <c r="U163" s="343"/>
      <c r="V163" s="327">
        <f>V159+V160+V161+V162</f>
        <v>1751.10852998</v>
      </c>
      <c r="W163" s="422">
        <f t="shared" si="25"/>
        <v>1751.10852998</v>
      </c>
    </row>
    <row r="164" spans="1:23" s="550" customFormat="1" ht="13.5" thickBot="1">
      <c r="A164" s="344"/>
      <c r="B164" s="698" t="s">
        <v>30</v>
      </c>
      <c r="C164" s="698"/>
      <c r="D164" s="698"/>
      <c r="E164" s="698"/>
      <c r="F164" s="329">
        <v>1.0083548387096775</v>
      </c>
      <c r="G164" s="355">
        <v>2631.241</v>
      </c>
      <c r="H164" s="347"/>
      <c r="I164" s="348"/>
      <c r="J164" s="347"/>
      <c r="K164" s="348"/>
      <c r="L164" s="555"/>
      <c r="M164" s="349"/>
      <c r="N164" s="539">
        <v>3898.8327899999999</v>
      </c>
      <c r="O164" s="348">
        <f t="shared" si="18"/>
        <v>2.9245927419354838</v>
      </c>
      <c r="P164" s="540">
        <f>P148+P153+P158+P163</f>
        <v>2175.8969999999999</v>
      </c>
      <c r="Q164" s="347"/>
      <c r="R164" s="348"/>
      <c r="S164" s="347"/>
      <c r="T164" s="348"/>
      <c r="U164" s="348"/>
      <c r="V164" s="349"/>
      <c r="W164" s="350">
        <f>W163+W158+W153+W148</f>
        <v>3457.1162301200002</v>
      </c>
    </row>
    <row r="165" spans="1:23">
      <c r="A165" s="700" t="s">
        <v>425</v>
      </c>
      <c r="B165" s="709" t="s">
        <v>31</v>
      </c>
      <c r="C165" s="700" t="s">
        <v>36</v>
      </c>
      <c r="D165" s="706" t="s">
        <v>51</v>
      </c>
      <c r="E165" s="334" t="s">
        <v>0</v>
      </c>
      <c r="F165" s="426"/>
      <c r="G165" s="335"/>
      <c r="H165" s="426"/>
      <c r="I165" s="336"/>
      <c r="J165" s="426"/>
      <c r="K165" s="336"/>
      <c r="L165" s="554"/>
      <c r="M165" s="337"/>
      <c r="N165" s="337"/>
      <c r="O165" s="336"/>
      <c r="P165" s="339"/>
      <c r="Q165" s="421"/>
      <c r="R165" s="340"/>
      <c r="S165" s="421"/>
      <c r="T165" s="340"/>
      <c r="U165" s="426"/>
      <c r="V165" s="337"/>
      <c r="W165" s="337"/>
    </row>
    <row r="166" spans="1:23">
      <c r="A166" s="701"/>
      <c r="B166" s="710"/>
      <c r="C166" s="701"/>
      <c r="D166" s="707"/>
      <c r="E166" s="338" t="s">
        <v>1</v>
      </c>
      <c r="F166" s="421"/>
      <c r="G166" s="339"/>
      <c r="H166" s="421"/>
      <c r="I166" s="340"/>
      <c r="J166" s="421"/>
      <c r="K166" s="340"/>
      <c r="L166" s="353"/>
      <c r="M166" s="422"/>
      <c r="N166" s="422"/>
      <c r="O166" s="336"/>
      <c r="P166" s="339"/>
      <c r="Q166" s="421"/>
      <c r="R166" s="340"/>
      <c r="S166" s="421"/>
      <c r="T166" s="340"/>
      <c r="U166" s="421"/>
      <c r="V166" s="422"/>
      <c r="W166" s="422"/>
    </row>
    <row r="167" spans="1:23">
      <c r="A167" s="701"/>
      <c r="B167" s="710"/>
      <c r="C167" s="701"/>
      <c r="D167" s="707"/>
      <c r="E167" s="338" t="s">
        <v>2</v>
      </c>
      <c r="F167" s="421"/>
      <c r="G167" s="339"/>
      <c r="H167" s="421"/>
      <c r="I167" s="340"/>
      <c r="J167" s="421"/>
      <c r="K167" s="340"/>
      <c r="L167" s="353"/>
      <c r="M167" s="422"/>
      <c r="N167" s="422"/>
      <c r="O167" s="336"/>
      <c r="P167" s="339"/>
      <c r="Q167" s="421"/>
      <c r="R167" s="340"/>
      <c r="S167" s="421"/>
      <c r="T167" s="340"/>
      <c r="U167" s="421"/>
      <c r="V167" s="422"/>
      <c r="W167" s="422"/>
    </row>
    <row r="168" spans="1:23">
      <c r="A168" s="701"/>
      <c r="B168" s="710"/>
      <c r="C168" s="701"/>
      <c r="D168" s="707"/>
      <c r="E168" s="338" t="s">
        <v>3</v>
      </c>
      <c r="F168" s="421"/>
      <c r="G168" s="339"/>
      <c r="H168" s="421"/>
      <c r="I168" s="340"/>
      <c r="J168" s="421"/>
      <c r="K168" s="340"/>
      <c r="L168" s="353"/>
      <c r="M168" s="422"/>
      <c r="N168" s="422"/>
      <c r="O168" s="336"/>
      <c r="P168" s="339"/>
      <c r="Q168" s="421"/>
      <c r="R168" s="340"/>
      <c r="S168" s="421"/>
      <c r="T168" s="340"/>
      <c r="U168" s="421"/>
      <c r="V168" s="422"/>
      <c r="W168" s="422"/>
    </row>
    <row r="169" spans="1:23">
      <c r="A169" s="701"/>
      <c r="B169" s="710"/>
      <c r="C169" s="701"/>
      <c r="D169" s="707"/>
      <c r="E169" s="338" t="s">
        <v>30</v>
      </c>
      <c r="F169" s="421"/>
      <c r="G169" s="339"/>
      <c r="H169" s="421"/>
      <c r="I169" s="340"/>
      <c r="J169" s="421"/>
      <c r="K169" s="340"/>
      <c r="L169" s="353"/>
      <c r="M169" s="422"/>
      <c r="N169" s="422"/>
      <c r="O169" s="336"/>
      <c r="P169" s="339"/>
      <c r="Q169" s="421"/>
      <c r="R169" s="340"/>
      <c r="S169" s="421"/>
      <c r="T169" s="340"/>
      <c r="U169" s="421"/>
      <c r="V169" s="422"/>
      <c r="W169" s="422"/>
    </row>
    <row r="170" spans="1:23">
      <c r="A170" s="701"/>
      <c r="B170" s="710"/>
      <c r="C170" s="701"/>
      <c r="D170" s="707" t="s">
        <v>34</v>
      </c>
      <c r="E170" s="338" t="s">
        <v>0</v>
      </c>
      <c r="F170" s="421"/>
      <c r="G170" s="339"/>
      <c r="H170" s="421"/>
      <c r="I170" s="340"/>
      <c r="J170" s="421"/>
      <c r="K170" s="340"/>
      <c r="L170" s="353"/>
      <c r="M170" s="422"/>
      <c r="N170" s="422"/>
      <c r="O170" s="336"/>
      <c r="P170" s="339"/>
      <c r="Q170" s="421"/>
      <c r="R170" s="340"/>
      <c r="S170" s="421"/>
      <c r="T170" s="340"/>
      <c r="U170" s="421"/>
      <c r="V170" s="422"/>
      <c r="W170" s="422"/>
    </row>
    <row r="171" spans="1:23">
      <c r="A171" s="701"/>
      <c r="B171" s="710"/>
      <c r="C171" s="701"/>
      <c r="D171" s="707"/>
      <c r="E171" s="338" t="s">
        <v>1</v>
      </c>
      <c r="F171" s="421"/>
      <c r="G171" s="339"/>
      <c r="H171" s="421"/>
      <c r="I171" s="340"/>
      <c r="J171" s="421"/>
      <c r="K171" s="340"/>
      <c r="L171" s="353"/>
      <c r="M171" s="422"/>
      <c r="N171" s="422"/>
      <c r="O171" s="336"/>
      <c r="P171" s="339"/>
      <c r="Q171" s="421"/>
      <c r="R171" s="340"/>
      <c r="S171" s="421"/>
      <c r="T171" s="340"/>
      <c r="U171" s="421"/>
      <c r="V171" s="422"/>
      <c r="W171" s="422"/>
    </row>
    <row r="172" spans="1:23">
      <c r="A172" s="701"/>
      <c r="B172" s="710"/>
      <c r="C172" s="701"/>
      <c r="D172" s="707"/>
      <c r="E172" s="338" t="s">
        <v>2</v>
      </c>
      <c r="F172" s="421"/>
      <c r="G172" s="339"/>
      <c r="H172" s="421"/>
      <c r="I172" s="340"/>
      <c r="J172" s="421"/>
      <c r="K172" s="340"/>
      <c r="L172" s="353"/>
      <c r="M172" s="422"/>
      <c r="N172" s="422"/>
      <c r="O172" s="336"/>
      <c r="P172" s="339"/>
      <c r="Q172" s="421"/>
      <c r="R172" s="340"/>
      <c r="S172" s="421"/>
      <c r="T172" s="340"/>
      <c r="U172" s="421"/>
      <c r="V172" s="422"/>
      <c r="W172" s="422"/>
    </row>
    <row r="173" spans="1:23">
      <c r="A173" s="701"/>
      <c r="B173" s="710"/>
      <c r="C173" s="701"/>
      <c r="D173" s="707"/>
      <c r="E173" s="338" t="s">
        <v>3</v>
      </c>
      <c r="F173" s="421"/>
      <c r="G173" s="339"/>
      <c r="H173" s="421"/>
      <c r="I173" s="340"/>
      <c r="J173" s="421"/>
      <c r="K173" s="340"/>
      <c r="L173" s="353"/>
      <c r="M173" s="422"/>
      <c r="N173" s="422"/>
      <c r="O173" s="336"/>
      <c r="P173" s="339"/>
      <c r="Q173" s="421"/>
      <c r="R173" s="340"/>
      <c r="S173" s="421"/>
      <c r="T173" s="340"/>
      <c r="U173" s="421"/>
      <c r="V173" s="422"/>
      <c r="W173" s="422"/>
    </row>
    <row r="174" spans="1:23">
      <c r="A174" s="701"/>
      <c r="B174" s="710"/>
      <c r="C174" s="701"/>
      <c r="D174" s="707"/>
      <c r="E174" s="338" t="s">
        <v>30</v>
      </c>
      <c r="F174" s="421"/>
      <c r="G174" s="339"/>
      <c r="H174" s="421"/>
      <c r="I174" s="340"/>
      <c r="J174" s="421"/>
      <c r="K174" s="340"/>
      <c r="L174" s="353"/>
      <c r="M174" s="422"/>
      <c r="N174" s="422"/>
      <c r="O174" s="336"/>
      <c r="P174" s="339"/>
      <c r="Q174" s="421"/>
      <c r="R174" s="340"/>
      <c r="S174" s="421"/>
      <c r="T174" s="340"/>
      <c r="U174" s="421"/>
      <c r="V174" s="422"/>
      <c r="W174" s="422"/>
    </row>
    <row r="175" spans="1:23">
      <c r="A175" s="701"/>
      <c r="B175" s="710"/>
      <c r="C175" s="701"/>
      <c r="D175" s="707" t="s">
        <v>52</v>
      </c>
      <c r="E175" s="338" t="s">
        <v>0</v>
      </c>
      <c r="F175" s="421"/>
      <c r="G175" s="339"/>
      <c r="H175" s="421"/>
      <c r="I175" s="340"/>
      <c r="J175" s="421"/>
      <c r="K175" s="340"/>
      <c r="L175" s="353"/>
      <c r="M175" s="422"/>
      <c r="N175" s="422"/>
      <c r="O175" s="336"/>
      <c r="P175" s="339"/>
      <c r="Q175" s="421"/>
      <c r="R175" s="340"/>
      <c r="S175" s="421"/>
      <c r="T175" s="340"/>
      <c r="U175" s="421"/>
      <c r="V175" s="422"/>
      <c r="W175" s="422"/>
    </row>
    <row r="176" spans="1:23">
      <c r="A176" s="701"/>
      <c r="B176" s="710"/>
      <c r="C176" s="701"/>
      <c r="D176" s="707"/>
      <c r="E176" s="338" t="s">
        <v>1</v>
      </c>
      <c r="F176" s="421"/>
      <c r="G176" s="339"/>
      <c r="H176" s="421"/>
      <c r="I176" s="340"/>
      <c r="J176" s="421"/>
      <c r="K176" s="340"/>
      <c r="L176" s="353"/>
      <c r="M176" s="422"/>
      <c r="N176" s="422"/>
      <c r="O176" s="336"/>
      <c r="P176" s="339"/>
      <c r="Q176" s="421"/>
      <c r="R176" s="340"/>
      <c r="S176" s="421"/>
      <c r="T176" s="340"/>
      <c r="U176" s="421"/>
      <c r="V176" s="422"/>
      <c r="W176" s="422"/>
    </row>
    <row r="177" spans="1:23">
      <c r="A177" s="701"/>
      <c r="B177" s="710"/>
      <c r="C177" s="701"/>
      <c r="D177" s="707"/>
      <c r="E177" s="338" t="s">
        <v>2</v>
      </c>
      <c r="F177" s="421"/>
      <c r="G177" s="339"/>
      <c r="H177" s="421"/>
      <c r="I177" s="340"/>
      <c r="J177" s="421"/>
      <c r="K177" s="340"/>
      <c r="L177" s="353"/>
      <c r="M177" s="422"/>
      <c r="N177" s="422"/>
      <c r="O177" s="336"/>
      <c r="P177" s="339"/>
      <c r="Q177" s="421"/>
      <c r="R177" s="340"/>
      <c r="S177" s="421"/>
      <c r="T177" s="340"/>
      <c r="U177" s="421"/>
      <c r="V177" s="422"/>
      <c r="W177" s="422"/>
    </row>
    <row r="178" spans="1:23">
      <c r="A178" s="701"/>
      <c r="B178" s="710"/>
      <c r="C178" s="701"/>
      <c r="D178" s="707"/>
      <c r="E178" s="338" t="s">
        <v>3</v>
      </c>
      <c r="F178" s="421"/>
      <c r="G178" s="339"/>
      <c r="H178" s="421"/>
      <c r="I178" s="340"/>
      <c r="J178" s="421"/>
      <c r="K178" s="340"/>
      <c r="L178" s="353"/>
      <c r="M178" s="422"/>
      <c r="N178" s="422"/>
      <c r="O178" s="336"/>
      <c r="P178" s="339"/>
      <c r="Q178" s="421"/>
      <c r="R178" s="340"/>
      <c r="S178" s="421"/>
      <c r="T178" s="340"/>
      <c r="U178" s="421"/>
      <c r="V178" s="422"/>
      <c r="W178" s="422"/>
    </row>
    <row r="179" spans="1:23">
      <c r="A179" s="701"/>
      <c r="B179" s="710"/>
      <c r="C179" s="701"/>
      <c r="D179" s="707"/>
      <c r="E179" s="338" t="s">
        <v>30</v>
      </c>
      <c r="F179" s="421"/>
      <c r="G179" s="339"/>
      <c r="H179" s="421"/>
      <c r="I179" s="340"/>
      <c r="J179" s="421"/>
      <c r="K179" s="340"/>
      <c r="L179" s="353"/>
      <c r="M179" s="422"/>
      <c r="N179" s="422"/>
      <c r="O179" s="336"/>
      <c r="P179" s="339"/>
      <c r="Q179" s="421"/>
      <c r="R179" s="340"/>
      <c r="S179" s="421"/>
      <c r="T179" s="340"/>
      <c r="U179" s="421"/>
      <c r="V179" s="422"/>
      <c r="W179" s="422"/>
    </row>
    <row r="180" spans="1:23">
      <c r="A180" s="701"/>
      <c r="B180" s="710"/>
      <c r="C180" s="701"/>
      <c r="D180" s="707" t="s">
        <v>33</v>
      </c>
      <c r="E180" s="338" t="s">
        <v>0</v>
      </c>
      <c r="F180" s="421"/>
      <c r="G180" s="339"/>
      <c r="H180" s="421"/>
      <c r="I180" s="340"/>
      <c r="J180" s="421"/>
      <c r="K180" s="340"/>
      <c r="L180" s="353"/>
      <c r="M180" s="422"/>
      <c r="N180" s="422"/>
      <c r="O180" s="336"/>
      <c r="P180" s="339"/>
      <c r="Q180" s="421"/>
      <c r="R180" s="340"/>
      <c r="S180" s="421"/>
      <c r="T180" s="340"/>
      <c r="U180" s="421"/>
      <c r="V180" s="422"/>
      <c r="W180" s="422"/>
    </row>
    <row r="181" spans="1:23">
      <c r="A181" s="701"/>
      <c r="B181" s="710"/>
      <c r="C181" s="701"/>
      <c r="D181" s="707"/>
      <c r="E181" s="338" t="s">
        <v>1</v>
      </c>
      <c r="F181" s="421"/>
      <c r="G181" s="339"/>
      <c r="H181" s="421"/>
      <c r="I181" s="340"/>
      <c r="J181" s="421"/>
      <c r="K181" s="340"/>
      <c r="L181" s="353"/>
      <c r="M181" s="422"/>
      <c r="N181" s="422"/>
      <c r="O181" s="336"/>
      <c r="P181" s="339"/>
      <c r="Q181" s="421"/>
      <c r="R181" s="340"/>
      <c r="S181" s="421"/>
      <c r="T181" s="340"/>
      <c r="U181" s="421"/>
      <c r="V181" s="422"/>
      <c r="W181" s="422"/>
    </row>
    <row r="182" spans="1:23">
      <c r="A182" s="701"/>
      <c r="B182" s="710"/>
      <c r="C182" s="701"/>
      <c r="D182" s="707"/>
      <c r="E182" s="338" t="s">
        <v>2</v>
      </c>
      <c r="F182" s="421"/>
      <c r="G182" s="339"/>
      <c r="H182" s="421"/>
      <c r="I182" s="340"/>
      <c r="J182" s="421"/>
      <c r="K182" s="340"/>
      <c r="L182" s="353"/>
      <c r="M182" s="422"/>
      <c r="N182" s="422"/>
      <c r="O182" s="336"/>
      <c r="P182" s="339"/>
      <c r="Q182" s="421"/>
      <c r="R182" s="340"/>
      <c r="S182" s="421"/>
      <c r="T182" s="340"/>
      <c r="U182" s="421"/>
      <c r="V182" s="422"/>
      <c r="W182" s="422"/>
    </row>
    <row r="183" spans="1:23">
      <c r="A183" s="701"/>
      <c r="B183" s="710"/>
      <c r="C183" s="701"/>
      <c r="D183" s="707"/>
      <c r="E183" s="338" t="s">
        <v>3</v>
      </c>
      <c r="F183" s="421"/>
      <c r="G183" s="339"/>
      <c r="H183" s="421"/>
      <c r="I183" s="340"/>
      <c r="J183" s="421"/>
      <c r="K183" s="340"/>
      <c r="L183" s="353"/>
      <c r="M183" s="422"/>
      <c r="N183" s="422"/>
      <c r="O183" s="336"/>
      <c r="P183" s="339"/>
      <c r="Q183" s="421"/>
      <c r="R183" s="340"/>
      <c r="S183" s="421"/>
      <c r="T183" s="340"/>
      <c r="U183" s="421"/>
      <c r="V183" s="422"/>
      <c r="W183" s="422"/>
    </row>
    <row r="184" spans="1:23">
      <c r="A184" s="701"/>
      <c r="B184" s="710"/>
      <c r="C184" s="701"/>
      <c r="D184" s="707"/>
      <c r="E184" s="338" t="s">
        <v>30</v>
      </c>
      <c r="F184" s="421"/>
      <c r="G184" s="339"/>
      <c r="H184" s="421"/>
      <c r="I184" s="340"/>
      <c r="J184" s="421"/>
      <c r="K184" s="340"/>
      <c r="L184" s="353"/>
      <c r="M184" s="422"/>
      <c r="N184" s="422"/>
      <c r="O184" s="336"/>
      <c r="P184" s="339"/>
      <c r="Q184" s="421"/>
      <c r="R184" s="340"/>
      <c r="S184" s="421"/>
      <c r="T184" s="340"/>
      <c r="U184" s="421"/>
      <c r="V184" s="422"/>
      <c r="W184" s="422"/>
    </row>
    <row r="185" spans="1:23">
      <c r="A185" s="701"/>
      <c r="B185" s="710"/>
      <c r="C185" s="701" t="s">
        <v>35</v>
      </c>
      <c r="D185" s="707" t="s">
        <v>51</v>
      </c>
      <c r="E185" s="338" t="s">
        <v>0</v>
      </c>
      <c r="F185" s="421"/>
      <c r="G185" s="339"/>
      <c r="H185" s="421"/>
      <c r="I185" s="340"/>
      <c r="J185" s="421"/>
      <c r="K185" s="340"/>
      <c r="L185" s="353"/>
      <c r="M185" s="422"/>
      <c r="N185" s="422"/>
      <c r="O185" s="336"/>
      <c r="P185" s="339"/>
      <c r="Q185" s="421"/>
      <c r="R185" s="340"/>
      <c r="S185" s="421"/>
      <c r="T185" s="340"/>
      <c r="U185" s="421"/>
      <c r="V185" s="422"/>
      <c r="W185" s="422"/>
    </row>
    <row r="186" spans="1:23">
      <c r="A186" s="701"/>
      <c r="B186" s="710"/>
      <c r="C186" s="701"/>
      <c r="D186" s="707"/>
      <c r="E186" s="338" t="s">
        <v>1</v>
      </c>
      <c r="F186" s="421"/>
      <c r="G186" s="339"/>
      <c r="H186" s="421"/>
      <c r="I186" s="340"/>
      <c r="J186" s="421"/>
      <c r="K186" s="340"/>
      <c r="L186" s="353"/>
      <c r="M186" s="422"/>
      <c r="N186" s="422"/>
      <c r="O186" s="336"/>
      <c r="P186" s="339"/>
      <c r="Q186" s="421"/>
      <c r="R186" s="340"/>
      <c r="S186" s="421"/>
      <c r="T186" s="340"/>
      <c r="U186" s="421"/>
      <c r="V186" s="422"/>
      <c r="W186" s="422"/>
    </row>
    <row r="187" spans="1:23">
      <c r="A187" s="701"/>
      <c r="B187" s="710"/>
      <c r="C187" s="701"/>
      <c r="D187" s="707"/>
      <c r="E187" s="338" t="s">
        <v>2</v>
      </c>
      <c r="F187" s="421"/>
      <c r="G187" s="339"/>
      <c r="H187" s="421"/>
      <c r="I187" s="340"/>
      <c r="J187" s="421"/>
      <c r="K187" s="340"/>
      <c r="L187" s="353"/>
      <c r="M187" s="422"/>
      <c r="N187" s="422"/>
      <c r="O187" s="336"/>
      <c r="P187" s="339"/>
      <c r="Q187" s="421"/>
      <c r="R187" s="340"/>
      <c r="S187" s="421"/>
      <c r="T187" s="340"/>
      <c r="U187" s="421"/>
      <c r="V187" s="422"/>
      <c r="W187" s="422"/>
    </row>
    <row r="188" spans="1:23">
      <c r="A188" s="701"/>
      <c r="B188" s="710"/>
      <c r="C188" s="701"/>
      <c r="D188" s="707"/>
      <c r="E188" s="338" t="s">
        <v>3</v>
      </c>
      <c r="F188" s="421"/>
      <c r="G188" s="339"/>
      <c r="H188" s="421"/>
      <c r="I188" s="340"/>
      <c r="J188" s="421"/>
      <c r="K188" s="340"/>
      <c r="L188" s="353"/>
      <c r="M188" s="422"/>
      <c r="N188" s="422"/>
      <c r="O188" s="336"/>
      <c r="P188" s="339"/>
      <c r="Q188" s="421"/>
      <c r="R188" s="340"/>
      <c r="S188" s="421"/>
      <c r="T188" s="340"/>
      <c r="U188" s="421"/>
      <c r="V188" s="422"/>
      <c r="W188" s="422"/>
    </row>
    <row r="189" spans="1:23">
      <c r="A189" s="701"/>
      <c r="B189" s="710"/>
      <c r="C189" s="701"/>
      <c r="D189" s="707"/>
      <c r="E189" s="338" t="s">
        <v>30</v>
      </c>
      <c r="F189" s="421"/>
      <c r="G189" s="339"/>
      <c r="H189" s="421"/>
      <c r="I189" s="340"/>
      <c r="J189" s="421"/>
      <c r="K189" s="340"/>
      <c r="L189" s="353"/>
      <c r="M189" s="422"/>
      <c r="N189" s="422"/>
      <c r="O189" s="336"/>
      <c r="P189" s="339"/>
      <c r="Q189" s="421"/>
      <c r="R189" s="340"/>
      <c r="S189" s="421"/>
      <c r="T189" s="340"/>
      <c r="U189" s="421"/>
      <c r="V189" s="422"/>
      <c r="W189" s="422"/>
    </row>
    <row r="190" spans="1:23">
      <c r="A190" s="701"/>
      <c r="B190" s="710"/>
      <c r="C190" s="701"/>
      <c r="D190" s="707" t="s">
        <v>34</v>
      </c>
      <c r="E190" s="338" t="s">
        <v>0</v>
      </c>
      <c r="F190" s="421"/>
      <c r="G190" s="339"/>
      <c r="H190" s="421"/>
      <c r="I190" s="340"/>
      <c r="J190" s="421"/>
      <c r="K190" s="340"/>
      <c r="L190" s="353"/>
      <c r="M190" s="422"/>
      <c r="N190" s="422"/>
      <c r="O190" s="336"/>
      <c r="P190" s="339"/>
      <c r="Q190" s="421"/>
      <c r="R190" s="340"/>
      <c r="S190" s="421"/>
      <c r="T190" s="340"/>
      <c r="U190" s="421"/>
      <c r="V190" s="422"/>
      <c r="W190" s="422"/>
    </row>
    <row r="191" spans="1:23">
      <c r="A191" s="701"/>
      <c r="B191" s="710"/>
      <c r="C191" s="701"/>
      <c r="D191" s="707"/>
      <c r="E191" s="338" t="s">
        <v>1</v>
      </c>
      <c r="F191" s="421"/>
      <c r="G191" s="339"/>
      <c r="H191" s="421"/>
      <c r="I191" s="340"/>
      <c r="J191" s="421"/>
      <c r="K191" s="340"/>
      <c r="L191" s="353"/>
      <c r="M191" s="422"/>
      <c r="N191" s="422"/>
      <c r="O191" s="336"/>
      <c r="P191" s="339"/>
      <c r="Q191" s="421"/>
      <c r="R191" s="340"/>
      <c r="S191" s="421"/>
      <c r="T191" s="340"/>
      <c r="U191" s="421"/>
      <c r="V191" s="422"/>
      <c r="W191" s="422"/>
    </row>
    <row r="192" spans="1:23">
      <c r="A192" s="701"/>
      <c r="B192" s="710"/>
      <c r="C192" s="701"/>
      <c r="D192" s="707"/>
      <c r="E192" s="338" t="s">
        <v>2</v>
      </c>
      <c r="F192" s="421"/>
      <c r="G192" s="339"/>
      <c r="H192" s="421"/>
      <c r="I192" s="340"/>
      <c r="J192" s="421"/>
      <c r="K192" s="340"/>
      <c r="L192" s="353"/>
      <c r="M192" s="422"/>
      <c r="N192" s="422"/>
      <c r="O192" s="336"/>
      <c r="P192" s="339"/>
      <c r="Q192" s="421"/>
      <c r="R192" s="340"/>
      <c r="S192" s="421"/>
      <c r="T192" s="340"/>
      <c r="U192" s="421"/>
      <c r="V192" s="422"/>
      <c r="W192" s="422"/>
    </row>
    <row r="193" spans="1:23">
      <c r="A193" s="701"/>
      <c r="B193" s="710"/>
      <c r="C193" s="701"/>
      <c r="D193" s="707"/>
      <c r="E193" s="338" t="s">
        <v>3</v>
      </c>
      <c r="F193" s="421"/>
      <c r="G193" s="339"/>
      <c r="H193" s="421"/>
      <c r="I193" s="340"/>
      <c r="J193" s="421"/>
      <c r="K193" s="340"/>
      <c r="L193" s="353"/>
      <c r="M193" s="422"/>
      <c r="N193" s="422"/>
      <c r="O193" s="336"/>
      <c r="P193" s="339"/>
      <c r="Q193" s="421"/>
      <c r="R193" s="340"/>
      <c r="S193" s="421"/>
      <c r="T193" s="340"/>
      <c r="U193" s="421"/>
      <c r="V193" s="422"/>
      <c r="W193" s="422"/>
    </row>
    <row r="194" spans="1:23">
      <c r="A194" s="701"/>
      <c r="B194" s="710"/>
      <c r="C194" s="701"/>
      <c r="D194" s="707"/>
      <c r="E194" s="338" t="s">
        <v>30</v>
      </c>
      <c r="F194" s="421"/>
      <c r="G194" s="339"/>
      <c r="H194" s="421"/>
      <c r="I194" s="340"/>
      <c r="J194" s="421"/>
      <c r="K194" s="340"/>
      <c r="L194" s="353"/>
      <c r="M194" s="422"/>
      <c r="N194" s="422"/>
      <c r="O194" s="336"/>
      <c r="P194" s="339"/>
      <c r="Q194" s="421"/>
      <c r="R194" s="340"/>
      <c r="S194" s="421"/>
      <c r="T194" s="340"/>
      <c r="U194" s="421"/>
      <c r="V194" s="422"/>
      <c r="W194" s="422"/>
    </row>
    <row r="195" spans="1:23">
      <c r="A195" s="701"/>
      <c r="B195" s="710"/>
      <c r="C195" s="701"/>
      <c r="D195" s="707" t="s">
        <v>52</v>
      </c>
      <c r="E195" s="338" t="s">
        <v>0</v>
      </c>
      <c r="F195" s="421"/>
      <c r="G195" s="339"/>
      <c r="H195" s="421"/>
      <c r="I195" s="340"/>
      <c r="J195" s="421"/>
      <c r="K195" s="340"/>
      <c r="L195" s="353"/>
      <c r="M195" s="422"/>
      <c r="N195" s="422"/>
      <c r="O195" s="336"/>
      <c r="P195" s="341"/>
      <c r="Q195" s="421"/>
      <c r="R195" s="340"/>
      <c r="S195" s="421"/>
      <c r="T195" s="340"/>
      <c r="U195" s="421"/>
      <c r="V195" s="422"/>
      <c r="W195" s="422"/>
    </row>
    <row r="196" spans="1:23">
      <c r="A196" s="701"/>
      <c r="B196" s="710"/>
      <c r="C196" s="701"/>
      <c r="D196" s="707"/>
      <c r="E196" s="338" t="s">
        <v>1</v>
      </c>
      <c r="F196" s="421"/>
      <c r="G196" s="339"/>
      <c r="H196" s="421"/>
      <c r="I196" s="340"/>
      <c r="J196" s="421"/>
      <c r="K196" s="340"/>
      <c r="L196" s="353"/>
      <c r="M196" s="422"/>
      <c r="N196" s="422"/>
      <c r="O196" s="336"/>
      <c r="P196" s="341"/>
      <c r="Q196" s="421"/>
      <c r="R196" s="340"/>
      <c r="S196" s="421"/>
      <c r="T196" s="340"/>
      <c r="U196" s="421"/>
      <c r="V196" s="422"/>
      <c r="W196" s="422"/>
    </row>
    <row r="197" spans="1:23">
      <c r="A197" s="701"/>
      <c r="B197" s="710"/>
      <c r="C197" s="701"/>
      <c r="D197" s="707"/>
      <c r="E197" s="338" t="s">
        <v>2</v>
      </c>
      <c r="F197" s="341">
        <v>7.6407258064516134E-2</v>
      </c>
      <c r="G197" s="530">
        <v>115.97</v>
      </c>
      <c r="H197" s="421">
        <v>0</v>
      </c>
      <c r="I197" s="340">
        <v>0</v>
      </c>
      <c r="J197" s="421">
        <v>0</v>
      </c>
      <c r="K197" s="340">
        <v>0</v>
      </c>
      <c r="L197" s="353">
        <v>0.72933999999999999</v>
      </c>
      <c r="M197" s="422">
        <v>84.581559799999994</v>
      </c>
      <c r="N197" s="422">
        <v>84.581559799999994</v>
      </c>
      <c r="O197" s="336">
        <f t="shared" ref="O197:O215" si="27">P197/30/24</f>
        <v>0.62727777777777771</v>
      </c>
      <c r="P197" s="341">
        <v>451.64</v>
      </c>
      <c r="Q197" s="421">
        <v>0</v>
      </c>
      <c r="R197" s="340">
        <v>0</v>
      </c>
      <c r="S197" s="421">
        <v>0</v>
      </c>
      <c r="T197" s="340">
        <v>0</v>
      </c>
      <c r="U197" s="353">
        <v>0.81042000000000003</v>
      </c>
      <c r="V197" s="422">
        <f t="shared" ref="V197:V198" si="28">U197*P197</f>
        <v>366.01808879999999</v>
      </c>
      <c r="W197" s="422">
        <f t="shared" ref="W197:W199" si="29">V197+T197+R197</f>
        <v>366.01808879999999</v>
      </c>
    </row>
    <row r="198" spans="1:23">
      <c r="A198" s="701"/>
      <c r="B198" s="710"/>
      <c r="C198" s="701"/>
      <c r="D198" s="707"/>
      <c r="E198" s="338" t="s">
        <v>3</v>
      </c>
      <c r="F198" s="421">
        <v>0</v>
      </c>
      <c r="G198" s="530">
        <v>189.77799999999999</v>
      </c>
      <c r="H198" s="421">
        <v>0</v>
      </c>
      <c r="I198" s="340">
        <v>0</v>
      </c>
      <c r="J198" s="421">
        <v>0</v>
      </c>
      <c r="K198" s="340">
        <v>0</v>
      </c>
      <c r="L198" s="353">
        <v>0.72933999999999999</v>
      </c>
      <c r="M198" s="422">
        <v>138.41268651999999</v>
      </c>
      <c r="N198" s="422">
        <v>138.41268651999999</v>
      </c>
      <c r="O198" s="336">
        <f t="shared" si="27"/>
        <v>0.44568055555555558</v>
      </c>
      <c r="P198" s="341">
        <v>320.89</v>
      </c>
      <c r="Q198" s="421">
        <v>0</v>
      </c>
      <c r="R198" s="340">
        <v>0</v>
      </c>
      <c r="S198" s="421">
        <v>0</v>
      </c>
      <c r="T198" s="340">
        <v>0</v>
      </c>
      <c r="U198" s="353">
        <v>0.81042000000000003</v>
      </c>
      <c r="V198" s="422">
        <f t="shared" si="28"/>
        <v>260.05567380000002</v>
      </c>
      <c r="W198" s="422">
        <f t="shared" si="29"/>
        <v>260.05567380000002</v>
      </c>
    </row>
    <row r="199" spans="1:23">
      <c r="A199" s="701"/>
      <c r="B199" s="710"/>
      <c r="C199" s="701"/>
      <c r="D199" s="707"/>
      <c r="E199" s="338" t="s">
        <v>30</v>
      </c>
      <c r="F199" s="341">
        <v>7.6407258064516134E-2</v>
      </c>
      <c r="G199" s="339">
        <v>305.74799999999999</v>
      </c>
      <c r="H199" s="421">
        <v>0</v>
      </c>
      <c r="I199" s="340">
        <v>0</v>
      </c>
      <c r="J199" s="421">
        <v>0</v>
      </c>
      <c r="K199" s="340">
        <v>0</v>
      </c>
      <c r="L199" s="353"/>
      <c r="M199" s="422">
        <v>222.99424632</v>
      </c>
      <c r="N199" s="422">
        <v>222.99424632</v>
      </c>
      <c r="O199" s="336">
        <f t="shared" si="27"/>
        <v>1.0729583333333332</v>
      </c>
      <c r="P199" s="341">
        <f>P198+P197+P196+P195</f>
        <v>772.53</v>
      </c>
      <c r="Q199" s="421">
        <v>0</v>
      </c>
      <c r="R199" s="340">
        <v>0</v>
      </c>
      <c r="S199" s="421">
        <v>0</v>
      </c>
      <c r="T199" s="340">
        <v>0</v>
      </c>
      <c r="U199" s="340"/>
      <c r="V199" s="422">
        <f>V195+V196+V197+V198</f>
        <v>626.07376260000001</v>
      </c>
      <c r="W199" s="422">
        <f t="shared" si="29"/>
        <v>626.07376260000001</v>
      </c>
    </row>
    <row r="200" spans="1:23">
      <c r="A200" s="701"/>
      <c r="B200" s="710"/>
      <c r="C200" s="701"/>
      <c r="D200" s="707" t="s">
        <v>33</v>
      </c>
      <c r="E200" s="338" t="s">
        <v>0</v>
      </c>
      <c r="F200" s="421"/>
      <c r="G200" s="339"/>
      <c r="H200" s="421"/>
      <c r="I200" s="340"/>
      <c r="J200" s="421"/>
      <c r="K200" s="340"/>
      <c r="L200" s="353"/>
      <c r="M200" s="422"/>
      <c r="N200" s="422"/>
      <c r="O200" s="336"/>
      <c r="P200" s="341"/>
      <c r="Q200" s="421"/>
      <c r="R200" s="340"/>
      <c r="S200" s="421"/>
      <c r="T200" s="340"/>
      <c r="U200" s="421"/>
      <c r="V200" s="422"/>
      <c r="W200" s="422"/>
    </row>
    <row r="201" spans="1:23">
      <c r="A201" s="701"/>
      <c r="B201" s="710"/>
      <c r="C201" s="701"/>
      <c r="D201" s="707"/>
      <c r="E201" s="338" t="s">
        <v>1</v>
      </c>
      <c r="F201" s="421"/>
      <c r="G201" s="339"/>
      <c r="H201" s="421"/>
      <c r="I201" s="340"/>
      <c r="J201" s="421"/>
      <c r="K201" s="340"/>
      <c r="L201" s="353"/>
      <c r="M201" s="422"/>
      <c r="N201" s="422"/>
      <c r="O201" s="336"/>
      <c r="P201" s="341"/>
      <c r="Q201" s="421"/>
      <c r="R201" s="340"/>
      <c r="S201" s="421"/>
      <c r="T201" s="340"/>
      <c r="U201" s="421"/>
      <c r="V201" s="422"/>
      <c r="W201" s="422"/>
    </row>
    <row r="202" spans="1:23">
      <c r="A202" s="701"/>
      <c r="B202" s="710"/>
      <c r="C202" s="701"/>
      <c r="D202" s="707"/>
      <c r="E202" s="338" t="s">
        <v>2</v>
      </c>
      <c r="F202" s="341">
        <v>3.2745967741935444E-2</v>
      </c>
      <c r="G202" s="530">
        <v>-57.529000000000003</v>
      </c>
      <c r="H202" s="421">
        <v>0</v>
      </c>
      <c r="I202" s="340">
        <v>0</v>
      </c>
      <c r="J202" s="421">
        <v>0</v>
      </c>
      <c r="K202" s="340">
        <v>0</v>
      </c>
      <c r="L202" s="353">
        <v>1.5259500000000001</v>
      </c>
      <c r="M202" s="422">
        <v>-87.786377550000012</v>
      </c>
      <c r="N202" s="422">
        <v>-87.786377550000012</v>
      </c>
      <c r="O202" s="336">
        <f t="shared" si="27"/>
        <v>0.12982916666666669</v>
      </c>
      <c r="P202" s="341">
        <v>93.477000000000004</v>
      </c>
      <c r="Q202" s="421">
        <v>0</v>
      </c>
      <c r="R202" s="340">
        <v>0</v>
      </c>
      <c r="S202" s="421">
        <v>0</v>
      </c>
      <c r="T202" s="340">
        <v>0</v>
      </c>
      <c r="U202" s="353">
        <v>1.6494</v>
      </c>
      <c r="V202" s="422">
        <f t="shared" ref="V202:V203" si="30">U202*P202</f>
        <v>154.1809638</v>
      </c>
      <c r="W202" s="422">
        <f t="shared" ref="W202:W204" si="31">V202+T202+R202</f>
        <v>154.1809638</v>
      </c>
    </row>
    <row r="203" spans="1:23">
      <c r="A203" s="701"/>
      <c r="B203" s="710"/>
      <c r="C203" s="701"/>
      <c r="D203" s="707"/>
      <c r="E203" s="338" t="s">
        <v>3</v>
      </c>
      <c r="F203" s="421">
        <v>0</v>
      </c>
      <c r="G203" s="530">
        <v>365.21800000000002</v>
      </c>
      <c r="H203" s="421">
        <v>0</v>
      </c>
      <c r="I203" s="340">
        <v>0</v>
      </c>
      <c r="J203" s="421">
        <v>0</v>
      </c>
      <c r="K203" s="340">
        <v>0</v>
      </c>
      <c r="L203" s="353">
        <v>1.5259500000000001</v>
      </c>
      <c r="M203" s="422">
        <v>557.30440710000005</v>
      </c>
      <c r="N203" s="422">
        <v>557.30440710000005</v>
      </c>
      <c r="O203" s="336">
        <f t="shared" si="27"/>
        <v>0.94399583333333326</v>
      </c>
      <c r="P203" s="341">
        <v>679.67700000000002</v>
      </c>
      <c r="Q203" s="421">
        <v>0</v>
      </c>
      <c r="R203" s="340">
        <v>0</v>
      </c>
      <c r="S203" s="421">
        <v>0</v>
      </c>
      <c r="T203" s="340">
        <v>0</v>
      </c>
      <c r="U203" s="353">
        <v>1.6494</v>
      </c>
      <c r="V203" s="422">
        <f t="shared" si="30"/>
        <v>1121.0592438000001</v>
      </c>
      <c r="W203" s="422">
        <f t="shared" si="31"/>
        <v>1121.0592438000001</v>
      </c>
    </row>
    <row r="204" spans="1:23">
      <c r="A204" s="701"/>
      <c r="B204" s="710"/>
      <c r="C204" s="701"/>
      <c r="D204" s="707"/>
      <c r="E204" s="338" t="s">
        <v>30</v>
      </c>
      <c r="F204" s="341">
        <v>3.2745967741935444E-2</v>
      </c>
      <c r="G204" s="339">
        <v>307.68900000000002</v>
      </c>
      <c r="H204" s="421">
        <v>0</v>
      </c>
      <c r="I204" s="340">
        <v>0</v>
      </c>
      <c r="J204" s="421">
        <v>0</v>
      </c>
      <c r="K204" s="340">
        <v>0</v>
      </c>
      <c r="L204" s="353"/>
      <c r="M204" s="422">
        <v>469.51802955000005</v>
      </c>
      <c r="N204" s="422">
        <v>469.51802955000005</v>
      </c>
      <c r="O204" s="336">
        <f t="shared" si="27"/>
        <v>1.073825</v>
      </c>
      <c r="P204" s="341">
        <f>P203+P202+P201+P200</f>
        <v>773.154</v>
      </c>
      <c r="Q204" s="421">
        <v>0</v>
      </c>
      <c r="R204" s="340">
        <v>0</v>
      </c>
      <c r="S204" s="421">
        <v>0</v>
      </c>
      <c r="T204" s="340">
        <v>0</v>
      </c>
      <c r="U204" s="340"/>
      <c r="V204" s="422">
        <f>V200+V201+V202+V203</f>
        <v>1275.2402076000001</v>
      </c>
      <c r="W204" s="422">
        <f t="shared" si="31"/>
        <v>1275.2402076000001</v>
      </c>
    </row>
    <row r="205" spans="1:23">
      <c r="A205" s="701"/>
      <c r="B205" s="710"/>
      <c r="C205" s="707" t="s">
        <v>32</v>
      </c>
      <c r="D205" s="707"/>
      <c r="E205" s="338" t="s">
        <v>0</v>
      </c>
      <c r="F205" s="421"/>
      <c r="G205" s="339"/>
      <c r="H205" s="421"/>
      <c r="I205" s="340"/>
      <c r="J205" s="421"/>
      <c r="K205" s="340"/>
      <c r="L205" s="353"/>
      <c r="M205" s="422"/>
      <c r="N205" s="422"/>
      <c r="O205" s="336"/>
      <c r="P205" s="341"/>
      <c r="Q205" s="421"/>
      <c r="R205" s="340"/>
      <c r="S205" s="421"/>
      <c r="T205" s="340"/>
      <c r="U205" s="421"/>
      <c r="V205" s="422"/>
      <c r="W205" s="422"/>
    </row>
    <row r="206" spans="1:23">
      <c r="A206" s="701"/>
      <c r="B206" s="710"/>
      <c r="C206" s="707"/>
      <c r="D206" s="707"/>
      <c r="E206" s="338" t="s">
        <v>1</v>
      </c>
      <c r="F206" s="421"/>
      <c r="G206" s="339"/>
      <c r="H206" s="421"/>
      <c r="I206" s="340"/>
      <c r="J206" s="421"/>
      <c r="K206" s="340"/>
      <c r="L206" s="353"/>
      <c r="M206" s="422"/>
      <c r="N206" s="422"/>
      <c r="O206" s="336"/>
      <c r="P206" s="341"/>
      <c r="Q206" s="421"/>
      <c r="R206" s="340"/>
      <c r="S206" s="421"/>
      <c r="T206" s="340"/>
      <c r="U206" s="421"/>
      <c r="V206" s="422"/>
      <c r="W206" s="422"/>
    </row>
    <row r="207" spans="1:23">
      <c r="A207" s="701"/>
      <c r="B207" s="710"/>
      <c r="C207" s="707"/>
      <c r="D207" s="707"/>
      <c r="E207" s="338" t="s">
        <v>2</v>
      </c>
      <c r="F207" s="341">
        <v>0.25469086021505377</v>
      </c>
      <c r="G207" s="530">
        <v>7.2110000000000003</v>
      </c>
      <c r="H207" s="421">
        <v>0</v>
      </c>
      <c r="I207" s="340">
        <v>0</v>
      </c>
      <c r="J207" s="421">
        <v>0</v>
      </c>
      <c r="K207" s="340">
        <v>0</v>
      </c>
      <c r="L207" s="353">
        <v>2.4412099999999999</v>
      </c>
      <c r="M207" s="422">
        <v>17.60356531</v>
      </c>
      <c r="N207" s="422">
        <v>17.60356531</v>
      </c>
      <c r="O207" s="336">
        <f t="shared" si="27"/>
        <v>1.0697222222222221E-2</v>
      </c>
      <c r="P207" s="341">
        <v>7.702</v>
      </c>
      <c r="Q207" s="421">
        <v>0</v>
      </c>
      <c r="R207" s="340">
        <v>0</v>
      </c>
      <c r="S207" s="421">
        <v>0</v>
      </c>
      <c r="T207" s="340">
        <v>0</v>
      </c>
      <c r="U207" s="421">
        <v>2.60703</v>
      </c>
      <c r="V207" s="422">
        <f t="shared" ref="V207:V208" si="32">U207*P207</f>
        <v>20.079345059999998</v>
      </c>
      <c r="W207" s="422">
        <f t="shared" ref="W207:W208" si="33">V207+T207+R207</f>
        <v>20.079345059999998</v>
      </c>
    </row>
    <row r="208" spans="1:23">
      <c r="A208" s="701"/>
      <c r="B208" s="710"/>
      <c r="C208" s="707"/>
      <c r="D208" s="707"/>
      <c r="E208" s="338" t="s">
        <v>3</v>
      </c>
      <c r="F208" s="421">
        <v>0</v>
      </c>
      <c r="G208" s="339">
        <v>0</v>
      </c>
      <c r="H208" s="421">
        <v>0</v>
      </c>
      <c r="I208" s="340">
        <v>0</v>
      </c>
      <c r="J208" s="421">
        <v>0</v>
      </c>
      <c r="K208" s="340">
        <v>0</v>
      </c>
      <c r="L208" s="353">
        <v>0</v>
      </c>
      <c r="M208" s="422">
        <v>0</v>
      </c>
      <c r="N208" s="422">
        <v>0</v>
      </c>
      <c r="O208" s="336">
        <f t="shared" si="27"/>
        <v>1.388888888888889E-6</v>
      </c>
      <c r="P208" s="341">
        <v>1E-3</v>
      </c>
      <c r="Q208" s="421">
        <v>0</v>
      </c>
      <c r="R208" s="340">
        <v>0</v>
      </c>
      <c r="S208" s="421">
        <v>0</v>
      </c>
      <c r="T208" s="340">
        <v>0</v>
      </c>
      <c r="U208" s="421">
        <v>2.60703</v>
      </c>
      <c r="V208" s="422">
        <f t="shared" si="32"/>
        <v>2.6070300000000002E-3</v>
      </c>
      <c r="W208" s="422">
        <f t="shared" si="33"/>
        <v>2.6070300000000002E-3</v>
      </c>
    </row>
    <row r="209" spans="1:23">
      <c r="A209" s="701"/>
      <c r="B209" s="710"/>
      <c r="C209" s="707"/>
      <c r="D209" s="707"/>
      <c r="E209" s="338" t="s">
        <v>30</v>
      </c>
      <c r="F209" s="341">
        <v>0.25469086021505377</v>
      </c>
      <c r="G209" s="339">
        <v>7.2110000000000003</v>
      </c>
      <c r="H209" s="421">
        <v>0</v>
      </c>
      <c r="I209" s="340">
        <v>0</v>
      </c>
      <c r="J209" s="421">
        <v>0</v>
      </c>
      <c r="K209" s="340">
        <v>0</v>
      </c>
      <c r="L209" s="353">
        <v>0</v>
      </c>
      <c r="M209" s="422">
        <v>17.60356531</v>
      </c>
      <c r="N209" s="422">
        <v>17.60356531</v>
      </c>
      <c r="O209" s="336">
        <f t="shared" si="27"/>
        <v>1.0698611111111112E-2</v>
      </c>
      <c r="P209" s="341">
        <f>P208+P207+P206+P205</f>
        <v>7.7030000000000003</v>
      </c>
      <c r="Q209" s="421">
        <v>0</v>
      </c>
      <c r="R209" s="340">
        <v>0</v>
      </c>
      <c r="S209" s="421">
        <v>0</v>
      </c>
      <c r="T209" s="340">
        <v>0</v>
      </c>
      <c r="U209" s="421"/>
      <c r="V209" s="422">
        <f>V208+V207+V206+V205</f>
        <v>20.081952089999998</v>
      </c>
      <c r="W209" s="422">
        <f>W208+W207+W206+W205</f>
        <v>20.081952089999998</v>
      </c>
    </row>
    <row r="210" spans="1:23">
      <c r="A210" s="701"/>
      <c r="B210" s="707" t="s">
        <v>29</v>
      </c>
      <c r="C210" s="707"/>
      <c r="D210" s="707"/>
      <c r="E210" s="338" t="s">
        <v>0</v>
      </c>
      <c r="F210" s="421"/>
      <c r="G210" s="339"/>
      <c r="H210" s="421"/>
      <c r="I210" s="340"/>
      <c r="J210" s="421"/>
      <c r="K210" s="340"/>
      <c r="L210" s="353"/>
      <c r="M210" s="422"/>
      <c r="N210" s="422"/>
      <c r="O210" s="336"/>
      <c r="P210" s="341"/>
      <c r="Q210" s="421"/>
      <c r="R210" s="340"/>
      <c r="S210" s="421"/>
      <c r="T210" s="340"/>
      <c r="U210" s="421"/>
      <c r="V210" s="422"/>
      <c r="W210" s="422"/>
    </row>
    <row r="211" spans="1:23">
      <c r="A211" s="701"/>
      <c r="B211" s="707"/>
      <c r="C211" s="707"/>
      <c r="D211" s="707"/>
      <c r="E211" s="338" t="s">
        <v>1</v>
      </c>
      <c r="F211" s="341">
        <v>0.01</v>
      </c>
      <c r="G211" s="530">
        <v>24.405000000000001</v>
      </c>
      <c r="H211" s="421">
        <v>0</v>
      </c>
      <c r="I211" s="340">
        <v>0</v>
      </c>
      <c r="J211" s="421">
        <v>0</v>
      </c>
      <c r="K211" s="340">
        <v>0</v>
      </c>
      <c r="L211" s="353">
        <v>0.92625999999999997</v>
      </c>
      <c r="M211" s="422">
        <v>22.605375299999999</v>
      </c>
      <c r="N211" s="422">
        <v>22.605375299999999</v>
      </c>
      <c r="O211" s="336">
        <f t="shared" si="27"/>
        <v>7.4255555555555561E-2</v>
      </c>
      <c r="P211" s="341">
        <v>53.463999999999999</v>
      </c>
      <c r="Q211" s="421">
        <v>0</v>
      </c>
      <c r="R211" s="340">
        <v>0</v>
      </c>
      <c r="S211" s="421">
        <v>0</v>
      </c>
      <c r="T211" s="340">
        <v>0</v>
      </c>
      <c r="U211" s="353">
        <v>1.09897</v>
      </c>
      <c r="V211" s="422">
        <f>U211*P211</f>
        <v>58.755332079999995</v>
      </c>
      <c r="W211" s="422">
        <f t="shared" ref="W211:W214" si="34">V211+T211+R211</f>
        <v>58.755332079999995</v>
      </c>
    </row>
    <row r="212" spans="1:23">
      <c r="A212" s="701"/>
      <c r="B212" s="707"/>
      <c r="C212" s="707"/>
      <c r="D212" s="707"/>
      <c r="E212" s="338" t="s">
        <v>2</v>
      </c>
      <c r="F212" s="341">
        <v>0.48009722222222223</v>
      </c>
      <c r="G212" s="530">
        <v>531.43299999999999</v>
      </c>
      <c r="H212" s="421">
        <v>0</v>
      </c>
      <c r="I212" s="340">
        <v>0</v>
      </c>
      <c r="J212" s="421">
        <v>0</v>
      </c>
      <c r="K212" s="340">
        <v>0</v>
      </c>
      <c r="L212" s="353">
        <v>1.8091300000000001</v>
      </c>
      <c r="M212" s="422">
        <v>961.4313832900001</v>
      </c>
      <c r="N212" s="422">
        <v>961.4313832900001</v>
      </c>
      <c r="O212" s="336">
        <f t="shared" si="27"/>
        <v>0.8416111111111112</v>
      </c>
      <c r="P212" s="341">
        <v>605.96</v>
      </c>
      <c r="Q212" s="421">
        <v>0</v>
      </c>
      <c r="R212" s="340">
        <v>0</v>
      </c>
      <c r="S212" s="421">
        <v>0</v>
      </c>
      <c r="T212" s="340">
        <v>0</v>
      </c>
      <c r="U212" s="353">
        <v>2.1464799999999999</v>
      </c>
      <c r="V212" s="422">
        <f t="shared" ref="V212:V213" si="35">U212*P212</f>
        <v>1300.6810207999999</v>
      </c>
      <c r="W212" s="422">
        <f t="shared" si="34"/>
        <v>1300.6810207999999</v>
      </c>
    </row>
    <row r="213" spans="1:23">
      <c r="A213" s="701"/>
      <c r="B213" s="707"/>
      <c r="C213" s="707"/>
      <c r="D213" s="707"/>
      <c r="E213" s="338" t="s">
        <v>3</v>
      </c>
      <c r="F213" s="341">
        <v>4.8500000000000001E-2</v>
      </c>
      <c r="G213" s="530">
        <v>28.504000000000001</v>
      </c>
      <c r="H213" s="421">
        <v>0</v>
      </c>
      <c r="I213" s="340">
        <v>0</v>
      </c>
      <c r="J213" s="421">
        <v>0</v>
      </c>
      <c r="K213" s="340">
        <v>0</v>
      </c>
      <c r="L213" s="353">
        <v>3.5727199999999999</v>
      </c>
      <c r="M213" s="422">
        <v>101.83681088</v>
      </c>
      <c r="N213" s="422">
        <v>101.83681088</v>
      </c>
      <c r="O213" s="336">
        <f t="shared" si="27"/>
        <v>0.11645277777777778</v>
      </c>
      <c r="P213" s="341">
        <v>83.846000000000004</v>
      </c>
      <c r="Q213" s="421">
        <v>0</v>
      </c>
      <c r="R213" s="340">
        <v>0</v>
      </c>
      <c r="S213" s="421">
        <v>0</v>
      </c>
      <c r="T213" s="340">
        <v>0</v>
      </c>
      <c r="U213" s="353">
        <v>4.2389000000000001</v>
      </c>
      <c r="V213" s="422">
        <f t="shared" si="35"/>
        <v>355.41480940000002</v>
      </c>
      <c r="W213" s="422">
        <f t="shared" si="34"/>
        <v>355.41480940000002</v>
      </c>
    </row>
    <row r="214" spans="1:23" ht="13.5" thickBot="1">
      <c r="A214" s="702"/>
      <c r="B214" s="708"/>
      <c r="C214" s="708"/>
      <c r="D214" s="708"/>
      <c r="E214" s="342" t="s">
        <v>30</v>
      </c>
      <c r="F214" s="425">
        <v>0.53859722222222228</v>
      </c>
      <c r="G214" s="425">
        <v>584.34199999999998</v>
      </c>
      <c r="H214" s="424">
        <v>0</v>
      </c>
      <c r="I214" s="343">
        <v>0</v>
      </c>
      <c r="J214" s="424">
        <v>0</v>
      </c>
      <c r="K214" s="343">
        <v>0</v>
      </c>
      <c r="L214" s="552"/>
      <c r="M214" s="327">
        <v>1085.8735694700001</v>
      </c>
      <c r="N214" s="327">
        <v>1085.8735694700001</v>
      </c>
      <c r="O214" s="356">
        <f t="shared" si="27"/>
        <v>1.0323194444444443</v>
      </c>
      <c r="P214" s="359">
        <f>P210+P211+P212+P213</f>
        <v>743.27</v>
      </c>
      <c r="Q214" s="424">
        <v>0</v>
      </c>
      <c r="R214" s="343">
        <v>0</v>
      </c>
      <c r="S214" s="424">
        <v>0</v>
      </c>
      <c r="T214" s="343">
        <v>0</v>
      </c>
      <c r="U214" s="343"/>
      <c r="V214" s="327">
        <f>V210+V211+V212+V213</f>
        <v>1714.8511622799999</v>
      </c>
      <c r="W214" s="422">
        <f t="shared" si="34"/>
        <v>1714.8511622799999</v>
      </c>
    </row>
    <row r="215" spans="1:23" ht="13.5" thickBot="1">
      <c r="A215" s="344"/>
      <c r="B215" s="698" t="s">
        <v>30</v>
      </c>
      <c r="C215" s="698"/>
      <c r="D215" s="698"/>
      <c r="E215" s="698"/>
      <c r="F215" s="355">
        <v>0.9024413082437277</v>
      </c>
      <c r="G215" s="355">
        <v>1204.99</v>
      </c>
      <c r="H215" s="347"/>
      <c r="I215" s="348"/>
      <c r="J215" s="347"/>
      <c r="K215" s="348"/>
      <c r="L215" s="555"/>
      <c r="M215" s="349"/>
      <c r="N215" s="539">
        <v>1795.9894200000001</v>
      </c>
      <c r="O215" s="348">
        <f t="shared" si="27"/>
        <v>3.1898013888888888</v>
      </c>
      <c r="P215" s="540">
        <f>P199+P204+P209+P214</f>
        <v>2296.6570000000002</v>
      </c>
      <c r="Q215" s="347"/>
      <c r="R215" s="348"/>
      <c r="S215" s="347"/>
      <c r="T215" s="348"/>
      <c r="U215" s="348"/>
      <c r="V215" s="349"/>
      <c r="W215" s="350">
        <f>W214+W209+W204+W199</f>
        <v>3636.24708457</v>
      </c>
    </row>
    <row r="216" spans="1:23">
      <c r="A216" s="700" t="s">
        <v>426</v>
      </c>
      <c r="B216" s="709" t="s">
        <v>31</v>
      </c>
      <c r="C216" s="700" t="s">
        <v>36</v>
      </c>
      <c r="D216" s="706" t="s">
        <v>51</v>
      </c>
      <c r="E216" s="334" t="s">
        <v>0</v>
      </c>
      <c r="F216" s="426"/>
      <c r="G216" s="335"/>
      <c r="H216" s="426"/>
      <c r="I216" s="336"/>
      <c r="J216" s="426"/>
      <c r="K216" s="336"/>
      <c r="L216" s="554"/>
      <c r="M216" s="337"/>
      <c r="N216" s="337"/>
      <c r="O216" s="336"/>
      <c r="P216" s="339"/>
      <c r="Q216" s="421"/>
      <c r="R216" s="340"/>
      <c r="S216" s="421"/>
      <c r="T216" s="340"/>
      <c r="U216" s="426"/>
      <c r="V216" s="337"/>
      <c r="W216" s="337"/>
    </row>
    <row r="217" spans="1:23">
      <c r="A217" s="701"/>
      <c r="B217" s="710"/>
      <c r="C217" s="701"/>
      <c r="D217" s="707"/>
      <c r="E217" s="338" t="s">
        <v>1</v>
      </c>
      <c r="F217" s="421"/>
      <c r="G217" s="339"/>
      <c r="H217" s="421"/>
      <c r="I217" s="340"/>
      <c r="J217" s="421"/>
      <c r="K217" s="340"/>
      <c r="L217" s="353"/>
      <c r="M217" s="422"/>
      <c r="N217" s="422"/>
      <c r="O217" s="336"/>
      <c r="P217" s="339"/>
      <c r="Q217" s="421"/>
      <c r="R217" s="340"/>
      <c r="S217" s="421"/>
      <c r="T217" s="340"/>
      <c r="U217" s="421"/>
      <c r="V217" s="422"/>
      <c r="W217" s="422"/>
    </row>
    <row r="218" spans="1:23">
      <c r="A218" s="701"/>
      <c r="B218" s="710"/>
      <c r="C218" s="701"/>
      <c r="D218" s="707"/>
      <c r="E218" s="338" t="s">
        <v>2</v>
      </c>
      <c r="F218" s="421"/>
      <c r="G218" s="339"/>
      <c r="H218" s="421"/>
      <c r="I218" s="340"/>
      <c r="J218" s="421"/>
      <c r="K218" s="340"/>
      <c r="L218" s="353"/>
      <c r="M218" s="422"/>
      <c r="N218" s="422"/>
      <c r="O218" s="336"/>
      <c r="P218" s="339"/>
      <c r="Q218" s="421"/>
      <c r="R218" s="340"/>
      <c r="S218" s="421"/>
      <c r="T218" s="340"/>
      <c r="U218" s="421"/>
      <c r="V218" s="422"/>
      <c r="W218" s="422"/>
    </row>
    <row r="219" spans="1:23">
      <c r="A219" s="701"/>
      <c r="B219" s="710"/>
      <c r="C219" s="701"/>
      <c r="D219" s="707"/>
      <c r="E219" s="338" t="s">
        <v>3</v>
      </c>
      <c r="F219" s="421"/>
      <c r="G219" s="339"/>
      <c r="H219" s="421"/>
      <c r="I219" s="340"/>
      <c r="J219" s="421"/>
      <c r="K219" s="340"/>
      <c r="L219" s="353"/>
      <c r="M219" s="422"/>
      <c r="N219" s="422"/>
      <c r="O219" s="336"/>
      <c r="P219" s="339"/>
      <c r="Q219" s="421"/>
      <c r="R219" s="340"/>
      <c r="S219" s="421"/>
      <c r="T219" s="340"/>
      <c r="U219" s="421"/>
      <c r="V219" s="422"/>
      <c r="W219" s="422"/>
    </row>
    <row r="220" spans="1:23">
      <c r="A220" s="701"/>
      <c r="B220" s="710"/>
      <c r="C220" s="701"/>
      <c r="D220" s="707"/>
      <c r="E220" s="338" t="s">
        <v>30</v>
      </c>
      <c r="F220" s="421"/>
      <c r="G220" s="339"/>
      <c r="H220" s="421"/>
      <c r="I220" s="340"/>
      <c r="J220" s="421"/>
      <c r="K220" s="340"/>
      <c r="L220" s="353"/>
      <c r="M220" s="422"/>
      <c r="N220" s="422"/>
      <c r="O220" s="336"/>
      <c r="P220" s="339"/>
      <c r="Q220" s="421"/>
      <c r="R220" s="340"/>
      <c r="S220" s="421"/>
      <c r="T220" s="340"/>
      <c r="U220" s="421"/>
      <c r="V220" s="422"/>
      <c r="W220" s="422"/>
    </row>
    <row r="221" spans="1:23">
      <c r="A221" s="701"/>
      <c r="B221" s="710"/>
      <c r="C221" s="701"/>
      <c r="D221" s="707" t="s">
        <v>34</v>
      </c>
      <c r="E221" s="338" t="s">
        <v>0</v>
      </c>
      <c r="F221" s="421"/>
      <c r="G221" s="339"/>
      <c r="H221" s="421"/>
      <c r="I221" s="340"/>
      <c r="J221" s="421"/>
      <c r="K221" s="340"/>
      <c r="L221" s="353"/>
      <c r="M221" s="422"/>
      <c r="N221" s="422"/>
      <c r="O221" s="336"/>
      <c r="P221" s="339"/>
      <c r="Q221" s="421"/>
      <c r="R221" s="340"/>
      <c r="S221" s="421"/>
      <c r="T221" s="340"/>
      <c r="U221" s="421"/>
      <c r="V221" s="422"/>
      <c r="W221" s="422"/>
    </row>
    <row r="222" spans="1:23">
      <c r="A222" s="701"/>
      <c r="B222" s="710"/>
      <c r="C222" s="701"/>
      <c r="D222" s="707"/>
      <c r="E222" s="338" t="s">
        <v>1</v>
      </c>
      <c r="F222" s="421"/>
      <c r="G222" s="339"/>
      <c r="H222" s="421"/>
      <c r="I222" s="340"/>
      <c r="J222" s="421"/>
      <c r="K222" s="340"/>
      <c r="L222" s="353"/>
      <c r="M222" s="422"/>
      <c r="N222" s="422"/>
      <c r="O222" s="336"/>
      <c r="P222" s="339"/>
      <c r="Q222" s="421"/>
      <c r="R222" s="340"/>
      <c r="S222" s="421"/>
      <c r="T222" s="340"/>
      <c r="U222" s="421"/>
      <c r="V222" s="422"/>
      <c r="W222" s="422"/>
    </row>
    <row r="223" spans="1:23">
      <c r="A223" s="701"/>
      <c r="B223" s="710"/>
      <c r="C223" s="701"/>
      <c r="D223" s="707"/>
      <c r="E223" s="338" t="s">
        <v>2</v>
      </c>
      <c r="F223" s="421"/>
      <c r="G223" s="339"/>
      <c r="H223" s="421"/>
      <c r="I223" s="340"/>
      <c r="J223" s="421"/>
      <c r="K223" s="340"/>
      <c r="L223" s="353"/>
      <c r="M223" s="422"/>
      <c r="N223" s="422"/>
      <c r="O223" s="336"/>
      <c r="P223" s="339"/>
      <c r="Q223" s="421"/>
      <c r="R223" s="340"/>
      <c r="S223" s="421"/>
      <c r="T223" s="340"/>
      <c r="U223" s="421"/>
      <c r="V223" s="422"/>
      <c r="W223" s="422"/>
    </row>
    <row r="224" spans="1:23">
      <c r="A224" s="701"/>
      <c r="B224" s="710"/>
      <c r="C224" s="701"/>
      <c r="D224" s="707"/>
      <c r="E224" s="338" t="s">
        <v>3</v>
      </c>
      <c r="F224" s="421"/>
      <c r="G224" s="339"/>
      <c r="H224" s="421"/>
      <c r="I224" s="340"/>
      <c r="J224" s="421"/>
      <c r="K224" s="340"/>
      <c r="L224" s="353"/>
      <c r="M224" s="422"/>
      <c r="N224" s="422"/>
      <c r="O224" s="336"/>
      <c r="P224" s="339"/>
      <c r="Q224" s="421"/>
      <c r="R224" s="340"/>
      <c r="S224" s="421"/>
      <c r="T224" s="340"/>
      <c r="U224" s="421"/>
      <c r="V224" s="422"/>
      <c r="W224" s="422"/>
    </row>
    <row r="225" spans="1:23">
      <c r="A225" s="701"/>
      <c r="B225" s="710"/>
      <c r="C225" s="701"/>
      <c r="D225" s="707"/>
      <c r="E225" s="338" t="s">
        <v>30</v>
      </c>
      <c r="F225" s="421"/>
      <c r="G225" s="339"/>
      <c r="H225" s="421"/>
      <c r="I225" s="340"/>
      <c r="J225" s="421"/>
      <c r="K225" s="340"/>
      <c r="L225" s="353"/>
      <c r="M225" s="422"/>
      <c r="N225" s="422"/>
      <c r="O225" s="336"/>
      <c r="P225" s="339"/>
      <c r="Q225" s="421"/>
      <c r="R225" s="340"/>
      <c r="S225" s="421"/>
      <c r="T225" s="340"/>
      <c r="U225" s="421"/>
      <c r="V225" s="422"/>
      <c r="W225" s="422"/>
    </row>
    <row r="226" spans="1:23">
      <c r="A226" s="701"/>
      <c r="B226" s="710"/>
      <c r="C226" s="701"/>
      <c r="D226" s="707" t="s">
        <v>52</v>
      </c>
      <c r="E226" s="338" t="s">
        <v>0</v>
      </c>
      <c r="F226" s="421"/>
      <c r="G226" s="339"/>
      <c r="H226" s="421"/>
      <c r="I226" s="340"/>
      <c r="J226" s="421"/>
      <c r="K226" s="340"/>
      <c r="L226" s="353"/>
      <c r="M226" s="422"/>
      <c r="N226" s="422"/>
      <c r="O226" s="336"/>
      <c r="P226" s="339"/>
      <c r="Q226" s="421"/>
      <c r="R226" s="340"/>
      <c r="S226" s="421"/>
      <c r="T226" s="340"/>
      <c r="U226" s="421"/>
      <c r="V226" s="422"/>
      <c r="W226" s="422"/>
    </row>
    <row r="227" spans="1:23">
      <c r="A227" s="701"/>
      <c r="B227" s="710"/>
      <c r="C227" s="701"/>
      <c r="D227" s="707"/>
      <c r="E227" s="338" t="s">
        <v>1</v>
      </c>
      <c r="F227" s="421"/>
      <c r="G227" s="339"/>
      <c r="H227" s="421"/>
      <c r="I227" s="340"/>
      <c r="J227" s="421"/>
      <c r="K227" s="340"/>
      <c r="L227" s="353"/>
      <c r="M227" s="422"/>
      <c r="N227" s="422"/>
      <c r="O227" s="336"/>
      <c r="P227" s="339"/>
      <c r="Q227" s="421"/>
      <c r="R227" s="340"/>
      <c r="S227" s="421"/>
      <c r="T227" s="340"/>
      <c r="U227" s="421"/>
      <c r="V227" s="422"/>
      <c r="W227" s="422"/>
    </row>
    <row r="228" spans="1:23">
      <c r="A228" s="701"/>
      <c r="B228" s="710"/>
      <c r="C228" s="701"/>
      <c r="D228" s="707"/>
      <c r="E228" s="338" t="s">
        <v>2</v>
      </c>
      <c r="F228" s="421"/>
      <c r="G228" s="339"/>
      <c r="H228" s="421"/>
      <c r="I228" s="340"/>
      <c r="J228" s="421"/>
      <c r="K228" s="340"/>
      <c r="L228" s="353"/>
      <c r="M228" s="422"/>
      <c r="N228" s="422"/>
      <c r="O228" s="336"/>
      <c r="P228" s="339"/>
      <c r="Q228" s="421"/>
      <c r="R228" s="340"/>
      <c r="S228" s="421"/>
      <c r="T228" s="340"/>
      <c r="U228" s="421"/>
      <c r="V228" s="422"/>
      <c r="W228" s="422"/>
    </row>
    <row r="229" spans="1:23">
      <c r="A229" s="701"/>
      <c r="B229" s="710"/>
      <c r="C229" s="701"/>
      <c r="D229" s="707"/>
      <c r="E229" s="338" t="s">
        <v>3</v>
      </c>
      <c r="F229" s="421"/>
      <c r="G229" s="339"/>
      <c r="H229" s="421"/>
      <c r="I229" s="340"/>
      <c r="J229" s="421"/>
      <c r="K229" s="340"/>
      <c r="L229" s="353"/>
      <c r="M229" s="422"/>
      <c r="N229" s="422"/>
      <c r="O229" s="336"/>
      <c r="P229" s="339"/>
      <c r="Q229" s="421"/>
      <c r="R229" s="340"/>
      <c r="S229" s="421"/>
      <c r="T229" s="340"/>
      <c r="U229" s="421"/>
      <c r="V229" s="422"/>
      <c r="W229" s="422"/>
    </row>
    <row r="230" spans="1:23">
      <c r="A230" s="701"/>
      <c r="B230" s="710"/>
      <c r="C230" s="701"/>
      <c r="D230" s="707"/>
      <c r="E230" s="338" t="s">
        <v>30</v>
      </c>
      <c r="F230" s="421"/>
      <c r="G230" s="339"/>
      <c r="H230" s="421"/>
      <c r="I230" s="340"/>
      <c r="J230" s="421"/>
      <c r="K230" s="340"/>
      <c r="L230" s="353"/>
      <c r="M230" s="422"/>
      <c r="N230" s="422"/>
      <c r="O230" s="336"/>
      <c r="P230" s="339"/>
      <c r="Q230" s="421"/>
      <c r="R230" s="340"/>
      <c r="S230" s="421"/>
      <c r="T230" s="340"/>
      <c r="U230" s="421"/>
      <c r="V230" s="422"/>
      <c r="W230" s="422"/>
    </row>
    <row r="231" spans="1:23">
      <c r="A231" s="701"/>
      <c r="B231" s="710"/>
      <c r="C231" s="701"/>
      <c r="D231" s="707" t="s">
        <v>33</v>
      </c>
      <c r="E231" s="338" t="s">
        <v>0</v>
      </c>
      <c r="F231" s="421"/>
      <c r="G231" s="339"/>
      <c r="H231" s="421"/>
      <c r="I231" s="340"/>
      <c r="J231" s="421"/>
      <c r="K231" s="340"/>
      <c r="L231" s="353"/>
      <c r="M231" s="422"/>
      <c r="N231" s="422"/>
      <c r="O231" s="336"/>
      <c r="P231" s="339"/>
      <c r="Q231" s="421"/>
      <c r="R231" s="340"/>
      <c r="S231" s="421"/>
      <c r="T231" s="340"/>
      <c r="U231" s="421"/>
      <c r="V231" s="422"/>
      <c r="W231" s="422"/>
    </row>
    <row r="232" spans="1:23">
      <c r="A232" s="701"/>
      <c r="B232" s="710"/>
      <c r="C232" s="701"/>
      <c r="D232" s="707"/>
      <c r="E232" s="338" t="s">
        <v>1</v>
      </c>
      <c r="F232" s="421"/>
      <c r="G232" s="339"/>
      <c r="H232" s="421"/>
      <c r="I232" s="340"/>
      <c r="J232" s="421"/>
      <c r="K232" s="340"/>
      <c r="L232" s="353"/>
      <c r="M232" s="422"/>
      <c r="N232" s="422"/>
      <c r="O232" s="336"/>
      <c r="P232" s="339"/>
      <c r="Q232" s="421"/>
      <c r="R232" s="340"/>
      <c r="S232" s="421"/>
      <c r="T232" s="340"/>
      <c r="U232" s="421"/>
      <c r="V232" s="422"/>
      <c r="W232" s="422"/>
    </row>
    <row r="233" spans="1:23">
      <c r="A233" s="701"/>
      <c r="B233" s="710"/>
      <c r="C233" s="701"/>
      <c r="D233" s="707"/>
      <c r="E233" s="338" t="s">
        <v>2</v>
      </c>
      <c r="F233" s="421"/>
      <c r="G233" s="339"/>
      <c r="H233" s="421"/>
      <c r="I233" s="340"/>
      <c r="J233" s="421"/>
      <c r="K233" s="340"/>
      <c r="L233" s="353"/>
      <c r="M233" s="422"/>
      <c r="N233" s="422"/>
      <c r="O233" s="336"/>
      <c r="P233" s="339"/>
      <c r="Q233" s="421"/>
      <c r="R233" s="340"/>
      <c r="S233" s="421"/>
      <c r="T233" s="340"/>
      <c r="U233" s="421"/>
      <c r="V233" s="422"/>
      <c r="W233" s="422"/>
    </row>
    <row r="234" spans="1:23">
      <c r="A234" s="701"/>
      <c r="B234" s="710"/>
      <c r="C234" s="701"/>
      <c r="D234" s="707"/>
      <c r="E234" s="338" t="s">
        <v>3</v>
      </c>
      <c r="F234" s="421"/>
      <c r="G234" s="339"/>
      <c r="H234" s="421"/>
      <c r="I234" s="340"/>
      <c r="J234" s="421"/>
      <c r="K234" s="340"/>
      <c r="L234" s="353"/>
      <c r="M234" s="422"/>
      <c r="N234" s="422"/>
      <c r="O234" s="336"/>
      <c r="P234" s="339"/>
      <c r="Q234" s="421"/>
      <c r="R234" s="340"/>
      <c r="S234" s="421"/>
      <c r="T234" s="340"/>
      <c r="U234" s="421"/>
      <c r="V234" s="422"/>
      <c r="W234" s="422"/>
    </row>
    <row r="235" spans="1:23">
      <c r="A235" s="701"/>
      <c r="B235" s="710"/>
      <c r="C235" s="701"/>
      <c r="D235" s="707"/>
      <c r="E235" s="338" t="s">
        <v>30</v>
      </c>
      <c r="F235" s="421"/>
      <c r="G235" s="339"/>
      <c r="H235" s="421"/>
      <c r="I235" s="340"/>
      <c r="J235" s="421"/>
      <c r="K235" s="340"/>
      <c r="L235" s="353"/>
      <c r="M235" s="422"/>
      <c r="N235" s="422"/>
      <c r="O235" s="336"/>
      <c r="P235" s="339"/>
      <c r="Q235" s="421"/>
      <c r="R235" s="340"/>
      <c r="S235" s="421"/>
      <c r="T235" s="340"/>
      <c r="U235" s="421"/>
      <c r="V235" s="422"/>
      <c r="W235" s="422"/>
    </row>
    <row r="236" spans="1:23">
      <c r="A236" s="701"/>
      <c r="B236" s="710"/>
      <c r="C236" s="701" t="s">
        <v>35</v>
      </c>
      <c r="D236" s="707" t="s">
        <v>51</v>
      </c>
      <c r="E236" s="338" t="s">
        <v>0</v>
      </c>
      <c r="F236" s="421"/>
      <c r="G236" s="339"/>
      <c r="H236" s="421"/>
      <c r="I236" s="340"/>
      <c r="J236" s="421"/>
      <c r="K236" s="340"/>
      <c r="L236" s="353"/>
      <c r="M236" s="422"/>
      <c r="N236" s="422"/>
      <c r="O236" s="336"/>
      <c r="P236" s="339"/>
      <c r="Q236" s="421"/>
      <c r="R236" s="340"/>
      <c r="S236" s="421"/>
      <c r="T236" s="340"/>
      <c r="U236" s="421"/>
      <c r="V236" s="422"/>
      <c r="W236" s="422"/>
    </row>
    <row r="237" spans="1:23">
      <c r="A237" s="701"/>
      <c r="B237" s="710"/>
      <c r="C237" s="701"/>
      <c r="D237" s="707"/>
      <c r="E237" s="338" t="s">
        <v>1</v>
      </c>
      <c r="F237" s="421"/>
      <c r="G237" s="339"/>
      <c r="H237" s="421"/>
      <c r="I237" s="340"/>
      <c r="J237" s="421"/>
      <c r="K237" s="340"/>
      <c r="L237" s="353"/>
      <c r="M237" s="422"/>
      <c r="N237" s="422"/>
      <c r="O237" s="336"/>
      <c r="P237" s="339"/>
      <c r="Q237" s="421"/>
      <c r="R237" s="340"/>
      <c r="S237" s="421"/>
      <c r="T237" s="340"/>
      <c r="U237" s="421"/>
      <c r="V237" s="422"/>
      <c r="W237" s="422"/>
    </row>
    <row r="238" spans="1:23">
      <c r="A238" s="701"/>
      <c r="B238" s="710"/>
      <c r="C238" s="701"/>
      <c r="D238" s="707"/>
      <c r="E238" s="338" t="s">
        <v>2</v>
      </c>
      <c r="F238" s="421"/>
      <c r="G238" s="339"/>
      <c r="H238" s="421"/>
      <c r="I238" s="340"/>
      <c r="J238" s="421"/>
      <c r="K238" s="340"/>
      <c r="L238" s="353"/>
      <c r="M238" s="422"/>
      <c r="N238" s="422"/>
      <c r="O238" s="336"/>
      <c r="P238" s="339"/>
      <c r="Q238" s="421"/>
      <c r="R238" s="340"/>
      <c r="S238" s="421"/>
      <c r="T238" s="340"/>
      <c r="U238" s="421"/>
      <c r="V238" s="422"/>
      <c r="W238" s="422"/>
    </row>
    <row r="239" spans="1:23">
      <c r="A239" s="701"/>
      <c r="B239" s="710"/>
      <c r="C239" s="701"/>
      <c r="D239" s="707"/>
      <c r="E239" s="338" t="s">
        <v>3</v>
      </c>
      <c r="F239" s="421"/>
      <c r="G239" s="339"/>
      <c r="H239" s="421"/>
      <c r="I239" s="340"/>
      <c r="J239" s="421"/>
      <c r="K239" s="340"/>
      <c r="L239" s="353"/>
      <c r="M239" s="422"/>
      <c r="N239" s="422"/>
      <c r="O239" s="336"/>
      <c r="P239" s="339"/>
      <c r="Q239" s="421"/>
      <c r="R239" s="340"/>
      <c r="S239" s="421"/>
      <c r="T239" s="340"/>
      <c r="U239" s="421"/>
      <c r="V239" s="422"/>
      <c r="W239" s="422"/>
    </row>
    <row r="240" spans="1:23">
      <c r="A240" s="701"/>
      <c r="B240" s="710"/>
      <c r="C240" s="701"/>
      <c r="D240" s="707"/>
      <c r="E240" s="338" t="s">
        <v>30</v>
      </c>
      <c r="F240" s="421"/>
      <c r="G240" s="339"/>
      <c r="H240" s="421"/>
      <c r="I240" s="340"/>
      <c r="J240" s="421"/>
      <c r="K240" s="340"/>
      <c r="L240" s="353"/>
      <c r="M240" s="422"/>
      <c r="N240" s="422"/>
      <c r="O240" s="336"/>
      <c r="P240" s="339"/>
      <c r="Q240" s="421"/>
      <c r="R240" s="340"/>
      <c r="S240" s="421"/>
      <c r="T240" s="340"/>
      <c r="U240" s="421"/>
      <c r="V240" s="422"/>
      <c r="W240" s="422"/>
    </row>
    <row r="241" spans="1:23">
      <c r="A241" s="701"/>
      <c r="B241" s="710"/>
      <c r="C241" s="701"/>
      <c r="D241" s="707" t="s">
        <v>34</v>
      </c>
      <c r="E241" s="338" t="s">
        <v>0</v>
      </c>
      <c r="F241" s="421"/>
      <c r="G241" s="339"/>
      <c r="H241" s="421"/>
      <c r="I241" s="340"/>
      <c r="J241" s="421"/>
      <c r="K241" s="340"/>
      <c r="L241" s="353"/>
      <c r="M241" s="422"/>
      <c r="N241" s="422"/>
      <c r="O241" s="336"/>
      <c r="P241" s="339"/>
      <c r="Q241" s="421"/>
      <c r="R241" s="340"/>
      <c r="S241" s="421"/>
      <c r="T241" s="340"/>
      <c r="U241" s="421"/>
      <c r="V241" s="422"/>
      <c r="W241" s="422"/>
    </row>
    <row r="242" spans="1:23">
      <c r="A242" s="701"/>
      <c r="B242" s="710"/>
      <c r="C242" s="701"/>
      <c r="D242" s="707"/>
      <c r="E242" s="338" t="s">
        <v>1</v>
      </c>
      <c r="F242" s="421"/>
      <c r="G242" s="339"/>
      <c r="H242" s="421"/>
      <c r="I242" s="340"/>
      <c r="J242" s="421"/>
      <c r="K242" s="340"/>
      <c r="L242" s="353"/>
      <c r="M242" s="422"/>
      <c r="N242" s="422"/>
      <c r="O242" s="336"/>
      <c r="P242" s="339"/>
      <c r="Q242" s="421"/>
      <c r="R242" s="340"/>
      <c r="S242" s="421"/>
      <c r="T242" s="340"/>
      <c r="U242" s="421"/>
      <c r="V242" s="422"/>
      <c r="W242" s="422"/>
    </row>
    <row r="243" spans="1:23">
      <c r="A243" s="701"/>
      <c r="B243" s="710"/>
      <c r="C243" s="701"/>
      <c r="D243" s="707"/>
      <c r="E243" s="338" t="s">
        <v>2</v>
      </c>
      <c r="F243" s="421"/>
      <c r="G243" s="339"/>
      <c r="H243" s="421"/>
      <c r="I243" s="340"/>
      <c r="J243" s="421"/>
      <c r="K243" s="340"/>
      <c r="L243" s="353"/>
      <c r="M243" s="422"/>
      <c r="N243" s="422"/>
      <c r="O243" s="336"/>
      <c r="P243" s="339"/>
      <c r="Q243" s="421"/>
      <c r="R243" s="340"/>
      <c r="S243" s="421"/>
      <c r="T243" s="340"/>
      <c r="U243" s="421"/>
      <c r="V243" s="422"/>
      <c r="W243" s="422"/>
    </row>
    <row r="244" spans="1:23">
      <c r="A244" s="701"/>
      <c r="B244" s="710"/>
      <c r="C244" s="701"/>
      <c r="D244" s="707"/>
      <c r="E244" s="338" t="s">
        <v>3</v>
      </c>
      <c r="F244" s="421"/>
      <c r="G244" s="339"/>
      <c r="H244" s="421"/>
      <c r="I244" s="340"/>
      <c r="J244" s="421"/>
      <c r="K244" s="340"/>
      <c r="L244" s="353"/>
      <c r="M244" s="422"/>
      <c r="N244" s="422"/>
      <c r="O244" s="336"/>
      <c r="P244" s="339"/>
      <c r="Q244" s="421"/>
      <c r="R244" s="340"/>
      <c r="S244" s="421"/>
      <c r="T244" s="340"/>
      <c r="U244" s="421"/>
      <c r="V244" s="422"/>
      <c r="W244" s="422"/>
    </row>
    <row r="245" spans="1:23">
      <c r="A245" s="701"/>
      <c r="B245" s="710"/>
      <c r="C245" s="701"/>
      <c r="D245" s="707"/>
      <c r="E245" s="338" t="s">
        <v>30</v>
      </c>
      <c r="F245" s="421"/>
      <c r="G245" s="339"/>
      <c r="H245" s="421"/>
      <c r="I245" s="340"/>
      <c r="J245" s="421"/>
      <c r="K245" s="340"/>
      <c r="L245" s="353"/>
      <c r="M245" s="422"/>
      <c r="N245" s="422"/>
      <c r="O245" s="336"/>
      <c r="P245" s="339"/>
      <c r="Q245" s="421"/>
      <c r="R245" s="340"/>
      <c r="S245" s="421"/>
      <c r="T245" s="340"/>
      <c r="U245" s="421"/>
      <c r="V245" s="422"/>
      <c r="W245" s="422"/>
    </row>
    <row r="246" spans="1:23">
      <c r="A246" s="701"/>
      <c r="B246" s="710"/>
      <c r="C246" s="701"/>
      <c r="D246" s="707" t="s">
        <v>52</v>
      </c>
      <c r="E246" s="338" t="s">
        <v>0</v>
      </c>
      <c r="F246" s="421"/>
      <c r="G246" s="339"/>
      <c r="H246" s="421"/>
      <c r="I246" s="340"/>
      <c r="J246" s="421"/>
      <c r="K246" s="340"/>
      <c r="L246" s="353"/>
      <c r="M246" s="422"/>
      <c r="N246" s="422"/>
      <c r="O246" s="336"/>
      <c r="P246" s="339"/>
      <c r="Q246" s="421"/>
      <c r="R246" s="340"/>
      <c r="S246" s="421"/>
      <c r="T246" s="340"/>
      <c r="U246" s="421"/>
      <c r="V246" s="422"/>
      <c r="W246" s="422"/>
    </row>
    <row r="247" spans="1:23">
      <c r="A247" s="701"/>
      <c r="B247" s="710"/>
      <c r="C247" s="701"/>
      <c r="D247" s="707"/>
      <c r="E247" s="338" t="s">
        <v>1</v>
      </c>
      <c r="F247" s="421"/>
      <c r="G247" s="339"/>
      <c r="H247" s="421"/>
      <c r="I247" s="340"/>
      <c r="J247" s="421"/>
      <c r="K247" s="340"/>
      <c r="L247" s="353"/>
      <c r="M247" s="422"/>
      <c r="N247" s="422"/>
      <c r="O247" s="336"/>
      <c r="P247" s="339"/>
      <c r="Q247" s="421"/>
      <c r="R247" s="340"/>
      <c r="S247" s="421"/>
      <c r="T247" s="340"/>
      <c r="U247" s="421"/>
      <c r="V247" s="422"/>
      <c r="W247" s="422"/>
    </row>
    <row r="248" spans="1:23">
      <c r="A248" s="701"/>
      <c r="B248" s="710"/>
      <c r="C248" s="701"/>
      <c r="D248" s="707"/>
      <c r="E248" s="338" t="s">
        <v>2</v>
      </c>
      <c r="F248" s="341">
        <v>7.7705645161290332E-2</v>
      </c>
      <c r="G248" s="530">
        <v>503.12299999999999</v>
      </c>
      <c r="H248" s="421">
        <v>0</v>
      </c>
      <c r="I248" s="340">
        <v>0</v>
      </c>
      <c r="J248" s="421">
        <v>0</v>
      </c>
      <c r="K248" s="340">
        <v>0</v>
      </c>
      <c r="L248" s="353">
        <v>0.72933999999999999</v>
      </c>
      <c r="M248" s="422">
        <v>366.94772882000001</v>
      </c>
      <c r="N248" s="422">
        <v>366.94772882000001</v>
      </c>
      <c r="O248" s="336">
        <f t="shared" ref="O248:O267" si="36">P248/31/24</f>
        <v>0.74185887096774195</v>
      </c>
      <c r="P248" s="527">
        <v>551.94299999999998</v>
      </c>
      <c r="Q248" s="421">
        <v>0</v>
      </c>
      <c r="R248" s="340">
        <v>0</v>
      </c>
      <c r="S248" s="421">
        <v>0</v>
      </c>
      <c r="T248" s="340">
        <v>0</v>
      </c>
      <c r="U248" s="525">
        <v>0.81042000000000003</v>
      </c>
      <c r="V248" s="526">
        <f>U248*P248</f>
        <v>447.30564606000002</v>
      </c>
      <c r="W248" s="526">
        <f>V248+R248+T248</f>
        <v>447.30564606000002</v>
      </c>
    </row>
    <row r="249" spans="1:23">
      <c r="A249" s="701"/>
      <c r="B249" s="710"/>
      <c r="C249" s="701"/>
      <c r="D249" s="707"/>
      <c r="E249" s="338" t="s">
        <v>3</v>
      </c>
      <c r="F249" s="421">
        <v>0</v>
      </c>
      <c r="G249" s="530">
        <v>182.63499999999999</v>
      </c>
      <c r="H249" s="421">
        <v>0</v>
      </c>
      <c r="I249" s="340">
        <v>0</v>
      </c>
      <c r="J249" s="421">
        <v>0</v>
      </c>
      <c r="K249" s="340">
        <v>0</v>
      </c>
      <c r="L249" s="353">
        <v>0.72933999999999999</v>
      </c>
      <c r="M249" s="422">
        <v>133.20301089999998</v>
      </c>
      <c r="N249" s="422">
        <v>133.20301089999998</v>
      </c>
      <c r="O249" s="336">
        <f t="shared" si="36"/>
        <v>0.43850134408602148</v>
      </c>
      <c r="P249" s="527">
        <v>326.245</v>
      </c>
      <c r="Q249" s="421">
        <v>0</v>
      </c>
      <c r="R249" s="340">
        <v>0</v>
      </c>
      <c r="S249" s="421">
        <v>0</v>
      </c>
      <c r="T249" s="340">
        <v>0</v>
      </c>
      <c r="U249" s="525">
        <v>0.81042000000000003</v>
      </c>
      <c r="V249" s="526">
        <f t="shared" ref="V249" si="37">U249*P249</f>
        <v>264.39547290000002</v>
      </c>
      <c r="W249" s="526">
        <f>V249+R249+T249</f>
        <v>264.39547290000002</v>
      </c>
    </row>
    <row r="250" spans="1:23">
      <c r="A250" s="701"/>
      <c r="B250" s="710"/>
      <c r="C250" s="701"/>
      <c r="D250" s="707"/>
      <c r="E250" s="338" t="s">
        <v>30</v>
      </c>
      <c r="F250" s="341">
        <v>7.7705645161290332E-2</v>
      </c>
      <c r="G250" s="339">
        <v>685.75800000000004</v>
      </c>
      <c r="H250" s="421">
        <v>0</v>
      </c>
      <c r="I250" s="340">
        <v>0</v>
      </c>
      <c r="J250" s="421">
        <v>0</v>
      </c>
      <c r="K250" s="340">
        <v>0</v>
      </c>
      <c r="L250" s="353"/>
      <c r="M250" s="422">
        <v>500.15073971999999</v>
      </c>
      <c r="N250" s="422">
        <v>500.15073971999999</v>
      </c>
      <c r="O250" s="336">
        <f t="shared" si="36"/>
        <v>1.1803602150537633</v>
      </c>
      <c r="P250" s="339">
        <f>P246+P247+P248+P249</f>
        <v>878.18799999999999</v>
      </c>
      <c r="Q250" s="421">
        <v>0</v>
      </c>
      <c r="R250" s="340">
        <v>0</v>
      </c>
      <c r="S250" s="421">
        <v>0</v>
      </c>
      <c r="T250" s="340">
        <v>0</v>
      </c>
      <c r="U250" s="525"/>
      <c r="V250" s="526">
        <f>V246+V247+V248+V249</f>
        <v>711.70111896000003</v>
      </c>
      <c r="W250" s="526">
        <f>W246+W247+W248+W249</f>
        <v>711.70111896000003</v>
      </c>
    </row>
    <row r="251" spans="1:23">
      <c r="A251" s="701"/>
      <c r="B251" s="710"/>
      <c r="C251" s="701"/>
      <c r="D251" s="707" t="s">
        <v>33</v>
      </c>
      <c r="E251" s="338" t="s">
        <v>0</v>
      </c>
      <c r="F251" s="421"/>
      <c r="G251" s="339"/>
      <c r="H251" s="421"/>
      <c r="I251" s="340"/>
      <c r="J251" s="421"/>
      <c r="K251" s="340"/>
      <c r="L251" s="353"/>
      <c r="M251" s="422"/>
      <c r="N251" s="422"/>
      <c r="O251" s="336"/>
      <c r="P251" s="339"/>
      <c r="Q251" s="421"/>
      <c r="R251" s="340"/>
      <c r="S251" s="421"/>
      <c r="T251" s="340"/>
      <c r="U251" s="421"/>
      <c r="V251" s="526"/>
      <c r="W251" s="526"/>
    </row>
    <row r="252" spans="1:23">
      <c r="A252" s="701"/>
      <c r="B252" s="710"/>
      <c r="C252" s="701"/>
      <c r="D252" s="707"/>
      <c r="E252" s="338" t="s">
        <v>1</v>
      </c>
      <c r="F252" s="421"/>
      <c r="G252" s="339"/>
      <c r="H252" s="421"/>
      <c r="I252" s="340"/>
      <c r="J252" s="421"/>
      <c r="K252" s="340"/>
      <c r="L252" s="353"/>
      <c r="M252" s="422"/>
      <c r="N252" s="422"/>
      <c r="O252" s="336"/>
      <c r="P252" s="339"/>
      <c r="Q252" s="421"/>
      <c r="R252" s="340"/>
      <c r="S252" s="421"/>
      <c r="T252" s="340"/>
      <c r="U252" s="421"/>
      <c r="V252" s="526"/>
      <c r="W252" s="526"/>
    </row>
    <row r="253" spans="1:23">
      <c r="A253" s="701"/>
      <c r="B253" s="710"/>
      <c r="C253" s="701"/>
      <c r="D253" s="707"/>
      <c r="E253" s="338" t="s">
        <v>2</v>
      </c>
      <c r="F253" s="341">
        <v>3.3302419354838686E-2</v>
      </c>
      <c r="G253" s="530">
        <v>86.79</v>
      </c>
      <c r="H253" s="421">
        <v>0</v>
      </c>
      <c r="I253" s="340">
        <v>0</v>
      </c>
      <c r="J253" s="421">
        <v>0</v>
      </c>
      <c r="K253" s="340">
        <v>0</v>
      </c>
      <c r="L253" s="353">
        <v>1.5259500000000001</v>
      </c>
      <c r="M253" s="422">
        <v>132.43720050000002</v>
      </c>
      <c r="N253" s="422">
        <v>132.43720050000002</v>
      </c>
      <c r="O253" s="336">
        <f t="shared" si="36"/>
        <v>0.15759946236559139</v>
      </c>
      <c r="P253" s="527">
        <v>117.254</v>
      </c>
      <c r="Q253" s="421">
        <v>0</v>
      </c>
      <c r="R253" s="340">
        <v>0</v>
      </c>
      <c r="S253" s="421">
        <v>0</v>
      </c>
      <c r="T253" s="340">
        <v>0</v>
      </c>
      <c r="U253" s="551">
        <v>1.6494</v>
      </c>
      <c r="V253" s="526">
        <f t="shared" ref="V253:V254" si="38">U253*P253</f>
        <v>193.39874760000001</v>
      </c>
      <c r="W253" s="526">
        <f t="shared" ref="W253:W254" si="39">V253+R253+T253</f>
        <v>193.39874760000001</v>
      </c>
    </row>
    <row r="254" spans="1:23">
      <c r="A254" s="701"/>
      <c r="B254" s="710"/>
      <c r="C254" s="701"/>
      <c r="D254" s="707"/>
      <c r="E254" s="338" t="s">
        <v>3</v>
      </c>
      <c r="F254" s="421">
        <v>0</v>
      </c>
      <c r="G254" s="530">
        <v>389.28800000000001</v>
      </c>
      <c r="H254" s="421">
        <v>0</v>
      </c>
      <c r="I254" s="340">
        <v>0</v>
      </c>
      <c r="J254" s="421">
        <v>0</v>
      </c>
      <c r="K254" s="340">
        <v>0</v>
      </c>
      <c r="L254" s="353">
        <v>1.5259500000000001</v>
      </c>
      <c r="M254" s="422">
        <v>594.03402360000007</v>
      </c>
      <c r="N254" s="422">
        <v>594.03402360000007</v>
      </c>
      <c r="O254" s="336">
        <f t="shared" si="36"/>
        <v>0.70764919354838707</v>
      </c>
      <c r="P254" s="527">
        <v>526.49099999999999</v>
      </c>
      <c r="Q254" s="421">
        <v>0</v>
      </c>
      <c r="R254" s="340">
        <v>0</v>
      </c>
      <c r="S254" s="421">
        <v>0</v>
      </c>
      <c r="T254" s="340">
        <v>0</v>
      </c>
      <c r="U254" s="551">
        <v>1.6494</v>
      </c>
      <c r="V254" s="526">
        <f t="shared" si="38"/>
        <v>868.39425540000002</v>
      </c>
      <c r="W254" s="526">
        <f t="shared" si="39"/>
        <v>868.39425540000002</v>
      </c>
    </row>
    <row r="255" spans="1:23">
      <c r="A255" s="701"/>
      <c r="B255" s="710"/>
      <c r="C255" s="701"/>
      <c r="D255" s="707"/>
      <c r="E255" s="338" t="s">
        <v>30</v>
      </c>
      <c r="F255" s="341">
        <v>3.3302419354838686E-2</v>
      </c>
      <c r="G255" s="339">
        <v>476.07799999999997</v>
      </c>
      <c r="H255" s="421">
        <v>0</v>
      </c>
      <c r="I255" s="340">
        <v>0</v>
      </c>
      <c r="J255" s="421">
        <v>0</v>
      </c>
      <c r="K255" s="340">
        <v>0</v>
      </c>
      <c r="L255" s="353"/>
      <c r="M255" s="422">
        <v>726.47122410000009</v>
      </c>
      <c r="N255" s="422">
        <v>726.47122410000009</v>
      </c>
      <c r="O255" s="336">
        <f t="shared" si="36"/>
        <v>0.86524865591397848</v>
      </c>
      <c r="P255" s="339">
        <f>P254+P253+P252+P251</f>
        <v>643.745</v>
      </c>
      <c r="Q255" s="421">
        <v>0</v>
      </c>
      <c r="R255" s="340">
        <v>0</v>
      </c>
      <c r="S255" s="421">
        <v>0</v>
      </c>
      <c r="T255" s="340">
        <v>0</v>
      </c>
      <c r="U255" s="525"/>
      <c r="V255" s="526">
        <f>V251+V252+V253+V254</f>
        <v>1061.793003</v>
      </c>
      <c r="W255" s="526">
        <f>W251+W252+W253+W254</f>
        <v>1061.793003</v>
      </c>
    </row>
    <row r="256" spans="1:23">
      <c r="A256" s="701"/>
      <c r="B256" s="710"/>
      <c r="C256" s="707" t="s">
        <v>32</v>
      </c>
      <c r="D256" s="707"/>
      <c r="E256" s="338" t="s">
        <v>0</v>
      </c>
      <c r="F256" s="421"/>
      <c r="G256" s="339"/>
      <c r="H256" s="421"/>
      <c r="I256" s="340"/>
      <c r="J256" s="421"/>
      <c r="K256" s="340"/>
      <c r="L256" s="353"/>
      <c r="M256" s="422"/>
      <c r="N256" s="422"/>
      <c r="O256" s="336"/>
      <c r="P256" s="339"/>
      <c r="Q256" s="421"/>
      <c r="R256" s="340"/>
      <c r="S256" s="421"/>
      <c r="T256" s="340"/>
      <c r="U256" s="421"/>
      <c r="V256" s="422"/>
      <c r="W256" s="526"/>
    </row>
    <row r="257" spans="1:23">
      <c r="A257" s="701"/>
      <c r="B257" s="710"/>
      <c r="C257" s="707"/>
      <c r="D257" s="707"/>
      <c r="E257" s="338" t="s">
        <v>1</v>
      </c>
      <c r="F257" s="421"/>
      <c r="G257" s="339"/>
      <c r="H257" s="421"/>
      <c r="I257" s="340"/>
      <c r="J257" s="421"/>
      <c r="K257" s="340"/>
      <c r="L257" s="353"/>
      <c r="M257" s="422"/>
      <c r="N257" s="422"/>
      <c r="O257" s="336"/>
      <c r="P257" s="339"/>
      <c r="Q257" s="421"/>
      <c r="R257" s="340"/>
      <c r="S257" s="421"/>
      <c r="T257" s="340"/>
      <c r="U257" s="421"/>
      <c r="V257" s="422"/>
      <c r="W257" s="526"/>
    </row>
    <row r="258" spans="1:23">
      <c r="A258" s="701"/>
      <c r="B258" s="710"/>
      <c r="C258" s="707"/>
      <c r="D258" s="707"/>
      <c r="E258" s="338" t="s">
        <v>2</v>
      </c>
      <c r="F258" s="341">
        <v>0.25901881720430109</v>
      </c>
      <c r="G258" s="530">
        <v>6.7160000000000002</v>
      </c>
      <c r="H258" s="421">
        <v>0</v>
      </c>
      <c r="I258" s="340">
        <v>0</v>
      </c>
      <c r="J258" s="421">
        <v>0</v>
      </c>
      <c r="K258" s="340">
        <v>0</v>
      </c>
      <c r="L258" s="353">
        <v>2.4412099999999999</v>
      </c>
      <c r="M258" s="422">
        <v>16.395166360000001</v>
      </c>
      <c r="N258" s="422">
        <v>16.395166360000001</v>
      </c>
      <c r="O258" s="336">
        <f t="shared" si="36"/>
        <v>1.3775537634408601E-2</v>
      </c>
      <c r="P258" s="530">
        <v>10.249000000000001</v>
      </c>
      <c r="Q258" s="421">
        <v>0</v>
      </c>
      <c r="R258" s="340">
        <v>0</v>
      </c>
      <c r="S258" s="421">
        <v>0</v>
      </c>
      <c r="T258" s="340">
        <v>0</v>
      </c>
      <c r="U258" s="421">
        <v>2.60703</v>
      </c>
      <c r="V258" s="526">
        <f t="shared" ref="V258:V260" si="40">U258*P258</f>
        <v>26.719450470000002</v>
      </c>
      <c r="W258" s="526">
        <f t="shared" ref="W258:W260" si="41">V258+R258+T258</f>
        <v>26.719450470000002</v>
      </c>
    </row>
    <row r="259" spans="1:23">
      <c r="A259" s="701"/>
      <c r="B259" s="710"/>
      <c r="C259" s="707"/>
      <c r="D259" s="707"/>
      <c r="E259" s="338" t="s">
        <v>465</v>
      </c>
      <c r="F259" s="421">
        <v>0</v>
      </c>
      <c r="G259" s="339">
        <v>0</v>
      </c>
      <c r="H259" s="421">
        <v>0</v>
      </c>
      <c r="I259" s="340">
        <v>0</v>
      </c>
      <c r="J259" s="421">
        <v>0</v>
      </c>
      <c r="K259" s="340">
        <v>0</v>
      </c>
      <c r="L259" s="353">
        <v>0</v>
      </c>
      <c r="M259" s="422">
        <v>0</v>
      </c>
      <c r="N259" s="422">
        <v>0</v>
      </c>
      <c r="O259" s="336">
        <f t="shared" si="36"/>
        <v>7.2930107526881722E-3</v>
      </c>
      <c r="P259" s="530">
        <v>5.4260000000000002</v>
      </c>
      <c r="Q259" s="421">
        <v>0</v>
      </c>
      <c r="R259" s="340">
        <v>0</v>
      </c>
      <c r="S259" s="421">
        <v>0</v>
      </c>
      <c r="T259" s="340">
        <v>0</v>
      </c>
      <c r="U259" s="421">
        <v>1.41211</v>
      </c>
      <c r="V259" s="526">
        <f t="shared" si="40"/>
        <v>7.66210886</v>
      </c>
      <c r="W259" s="526">
        <f t="shared" si="41"/>
        <v>7.66210886</v>
      </c>
    </row>
    <row r="260" spans="1:23">
      <c r="A260" s="701"/>
      <c r="B260" s="710"/>
      <c r="C260" s="707"/>
      <c r="D260" s="707"/>
      <c r="E260" s="338" t="s">
        <v>3</v>
      </c>
      <c r="F260" s="421">
        <v>0</v>
      </c>
      <c r="G260" s="339">
        <v>0</v>
      </c>
      <c r="H260" s="421">
        <v>0</v>
      </c>
      <c r="I260" s="340">
        <v>0</v>
      </c>
      <c r="J260" s="421">
        <v>0</v>
      </c>
      <c r="K260" s="340">
        <v>0</v>
      </c>
      <c r="L260" s="353">
        <v>0</v>
      </c>
      <c r="M260" s="422">
        <v>0</v>
      </c>
      <c r="N260" s="422">
        <v>0</v>
      </c>
      <c r="O260" s="336">
        <f t="shared" si="36"/>
        <v>2.6881720430107529E-6</v>
      </c>
      <c r="P260" s="339">
        <v>2E-3</v>
      </c>
      <c r="Q260" s="421">
        <v>0</v>
      </c>
      <c r="R260" s="340">
        <v>0</v>
      </c>
      <c r="S260" s="421">
        <v>0</v>
      </c>
      <c r="T260" s="340">
        <v>0</v>
      </c>
      <c r="U260" s="421">
        <v>2.60703</v>
      </c>
      <c r="V260" s="526">
        <f t="shared" si="40"/>
        <v>5.2140600000000004E-3</v>
      </c>
      <c r="W260" s="526">
        <f t="shared" si="41"/>
        <v>5.2140600000000004E-3</v>
      </c>
    </row>
    <row r="261" spans="1:23">
      <c r="A261" s="701"/>
      <c r="B261" s="710"/>
      <c r="C261" s="707"/>
      <c r="D261" s="707"/>
      <c r="E261" s="338" t="s">
        <v>30</v>
      </c>
      <c r="F261" s="341">
        <v>0.25901881720430109</v>
      </c>
      <c r="G261" s="339">
        <v>6.7160000000000002</v>
      </c>
      <c r="H261" s="421">
        <v>0</v>
      </c>
      <c r="I261" s="340">
        <v>0</v>
      </c>
      <c r="J261" s="421">
        <v>0</v>
      </c>
      <c r="K261" s="340">
        <v>0</v>
      </c>
      <c r="L261" s="353">
        <v>0</v>
      </c>
      <c r="M261" s="422">
        <v>16.395166360000001</v>
      </c>
      <c r="N261" s="422">
        <v>16.395166360000001</v>
      </c>
      <c r="O261" s="336">
        <f t="shared" si="36"/>
        <v>2.1071236559139783E-2</v>
      </c>
      <c r="P261" s="339">
        <f>P260+P259+P258+P257+P256</f>
        <v>15.677</v>
      </c>
      <c r="Q261" s="421">
        <v>0</v>
      </c>
      <c r="R261" s="340">
        <v>0</v>
      </c>
      <c r="S261" s="421">
        <v>0</v>
      </c>
      <c r="T261" s="340">
        <v>0</v>
      </c>
      <c r="U261" s="421"/>
      <c r="V261" s="422">
        <f>V256+V257+V258+V259+V260</f>
        <v>34.386773390000002</v>
      </c>
      <c r="W261" s="526">
        <f>W256+W257+W258+W259+W260</f>
        <v>34.386773390000002</v>
      </c>
    </row>
    <row r="262" spans="1:23">
      <c r="A262" s="701"/>
      <c r="B262" s="707" t="s">
        <v>29</v>
      </c>
      <c r="C262" s="707"/>
      <c r="D262" s="707"/>
      <c r="E262" s="338" t="s">
        <v>0</v>
      </c>
      <c r="F262" s="421"/>
      <c r="G262" s="339"/>
      <c r="H262" s="421"/>
      <c r="I262" s="340"/>
      <c r="J262" s="421"/>
      <c r="K262" s="340"/>
      <c r="L262" s="353"/>
      <c r="M262" s="422"/>
      <c r="N262" s="422"/>
      <c r="O262" s="336"/>
      <c r="P262" s="339"/>
      <c r="Q262" s="421"/>
      <c r="R262" s="340"/>
      <c r="S262" s="421"/>
      <c r="T262" s="340"/>
      <c r="U262" s="421"/>
      <c r="V262" s="422"/>
      <c r="W262" s="526"/>
    </row>
    <row r="263" spans="1:23">
      <c r="A263" s="701"/>
      <c r="B263" s="707"/>
      <c r="C263" s="707"/>
      <c r="D263" s="707"/>
      <c r="E263" s="338" t="s">
        <v>1</v>
      </c>
      <c r="F263" s="341">
        <v>9.8118279569892469E-3</v>
      </c>
      <c r="G263" s="530">
        <v>20.469000000000001</v>
      </c>
      <c r="H263" s="421">
        <v>0</v>
      </c>
      <c r="I263" s="340">
        <v>0</v>
      </c>
      <c r="J263" s="421">
        <v>0</v>
      </c>
      <c r="K263" s="340">
        <v>0</v>
      </c>
      <c r="L263" s="353">
        <v>0.92625999999999997</v>
      </c>
      <c r="M263" s="422">
        <v>18.959615939999999</v>
      </c>
      <c r="N263" s="422">
        <v>18.959615939999999</v>
      </c>
      <c r="O263" s="336">
        <f t="shared" si="36"/>
        <v>1.5508064516129032E-2</v>
      </c>
      <c r="P263" s="527">
        <v>11.538</v>
      </c>
      <c r="Q263" s="421">
        <v>0</v>
      </c>
      <c r="R263" s="340">
        <v>0</v>
      </c>
      <c r="S263" s="421">
        <v>0</v>
      </c>
      <c r="T263" s="340">
        <v>0</v>
      </c>
      <c r="U263" s="353">
        <v>1.09897</v>
      </c>
      <c r="V263" s="422">
        <f t="shared" ref="V263:V265" si="42">U263*P263</f>
        <v>12.679915859999999</v>
      </c>
      <c r="W263" s="422">
        <f t="shared" ref="W263:W265" si="43">V263+R263+T263</f>
        <v>12.679915859999999</v>
      </c>
    </row>
    <row r="264" spans="1:23">
      <c r="A264" s="701"/>
      <c r="B264" s="707"/>
      <c r="C264" s="707"/>
      <c r="D264" s="707"/>
      <c r="E264" s="338" t="s">
        <v>2</v>
      </c>
      <c r="F264" s="341">
        <v>0.61067204301075262</v>
      </c>
      <c r="G264" s="530">
        <v>555.13599999999997</v>
      </c>
      <c r="H264" s="421">
        <v>0</v>
      </c>
      <c r="I264" s="340">
        <v>0</v>
      </c>
      <c r="J264" s="421">
        <v>0</v>
      </c>
      <c r="K264" s="340">
        <v>0</v>
      </c>
      <c r="L264" s="353">
        <v>1.8091300000000001</v>
      </c>
      <c r="M264" s="422">
        <v>1004.31319168</v>
      </c>
      <c r="N264" s="422">
        <v>1004.31319168</v>
      </c>
      <c r="O264" s="336">
        <f t="shared" si="36"/>
        <v>0.79986155913978496</v>
      </c>
      <c r="P264" s="527">
        <v>595.09699999999998</v>
      </c>
      <c r="Q264" s="421">
        <v>0</v>
      </c>
      <c r="R264" s="340">
        <v>0</v>
      </c>
      <c r="S264" s="421">
        <v>0</v>
      </c>
      <c r="T264" s="340">
        <v>0</v>
      </c>
      <c r="U264" s="353">
        <v>2.1464799999999999</v>
      </c>
      <c r="V264" s="422">
        <f t="shared" si="42"/>
        <v>1277.3638085599998</v>
      </c>
      <c r="W264" s="422">
        <f t="shared" si="43"/>
        <v>1277.3638085599998</v>
      </c>
    </row>
    <row r="265" spans="1:23">
      <c r="A265" s="701"/>
      <c r="B265" s="707"/>
      <c r="C265" s="707"/>
      <c r="D265" s="707"/>
      <c r="E265" s="338" t="s">
        <v>3</v>
      </c>
      <c r="F265" s="341">
        <v>4.4982526881720428E-2</v>
      </c>
      <c r="G265" s="530">
        <v>29.91</v>
      </c>
      <c r="H265" s="421">
        <v>0</v>
      </c>
      <c r="I265" s="340">
        <v>0</v>
      </c>
      <c r="J265" s="421">
        <v>0</v>
      </c>
      <c r="K265" s="340">
        <v>0</v>
      </c>
      <c r="L265" s="353">
        <v>3.5727199999999999</v>
      </c>
      <c r="M265" s="422">
        <v>106.86005519999999</v>
      </c>
      <c r="N265" s="422">
        <v>106.86005519999999</v>
      </c>
      <c r="O265" s="336">
        <f t="shared" si="36"/>
        <v>0.19240725806451617</v>
      </c>
      <c r="P265" s="528">
        <v>143.15100000000001</v>
      </c>
      <c r="Q265" s="421">
        <v>0</v>
      </c>
      <c r="R265" s="340">
        <v>0</v>
      </c>
      <c r="S265" s="421">
        <v>0</v>
      </c>
      <c r="T265" s="340">
        <v>0</v>
      </c>
      <c r="U265" s="353">
        <v>4.2389000000000001</v>
      </c>
      <c r="V265" s="422">
        <f t="shared" si="42"/>
        <v>606.80277390000003</v>
      </c>
      <c r="W265" s="422">
        <f t="shared" si="43"/>
        <v>606.80277390000003</v>
      </c>
    </row>
    <row r="266" spans="1:23" ht="13.5" thickBot="1">
      <c r="A266" s="702"/>
      <c r="B266" s="708"/>
      <c r="C266" s="708"/>
      <c r="D266" s="708"/>
      <c r="E266" s="342" t="s">
        <v>30</v>
      </c>
      <c r="F266" s="425">
        <v>0.66546639784946227</v>
      </c>
      <c r="G266" s="425">
        <v>605.51499999999999</v>
      </c>
      <c r="H266" s="424">
        <v>0</v>
      </c>
      <c r="I266" s="343">
        <v>0</v>
      </c>
      <c r="J266" s="424">
        <v>0</v>
      </c>
      <c r="K266" s="343">
        <v>0</v>
      </c>
      <c r="L266" s="552"/>
      <c r="M266" s="327">
        <v>1130.1328628200001</v>
      </c>
      <c r="N266" s="327">
        <v>1130.1328628200001</v>
      </c>
      <c r="O266" s="356">
        <f t="shared" si="36"/>
        <v>1.0077768817204302</v>
      </c>
      <c r="P266" s="425">
        <f>P265+P264+P263</f>
        <v>749.78600000000006</v>
      </c>
      <c r="Q266" s="424">
        <v>0</v>
      </c>
      <c r="R266" s="343">
        <v>0</v>
      </c>
      <c r="S266" s="424">
        <v>0</v>
      </c>
      <c r="T266" s="343">
        <v>0</v>
      </c>
      <c r="U266" s="343"/>
      <c r="V266" s="422">
        <f>V262+V263+V264+V265</f>
        <v>1896.8464983199997</v>
      </c>
      <c r="W266" s="422">
        <f>W265+W264+W263+W262</f>
        <v>1896.8464983199999</v>
      </c>
    </row>
    <row r="267" spans="1:23" ht="13.5" thickBot="1">
      <c r="A267" s="344"/>
      <c r="B267" s="698" t="s">
        <v>30</v>
      </c>
      <c r="C267" s="698"/>
      <c r="D267" s="698"/>
      <c r="E267" s="698"/>
      <c r="F267" s="355">
        <v>1.0354932795698923</v>
      </c>
      <c r="G267" s="355">
        <v>1774.067</v>
      </c>
      <c r="H267" s="347"/>
      <c r="I267" s="348"/>
      <c r="J267" s="347"/>
      <c r="K267" s="348"/>
      <c r="L267" s="555"/>
      <c r="M267" s="349"/>
      <c r="N267" s="539">
        <v>2373.15</v>
      </c>
      <c r="O267" s="348">
        <f t="shared" si="36"/>
        <v>3.0744569892473117</v>
      </c>
      <c r="P267" s="346">
        <f>P266+P261+P255+P250</f>
        <v>2287.3960000000002</v>
      </c>
      <c r="Q267" s="347"/>
      <c r="R267" s="348"/>
      <c r="S267" s="347"/>
      <c r="T267" s="348"/>
      <c r="U267" s="348"/>
      <c r="V267" s="349">
        <f>V250+V255+V261+V266</f>
        <v>3704.7273936699994</v>
      </c>
      <c r="W267" s="350">
        <f>W266+W261+W255+W250</f>
        <v>3704.7273936699994</v>
      </c>
    </row>
    <row r="268" spans="1:23">
      <c r="A268" s="700" t="s">
        <v>427</v>
      </c>
      <c r="B268" s="709" t="s">
        <v>31</v>
      </c>
      <c r="C268" s="700" t="s">
        <v>36</v>
      </c>
      <c r="D268" s="706" t="s">
        <v>51</v>
      </c>
      <c r="E268" s="334" t="s">
        <v>0</v>
      </c>
      <c r="F268" s="426"/>
      <c r="G268" s="335"/>
      <c r="H268" s="426"/>
      <c r="I268" s="336"/>
      <c r="J268" s="426"/>
      <c r="K268" s="336"/>
      <c r="L268" s="554"/>
      <c r="M268" s="337"/>
      <c r="N268" s="337"/>
      <c r="O268" s="336"/>
      <c r="P268" s="339"/>
      <c r="Q268" s="421"/>
      <c r="R268" s="340"/>
      <c r="S268" s="421"/>
      <c r="T268" s="340"/>
      <c r="U268" s="426"/>
      <c r="V268" s="337"/>
      <c r="W268" s="337"/>
    </row>
    <row r="269" spans="1:23">
      <c r="A269" s="701"/>
      <c r="B269" s="710"/>
      <c r="C269" s="701"/>
      <c r="D269" s="707"/>
      <c r="E269" s="338" t="s">
        <v>1</v>
      </c>
      <c r="F269" s="421"/>
      <c r="G269" s="339"/>
      <c r="H269" s="421"/>
      <c r="I269" s="340"/>
      <c r="J269" s="421"/>
      <c r="K269" s="340"/>
      <c r="L269" s="353"/>
      <c r="M269" s="422"/>
      <c r="N269" s="422"/>
      <c r="O269" s="336"/>
      <c r="P269" s="339"/>
      <c r="Q269" s="421"/>
      <c r="R269" s="340"/>
      <c r="S269" s="421"/>
      <c r="T269" s="340"/>
      <c r="U269" s="421"/>
      <c r="V269" s="422"/>
      <c r="W269" s="422"/>
    </row>
    <row r="270" spans="1:23">
      <c r="A270" s="701"/>
      <c r="B270" s="710"/>
      <c r="C270" s="701"/>
      <c r="D270" s="707"/>
      <c r="E270" s="338" t="s">
        <v>2</v>
      </c>
      <c r="F270" s="421"/>
      <c r="G270" s="339"/>
      <c r="H270" s="421"/>
      <c r="I270" s="340"/>
      <c r="J270" s="421"/>
      <c r="K270" s="340"/>
      <c r="L270" s="353"/>
      <c r="M270" s="422"/>
      <c r="N270" s="422"/>
      <c r="O270" s="336"/>
      <c r="P270" s="339"/>
      <c r="Q270" s="421"/>
      <c r="R270" s="340"/>
      <c r="S270" s="421"/>
      <c r="T270" s="340"/>
      <c r="U270" s="421"/>
      <c r="V270" s="422"/>
      <c r="W270" s="422"/>
    </row>
    <row r="271" spans="1:23">
      <c r="A271" s="701"/>
      <c r="B271" s="710"/>
      <c r="C271" s="701"/>
      <c r="D271" s="707"/>
      <c r="E271" s="338" t="s">
        <v>3</v>
      </c>
      <c r="F271" s="421"/>
      <c r="G271" s="339"/>
      <c r="H271" s="421"/>
      <c r="I271" s="340"/>
      <c r="J271" s="421"/>
      <c r="K271" s="340"/>
      <c r="L271" s="353"/>
      <c r="M271" s="422"/>
      <c r="N271" s="422"/>
      <c r="O271" s="336"/>
      <c r="P271" s="339"/>
      <c r="Q271" s="421"/>
      <c r="R271" s="340"/>
      <c r="S271" s="421"/>
      <c r="T271" s="340"/>
      <c r="U271" s="421"/>
      <c r="V271" s="422"/>
      <c r="W271" s="422"/>
    </row>
    <row r="272" spans="1:23">
      <c r="A272" s="701"/>
      <c r="B272" s="710"/>
      <c r="C272" s="701"/>
      <c r="D272" s="707"/>
      <c r="E272" s="338" t="s">
        <v>30</v>
      </c>
      <c r="F272" s="421"/>
      <c r="G272" s="339"/>
      <c r="H272" s="421"/>
      <c r="I272" s="340"/>
      <c r="J272" s="421"/>
      <c r="K272" s="340"/>
      <c r="L272" s="353"/>
      <c r="M272" s="422"/>
      <c r="N272" s="422"/>
      <c r="O272" s="336"/>
      <c r="P272" s="339"/>
      <c r="Q272" s="421"/>
      <c r="R272" s="340"/>
      <c r="S272" s="421"/>
      <c r="T272" s="340"/>
      <c r="U272" s="421"/>
      <c r="V272" s="422"/>
      <c r="W272" s="422"/>
    </row>
    <row r="273" spans="1:23">
      <c r="A273" s="701"/>
      <c r="B273" s="710"/>
      <c r="C273" s="701"/>
      <c r="D273" s="707" t="s">
        <v>34</v>
      </c>
      <c r="E273" s="338" t="s">
        <v>0</v>
      </c>
      <c r="F273" s="421"/>
      <c r="G273" s="339"/>
      <c r="H273" s="421"/>
      <c r="I273" s="340"/>
      <c r="J273" s="421"/>
      <c r="K273" s="340"/>
      <c r="L273" s="353"/>
      <c r="M273" s="422"/>
      <c r="N273" s="422"/>
      <c r="O273" s="336"/>
      <c r="P273" s="339"/>
      <c r="Q273" s="421"/>
      <c r="R273" s="340"/>
      <c r="S273" s="421"/>
      <c r="T273" s="340"/>
      <c r="U273" s="421"/>
      <c r="V273" s="422"/>
      <c r="W273" s="422"/>
    </row>
    <row r="274" spans="1:23">
      <c r="A274" s="701"/>
      <c r="B274" s="710"/>
      <c r="C274" s="701"/>
      <c r="D274" s="707"/>
      <c r="E274" s="338" t="s">
        <v>1</v>
      </c>
      <c r="F274" s="421"/>
      <c r="G274" s="339"/>
      <c r="H274" s="421"/>
      <c r="I274" s="340"/>
      <c r="J274" s="421"/>
      <c r="K274" s="340"/>
      <c r="L274" s="353"/>
      <c r="M274" s="422"/>
      <c r="N274" s="422"/>
      <c r="O274" s="336"/>
      <c r="P274" s="339"/>
      <c r="Q274" s="421"/>
      <c r="R274" s="340"/>
      <c r="S274" s="421"/>
      <c r="T274" s="340"/>
      <c r="U274" s="421"/>
      <c r="V274" s="422"/>
      <c r="W274" s="422"/>
    </row>
    <row r="275" spans="1:23">
      <c r="A275" s="701"/>
      <c r="B275" s="710"/>
      <c r="C275" s="701"/>
      <c r="D275" s="707"/>
      <c r="E275" s="338" t="s">
        <v>2</v>
      </c>
      <c r="F275" s="421"/>
      <c r="G275" s="339"/>
      <c r="H275" s="421"/>
      <c r="I275" s="340"/>
      <c r="J275" s="421"/>
      <c r="K275" s="340"/>
      <c r="L275" s="353"/>
      <c r="M275" s="422"/>
      <c r="N275" s="422"/>
      <c r="O275" s="336"/>
      <c r="P275" s="339"/>
      <c r="Q275" s="421"/>
      <c r="R275" s="340"/>
      <c r="S275" s="421"/>
      <c r="T275" s="340"/>
      <c r="U275" s="421"/>
      <c r="V275" s="422"/>
      <c r="W275" s="422"/>
    </row>
    <row r="276" spans="1:23">
      <c r="A276" s="701"/>
      <c r="B276" s="710"/>
      <c r="C276" s="701"/>
      <c r="D276" s="707"/>
      <c r="E276" s="338" t="s">
        <v>3</v>
      </c>
      <c r="F276" s="421"/>
      <c r="G276" s="339"/>
      <c r="H276" s="421"/>
      <c r="I276" s="340"/>
      <c r="J276" s="421"/>
      <c r="K276" s="340"/>
      <c r="L276" s="353"/>
      <c r="M276" s="422"/>
      <c r="N276" s="422"/>
      <c r="O276" s="336"/>
      <c r="P276" s="339"/>
      <c r="Q276" s="421"/>
      <c r="R276" s="340"/>
      <c r="S276" s="421"/>
      <c r="T276" s="340"/>
      <c r="U276" s="421"/>
      <c r="V276" s="422"/>
      <c r="W276" s="422"/>
    </row>
    <row r="277" spans="1:23">
      <c r="A277" s="701"/>
      <c r="B277" s="710"/>
      <c r="C277" s="701"/>
      <c r="D277" s="707"/>
      <c r="E277" s="338" t="s">
        <v>30</v>
      </c>
      <c r="F277" s="421"/>
      <c r="G277" s="339"/>
      <c r="H277" s="421"/>
      <c r="I277" s="340"/>
      <c r="J277" s="421"/>
      <c r="K277" s="340"/>
      <c r="L277" s="353"/>
      <c r="M277" s="422"/>
      <c r="N277" s="422"/>
      <c r="O277" s="336"/>
      <c r="P277" s="339"/>
      <c r="Q277" s="421"/>
      <c r="R277" s="340"/>
      <c r="S277" s="421"/>
      <c r="T277" s="340"/>
      <c r="U277" s="421"/>
      <c r="V277" s="422"/>
      <c r="W277" s="422"/>
    </row>
    <row r="278" spans="1:23">
      <c r="A278" s="701"/>
      <c r="B278" s="710"/>
      <c r="C278" s="701"/>
      <c r="D278" s="707" t="s">
        <v>52</v>
      </c>
      <c r="E278" s="338" t="s">
        <v>0</v>
      </c>
      <c r="F278" s="421"/>
      <c r="G278" s="339"/>
      <c r="H278" s="421"/>
      <c r="I278" s="340"/>
      <c r="J278" s="421"/>
      <c r="K278" s="340"/>
      <c r="L278" s="353"/>
      <c r="M278" s="422"/>
      <c r="N278" s="422"/>
      <c r="O278" s="336"/>
      <c r="P278" s="339"/>
      <c r="Q278" s="421"/>
      <c r="R278" s="340"/>
      <c r="S278" s="421"/>
      <c r="T278" s="340"/>
      <c r="U278" s="421"/>
      <c r="V278" s="422"/>
      <c r="W278" s="422"/>
    </row>
    <row r="279" spans="1:23">
      <c r="A279" s="701"/>
      <c r="B279" s="710"/>
      <c r="C279" s="701"/>
      <c r="D279" s="707"/>
      <c r="E279" s="338" t="s">
        <v>1</v>
      </c>
      <c r="F279" s="421"/>
      <c r="G279" s="339"/>
      <c r="H279" s="421"/>
      <c r="I279" s="340"/>
      <c r="J279" s="421"/>
      <c r="K279" s="340"/>
      <c r="L279" s="353"/>
      <c r="M279" s="422"/>
      <c r="N279" s="422"/>
      <c r="O279" s="336"/>
      <c r="P279" s="339"/>
      <c r="Q279" s="421"/>
      <c r="R279" s="340"/>
      <c r="S279" s="421"/>
      <c r="T279" s="340"/>
      <c r="U279" s="421"/>
      <c r="V279" s="422"/>
      <c r="W279" s="422"/>
    </row>
    <row r="280" spans="1:23">
      <c r="A280" s="701"/>
      <c r="B280" s="710"/>
      <c r="C280" s="701"/>
      <c r="D280" s="707"/>
      <c r="E280" s="338" t="s">
        <v>2</v>
      </c>
      <c r="F280" s="421"/>
      <c r="G280" s="339"/>
      <c r="H280" s="421"/>
      <c r="I280" s="340"/>
      <c r="J280" s="421"/>
      <c r="K280" s="340"/>
      <c r="L280" s="353"/>
      <c r="M280" s="422"/>
      <c r="N280" s="422"/>
      <c r="O280" s="336"/>
      <c r="P280" s="339"/>
      <c r="Q280" s="421"/>
      <c r="R280" s="340"/>
      <c r="S280" s="421"/>
      <c r="T280" s="340"/>
      <c r="U280" s="421"/>
      <c r="V280" s="422"/>
      <c r="W280" s="422"/>
    </row>
    <row r="281" spans="1:23">
      <c r="A281" s="701"/>
      <c r="B281" s="710"/>
      <c r="C281" s="701"/>
      <c r="D281" s="707"/>
      <c r="E281" s="338" t="s">
        <v>3</v>
      </c>
      <c r="F281" s="421"/>
      <c r="G281" s="339"/>
      <c r="H281" s="421"/>
      <c r="I281" s="340"/>
      <c r="J281" s="421"/>
      <c r="K281" s="340"/>
      <c r="L281" s="353"/>
      <c r="M281" s="422"/>
      <c r="N281" s="422"/>
      <c r="O281" s="336"/>
      <c r="P281" s="339"/>
      <c r="Q281" s="421"/>
      <c r="R281" s="340"/>
      <c r="S281" s="421"/>
      <c r="T281" s="340"/>
      <c r="U281" s="421"/>
      <c r="V281" s="422"/>
      <c r="W281" s="422"/>
    </row>
    <row r="282" spans="1:23">
      <c r="A282" s="701"/>
      <c r="B282" s="710"/>
      <c r="C282" s="701"/>
      <c r="D282" s="707"/>
      <c r="E282" s="338" t="s">
        <v>30</v>
      </c>
      <c r="F282" s="421"/>
      <c r="G282" s="339"/>
      <c r="H282" s="421"/>
      <c r="I282" s="340"/>
      <c r="J282" s="421"/>
      <c r="K282" s="340"/>
      <c r="L282" s="353"/>
      <c r="M282" s="422"/>
      <c r="N282" s="422"/>
      <c r="O282" s="336"/>
      <c r="P282" s="339"/>
      <c r="Q282" s="421"/>
      <c r="R282" s="340"/>
      <c r="S282" s="421"/>
      <c r="T282" s="340"/>
      <c r="U282" s="421"/>
      <c r="V282" s="422"/>
      <c r="W282" s="422"/>
    </row>
    <row r="283" spans="1:23">
      <c r="A283" s="701"/>
      <c r="B283" s="710"/>
      <c r="C283" s="701"/>
      <c r="D283" s="707" t="s">
        <v>33</v>
      </c>
      <c r="E283" s="338" t="s">
        <v>0</v>
      </c>
      <c r="F283" s="421"/>
      <c r="G283" s="339"/>
      <c r="H283" s="421"/>
      <c r="I283" s="340"/>
      <c r="J283" s="421"/>
      <c r="K283" s="340"/>
      <c r="L283" s="353"/>
      <c r="M283" s="422"/>
      <c r="N283" s="422"/>
      <c r="O283" s="336"/>
      <c r="P283" s="339"/>
      <c r="Q283" s="421"/>
      <c r="R283" s="340"/>
      <c r="S283" s="421"/>
      <c r="T283" s="340"/>
      <c r="U283" s="421"/>
      <c r="V283" s="422"/>
      <c r="W283" s="422"/>
    </row>
    <row r="284" spans="1:23">
      <c r="A284" s="701"/>
      <c r="B284" s="710"/>
      <c r="C284" s="701"/>
      <c r="D284" s="707"/>
      <c r="E284" s="338" t="s">
        <v>1</v>
      </c>
      <c r="F284" s="421"/>
      <c r="G284" s="339"/>
      <c r="H284" s="421"/>
      <c r="I284" s="340"/>
      <c r="J284" s="421"/>
      <c r="K284" s="340"/>
      <c r="L284" s="353"/>
      <c r="M284" s="422"/>
      <c r="N284" s="422"/>
      <c r="O284" s="336"/>
      <c r="P284" s="339"/>
      <c r="Q284" s="421"/>
      <c r="R284" s="340"/>
      <c r="S284" s="421"/>
      <c r="T284" s="340"/>
      <c r="U284" s="421"/>
      <c r="V284" s="422"/>
      <c r="W284" s="422"/>
    </row>
    <row r="285" spans="1:23">
      <c r="A285" s="701"/>
      <c r="B285" s="710"/>
      <c r="C285" s="701"/>
      <c r="D285" s="707"/>
      <c r="E285" s="338" t="s">
        <v>2</v>
      </c>
      <c r="F285" s="421"/>
      <c r="G285" s="339"/>
      <c r="H285" s="421"/>
      <c r="I285" s="340"/>
      <c r="J285" s="421"/>
      <c r="K285" s="340"/>
      <c r="L285" s="353"/>
      <c r="M285" s="422"/>
      <c r="N285" s="422"/>
      <c r="O285" s="336"/>
      <c r="P285" s="339"/>
      <c r="Q285" s="421"/>
      <c r="R285" s="340"/>
      <c r="S285" s="421"/>
      <c r="T285" s="340"/>
      <c r="U285" s="421"/>
      <c r="V285" s="422"/>
      <c r="W285" s="422"/>
    </row>
    <row r="286" spans="1:23">
      <c r="A286" s="701"/>
      <c r="B286" s="710"/>
      <c r="C286" s="701"/>
      <c r="D286" s="707"/>
      <c r="E286" s="338" t="s">
        <v>3</v>
      </c>
      <c r="F286" s="421"/>
      <c r="G286" s="339"/>
      <c r="H286" s="421"/>
      <c r="I286" s="340"/>
      <c r="J286" s="421"/>
      <c r="K286" s="340"/>
      <c r="L286" s="353"/>
      <c r="M286" s="422"/>
      <c r="N286" s="422"/>
      <c r="O286" s="336"/>
      <c r="P286" s="339"/>
      <c r="Q286" s="421"/>
      <c r="R286" s="340"/>
      <c r="S286" s="421"/>
      <c r="T286" s="340"/>
      <c r="U286" s="421"/>
      <c r="V286" s="422"/>
      <c r="W286" s="422"/>
    </row>
    <row r="287" spans="1:23">
      <c r="A287" s="701"/>
      <c r="B287" s="710"/>
      <c r="C287" s="701"/>
      <c r="D287" s="707"/>
      <c r="E287" s="338" t="s">
        <v>30</v>
      </c>
      <c r="F287" s="421"/>
      <c r="G287" s="339"/>
      <c r="H287" s="421"/>
      <c r="I287" s="340"/>
      <c r="J287" s="421"/>
      <c r="K287" s="340"/>
      <c r="L287" s="353"/>
      <c r="M287" s="422"/>
      <c r="N287" s="422"/>
      <c r="O287" s="336"/>
      <c r="P287" s="339"/>
      <c r="Q287" s="421"/>
      <c r="R287" s="340"/>
      <c r="S287" s="421"/>
      <c r="T287" s="340"/>
      <c r="U287" s="421"/>
      <c r="V287" s="422"/>
      <c r="W287" s="422"/>
    </row>
    <row r="288" spans="1:23">
      <c r="A288" s="701"/>
      <c r="B288" s="710"/>
      <c r="C288" s="701" t="s">
        <v>35</v>
      </c>
      <c r="D288" s="707" t="s">
        <v>51</v>
      </c>
      <c r="E288" s="338" t="s">
        <v>0</v>
      </c>
      <c r="F288" s="421"/>
      <c r="G288" s="339"/>
      <c r="H288" s="421"/>
      <c r="I288" s="340"/>
      <c r="J288" s="421"/>
      <c r="K288" s="340"/>
      <c r="L288" s="353"/>
      <c r="M288" s="422"/>
      <c r="N288" s="422"/>
      <c r="O288" s="336"/>
      <c r="P288" s="339"/>
      <c r="Q288" s="421"/>
      <c r="R288" s="340"/>
      <c r="S288" s="421"/>
      <c r="T288" s="340"/>
      <c r="U288" s="421"/>
      <c r="V288" s="422"/>
      <c r="W288" s="422"/>
    </row>
    <row r="289" spans="1:23">
      <c r="A289" s="701"/>
      <c r="B289" s="710"/>
      <c r="C289" s="701"/>
      <c r="D289" s="707"/>
      <c r="E289" s="338" t="s">
        <v>1</v>
      </c>
      <c r="F289" s="421"/>
      <c r="G289" s="339"/>
      <c r="H289" s="421"/>
      <c r="I289" s="340"/>
      <c r="J289" s="421"/>
      <c r="K289" s="340"/>
      <c r="L289" s="353"/>
      <c r="M289" s="422"/>
      <c r="N289" s="422"/>
      <c r="O289" s="336"/>
      <c r="P289" s="339"/>
      <c r="Q289" s="421"/>
      <c r="R289" s="340"/>
      <c r="S289" s="421"/>
      <c r="T289" s="340"/>
      <c r="U289" s="421"/>
      <c r="V289" s="422"/>
      <c r="W289" s="422"/>
    </row>
    <row r="290" spans="1:23">
      <c r="A290" s="701"/>
      <c r="B290" s="710"/>
      <c r="C290" s="701"/>
      <c r="D290" s="707"/>
      <c r="E290" s="338" t="s">
        <v>2</v>
      </c>
      <c r="F290" s="421"/>
      <c r="G290" s="339"/>
      <c r="H290" s="421"/>
      <c r="I290" s="340"/>
      <c r="J290" s="421"/>
      <c r="K290" s="340"/>
      <c r="L290" s="353"/>
      <c r="M290" s="422"/>
      <c r="N290" s="422"/>
      <c r="O290" s="336"/>
      <c r="P290" s="339"/>
      <c r="Q290" s="421"/>
      <c r="R290" s="340"/>
      <c r="S290" s="421"/>
      <c r="T290" s="340"/>
      <c r="U290" s="421"/>
      <c r="V290" s="422"/>
      <c r="W290" s="422"/>
    </row>
    <row r="291" spans="1:23">
      <c r="A291" s="701"/>
      <c r="B291" s="710"/>
      <c r="C291" s="701"/>
      <c r="D291" s="707"/>
      <c r="E291" s="338" t="s">
        <v>3</v>
      </c>
      <c r="F291" s="421"/>
      <c r="G291" s="339"/>
      <c r="H291" s="421"/>
      <c r="I291" s="340"/>
      <c r="J291" s="421"/>
      <c r="K291" s="340"/>
      <c r="L291" s="353"/>
      <c r="M291" s="422"/>
      <c r="N291" s="422"/>
      <c r="O291" s="336"/>
      <c r="P291" s="339"/>
      <c r="Q291" s="421"/>
      <c r="R291" s="340"/>
      <c r="S291" s="421"/>
      <c r="T291" s="340"/>
      <c r="U291" s="421"/>
      <c r="V291" s="422"/>
      <c r="W291" s="422"/>
    </row>
    <row r="292" spans="1:23">
      <c r="A292" s="701"/>
      <c r="B292" s="710"/>
      <c r="C292" s="701"/>
      <c r="D292" s="707"/>
      <c r="E292" s="338" t="s">
        <v>30</v>
      </c>
      <c r="F292" s="421"/>
      <c r="G292" s="339"/>
      <c r="H292" s="421"/>
      <c r="I292" s="340"/>
      <c r="J292" s="421"/>
      <c r="K292" s="340"/>
      <c r="L292" s="353"/>
      <c r="M292" s="422"/>
      <c r="N292" s="422"/>
      <c r="O292" s="336"/>
      <c r="P292" s="339"/>
      <c r="Q292" s="421"/>
      <c r="R292" s="340"/>
      <c r="S292" s="421"/>
      <c r="T292" s="340"/>
      <c r="U292" s="421"/>
      <c r="V292" s="422"/>
      <c r="W292" s="422"/>
    </row>
    <row r="293" spans="1:23">
      <c r="A293" s="701"/>
      <c r="B293" s="710"/>
      <c r="C293" s="701"/>
      <c r="D293" s="707" t="s">
        <v>34</v>
      </c>
      <c r="E293" s="338" t="s">
        <v>0</v>
      </c>
      <c r="F293" s="421"/>
      <c r="G293" s="339"/>
      <c r="H293" s="421"/>
      <c r="I293" s="340"/>
      <c r="J293" s="421"/>
      <c r="K293" s="340"/>
      <c r="L293" s="353"/>
      <c r="M293" s="422"/>
      <c r="N293" s="422"/>
      <c r="O293" s="336"/>
      <c r="P293" s="339"/>
      <c r="Q293" s="421"/>
      <c r="R293" s="340"/>
      <c r="S293" s="421"/>
      <c r="T293" s="340"/>
      <c r="U293" s="421"/>
      <c r="V293" s="422"/>
      <c r="W293" s="422"/>
    </row>
    <row r="294" spans="1:23">
      <c r="A294" s="701"/>
      <c r="B294" s="710"/>
      <c r="C294" s="701"/>
      <c r="D294" s="707"/>
      <c r="E294" s="338" t="s">
        <v>1</v>
      </c>
      <c r="F294" s="421"/>
      <c r="G294" s="339"/>
      <c r="H294" s="421"/>
      <c r="I294" s="340"/>
      <c r="J294" s="421"/>
      <c r="K294" s="340"/>
      <c r="L294" s="353"/>
      <c r="M294" s="422"/>
      <c r="N294" s="422"/>
      <c r="O294" s="336"/>
      <c r="P294" s="339"/>
      <c r="Q294" s="421"/>
      <c r="R294" s="340"/>
      <c r="S294" s="421"/>
      <c r="T294" s="340"/>
      <c r="U294" s="421"/>
      <c r="V294" s="422"/>
      <c r="W294" s="422"/>
    </row>
    <row r="295" spans="1:23">
      <c r="A295" s="701"/>
      <c r="B295" s="710"/>
      <c r="C295" s="701"/>
      <c r="D295" s="707"/>
      <c r="E295" s="338" t="s">
        <v>2</v>
      </c>
      <c r="F295" s="421"/>
      <c r="G295" s="339"/>
      <c r="H295" s="421"/>
      <c r="I295" s="340"/>
      <c r="J295" s="421"/>
      <c r="K295" s="340"/>
      <c r="L295" s="353"/>
      <c r="M295" s="422"/>
      <c r="N295" s="422"/>
      <c r="O295" s="336"/>
      <c r="P295" s="339"/>
      <c r="Q295" s="421"/>
      <c r="R295" s="340"/>
      <c r="S295" s="421"/>
      <c r="T295" s="340"/>
      <c r="U295" s="421"/>
      <c r="V295" s="422"/>
      <c r="W295" s="422"/>
    </row>
    <row r="296" spans="1:23">
      <c r="A296" s="701"/>
      <c r="B296" s="710"/>
      <c r="C296" s="701"/>
      <c r="D296" s="707"/>
      <c r="E296" s="338" t="s">
        <v>3</v>
      </c>
      <c r="F296" s="421"/>
      <c r="G296" s="339"/>
      <c r="H296" s="421"/>
      <c r="I296" s="340"/>
      <c r="J296" s="421"/>
      <c r="K296" s="340"/>
      <c r="L296" s="353"/>
      <c r="M296" s="422"/>
      <c r="N296" s="422"/>
      <c r="O296" s="336"/>
      <c r="P296" s="339"/>
      <c r="Q296" s="421"/>
      <c r="R296" s="340"/>
      <c r="S296" s="421"/>
      <c r="T296" s="340"/>
      <c r="U296" s="421"/>
      <c r="V296" s="422"/>
      <c r="W296" s="422"/>
    </row>
    <row r="297" spans="1:23">
      <c r="A297" s="701"/>
      <c r="B297" s="710"/>
      <c r="C297" s="701"/>
      <c r="D297" s="707"/>
      <c r="E297" s="338" t="s">
        <v>30</v>
      </c>
      <c r="F297" s="421"/>
      <c r="G297" s="339"/>
      <c r="H297" s="421"/>
      <c r="I297" s="340"/>
      <c r="J297" s="421"/>
      <c r="K297" s="340"/>
      <c r="L297" s="353"/>
      <c r="M297" s="422"/>
      <c r="N297" s="422"/>
      <c r="O297" s="336"/>
      <c r="P297" s="339"/>
      <c r="Q297" s="421"/>
      <c r="R297" s="340"/>
      <c r="S297" s="421"/>
      <c r="T297" s="340"/>
      <c r="U297" s="421"/>
      <c r="V297" s="422"/>
      <c r="W297" s="422"/>
    </row>
    <row r="298" spans="1:23">
      <c r="A298" s="701"/>
      <c r="B298" s="710"/>
      <c r="C298" s="701"/>
      <c r="D298" s="707" t="s">
        <v>52</v>
      </c>
      <c r="E298" s="338" t="s">
        <v>0</v>
      </c>
      <c r="F298" s="421"/>
      <c r="G298" s="339"/>
      <c r="H298" s="421"/>
      <c r="I298" s="340"/>
      <c r="J298" s="421"/>
      <c r="K298" s="340"/>
      <c r="L298" s="353"/>
      <c r="M298" s="422"/>
      <c r="N298" s="422"/>
      <c r="O298" s="336"/>
      <c r="P298" s="339"/>
      <c r="Q298" s="421"/>
      <c r="R298" s="340"/>
      <c r="S298" s="421"/>
      <c r="T298" s="340"/>
      <c r="U298" s="421"/>
      <c r="V298" s="422"/>
      <c r="W298" s="422"/>
    </row>
    <row r="299" spans="1:23">
      <c r="A299" s="701"/>
      <c r="B299" s="710"/>
      <c r="C299" s="701"/>
      <c r="D299" s="707"/>
      <c r="E299" s="338" t="s">
        <v>1</v>
      </c>
      <c r="F299" s="421"/>
      <c r="G299" s="339"/>
      <c r="H299" s="421"/>
      <c r="I299" s="340"/>
      <c r="J299" s="421"/>
      <c r="K299" s="340"/>
      <c r="L299" s="353"/>
      <c r="M299" s="422"/>
      <c r="N299" s="422"/>
      <c r="O299" s="336"/>
      <c r="P299" s="339"/>
      <c r="Q299" s="421"/>
      <c r="R299" s="340"/>
      <c r="S299" s="421"/>
      <c r="T299" s="340"/>
      <c r="U299" s="421"/>
      <c r="V299" s="422"/>
      <c r="W299" s="422"/>
    </row>
    <row r="300" spans="1:23">
      <c r="A300" s="701"/>
      <c r="B300" s="710"/>
      <c r="C300" s="701"/>
      <c r="D300" s="707"/>
      <c r="E300" s="338" t="s">
        <v>2</v>
      </c>
      <c r="F300" s="341">
        <v>7.8608870967741939E-2</v>
      </c>
      <c r="G300" s="530">
        <v>464.33300000000003</v>
      </c>
      <c r="H300" s="421">
        <v>0</v>
      </c>
      <c r="I300" s="340">
        <v>0</v>
      </c>
      <c r="J300" s="421">
        <v>0</v>
      </c>
      <c r="K300" s="340">
        <v>0</v>
      </c>
      <c r="L300" s="353">
        <v>0.72933999999999999</v>
      </c>
      <c r="M300" s="422">
        <v>338.65663022000001</v>
      </c>
      <c r="N300" s="422">
        <v>338.65663022000001</v>
      </c>
      <c r="O300" s="336">
        <f t="shared" ref="O300:O319" si="44">P300/30/24</f>
        <v>0.71977500000000016</v>
      </c>
      <c r="P300" s="527">
        <v>518.23800000000006</v>
      </c>
      <c r="Q300" s="421">
        <v>0</v>
      </c>
      <c r="R300" s="340">
        <v>0</v>
      </c>
      <c r="S300" s="421">
        <v>0</v>
      </c>
      <c r="T300" s="340">
        <v>0</v>
      </c>
      <c r="U300" s="525">
        <v>0.81042000000000003</v>
      </c>
      <c r="V300" s="526">
        <f>U300*P300</f>
        <v>419.99043996000006</v>
      </c>
      <c r="W300" s="526">
        <f>V300+R300+T300</f>
        <v>419.99043996000006</v>
      </c>
    </row>
    <row r="301" spans="1:23">
      <c r="A301" s="701"/>
      <c r="B301" s="710"/>
      <c r="C301" s="701"/>
      <c r="D301" s="707"/>
      <c r="E301" s="338" t="s">
        <v>3</v>
      </c>
      <c r="F301" s="421">
        <v>0</v>
      </c>
      <c r="G301" s="530">
        <v>183.96</v>
      </c>
      <c r="H301" s="421">
        <v>0</v>
      </c>
      <c r="I301" s="340">
        <v>0</v>
      </c>
      <c r="J301" s="421">
        <v>0</v>
      </c>
      <c r="K301" s="340">
        <v>0</v>
      </c>
      <c r="L301" s="353">
        <v>0.72933999999999999</v>
      </c>
      <c r="M301" s="422">
        <v>134.16938640000001</v>
      </c>
      <c r="N301" s="422">
        <v>134.16938640000001</v>
      </c>
      <c r="O301" s="336">
        <f t="shared" si="44"/>
        <v>0.46963888888888888</v>
      </c>
      <c r="P301" s="527">
        <v>338.14</v>
      </c>
      <c r="Q301" s="421">
        <v>0</v>
      </c>
      <c r="R301" s="340">
        <v>0</v>
      </c>
      <c r="S301" s="421">
        <v>0</v>
      </c>
      <c r="T301" s="340">
        <v>0</v>
      </c>
      <c r="U301" s="525">
        <v>0.81042000000000003</v>
      </c>
      <c r="V301" s="526">
        <f t="shared" ref="V301" si="45">U301*P301</f>
        <v>274.0354188</v>
      </c>
      <c r="W301" s="526">
        <f>V301+R301+T301</f>
        <v>274.0354188</v>
      </c>
    </row>
    <row r="302" spans="1:23">
      <c r="A302" s="701"/>
      <c r="B302" s="710"/>
      <c r="C302" s="701"/>
      <c r="D302" s="707"/>
      <c r="E302" s="338" t="s">
        <v>30</v>
      </c>
      <c r="F302" s="341">
        <v>7.8608870967741939E-2</v>
      </c>
      <c r="G302" s="339">
        <v>648.29300000000001</v>
      </c>
      <c r="H302" s="421">
        <v>0</v>
      </c>
      <c r="I302" s="340">
        <v>0</v>
      </c>
      <c r="J302" s="421">
        <v>0</v>
      </c>
      <c r="K302" s="340">
        <v>0</v>
      </c>
      <c r="L302" s="353"/>
      <c r="M302" s="422">
        <v>472.82601662000002</v>
      </c>
      <c r="N302" s="422">
        <v>472.82601662000002</v>
      </c>
      <c r="O302" s="336">
        <f t="shared" si="44"/>
        <v>1.189413888888889</v>
      </c>
      <c r="P302" s="339">
        <f>P298+P299+P300+P301</f>
        <v>856.37800000000004</v>
      </c>
      <c r="Q302" s="421">
        <v>0</v>
      </c>
      <c r="R302" s="340">
        <v>0</v>
      </c>
      <c r="S302" s="421">
        <v>0</v>
      </c>
      <c r="T302" s="340">
        <v>0</v>
      </c>
      <c r="U302" s="525"/>
      <c r="V302" s="526">
        <f>V298+V299+V300+V301</f>
        <v>694.02585876000012</v>
      </c>
      <c r="W302" s="526">
        <f>W298+W299+W300+W301</f>
        <v>694.02585876000012</v>
      </c>
    </row>
    <row r="303" spans="1:23">
      <c r="A303" s="701"/>
      <c r="B303" s="710"/>
      <c r="C303" s="701"/>
      <c r="D303" s="707" t="s">
        <v>33</v>
      </c>
      <c r="E303" s="338" t="s">
        <v>0</v>
      </c>
      <c r="F303" s="421"/>
      <c r="G303" s="339"/>
      <c r="H303" s="421"/>
      <c r="I303" s="340"/>
      <c r="J303" s="421"/>
      <c r="K303" s="340"/>
      <c r="L303" s="353"/>
      <c r="M303" s="422"/>
      <c r="N303" s="422"/>
      <c r="O303" s="336"/>
      <c r="P303" s="339"/>
      <c r="Q303" s="421"/>
      <c r="R303" s="340"/>
      <c r="S303" s="421"/>
      <c r="T303" s="340"/>
      <c r="U303" s="421"/>
      <c r="V303" s="526"/>
      <c r="W303" s="526"/>
    </row>
    <row r="304" spans="1:23">
      <c r="A304" s="701"/>
      <c r="B304" s="710"/>
      <c r="C304" s="701"/>
      <c r="D304" s="707"/>
      <c r="E304" s="338" t="s">
        <v>1</v>
      </c>
      <c r="F304" s="421"/>
      <c r="G304" s="339"/>
      <c r="H304" s="421"/>
      <c r="I304" s="340"/>
      <c r="J304" s="421"/>
      <c r="K304" s="340"/>
      <c r="L304" s="353"/>
      <c r="M304" s="422"/>
      <c r="N304" s="422"/>
      <c r="O304" s="336"/>
      <c r="P304" s="339"/>
      <c r="Q304" s="421"/>
      <c r="R304" s="340"/>
      <c r="S304" s="421"/>
      <c r="T304" s="340"/>
      <c r="U304" s="421"/>
      <c r="V304" s="526"/>
      <c r="W304" s="526"/>
    </row>
    <row r="305" spans="1:23">
      <c r="A305" s="701"/>
      <c r="B305" s="710"/>
      <c r="C305" s="701"/>
      <c r="D305" s="707"/>
      <c r="E305" s="338" t="s">
        <v>2</v>
      </c>
      <c r="F305" s="341">
        <v>4.491935483870968E-2</v>
      </c>
      <c r="G305" s="530">
        <v>11.874000000000001</v>
      </c>
      <c r="H305" s="421">
        <v>0</v>
      </c>
      <c r="I305" s="340">
        <v>0</v>
      </c>
      <c r="J305" s="421">
        <v>0</v>
      </c>
      <c r="K305" s="340">
        <v>0</v>
      </c>
      <c r="L305" s="353">
        <v>1.5259500000000001</v>
      </c>
      <c r="M305" s="422">
        <v>18.119130300000002</v>
      </c>
      <c r="N305" s="422">
        <v>18.119130300000002</v>
      </c>
      <c r="O305" s="336">
        <f t="shared" si="44"/>
        <v>8.8013888888888892E-2</v>
      </c>
      <c r="P305" s="527">
        <v>63.37</v>
      </c>
      <c r="Q305" s="421">
        <v>0</v>
      </c>
      <c r="R305" s="340">
        <v>0</v>
      </c>
      <c r="S305" s="421">
        <v>0</v>
      </c>
      <c r="T305" s="340">
        <v>0</v>
      </c>
      <c r="U305" s="551">
        <v>1.6494</v>
      </c>
      <c r="V305" s="526">
        <f t="shared" ref="V305:V306" si="46">U305*P305</f>
        <v>104.52247799999999</v>
      </c>
      <c r="W305" s="526">
        <f t="shared" ref="W305:W306" si="47">V305+R305+T305</f>
        <v>104.52247799999999</v>
      </c>
    </row>
    <row r="306" spans="1:23">
      <c r="A306" s="701"/>
      <c r="B306" s="710"/>
      <c r="C306" s="701"/>
      <c r="D306" s="707"/>
      <c r="E306" s="338" t="s">
        <v>3</v>
      </c>
      <c r="F306" s="421">
        <v>0</v>
      </c>
      <c r="G306" s="530">
        <v>332.15800000000002</v>
      </c>
      <c r="H306" s="421">
        <v>0</v>
      </c>
      <c r="I306" s="340">
        <v>0</v>
      </c>
      <c r="J306" s="421">
        <v>0</v>
      </c>
      <c r="K306" s="340">
        <v>0</v>
      </c>
      <c r="L306" s="353">
        <v>1.5259500000000001</v>
      </c>
      <c r="M306" s="422">
        <v>506.85650010000006</v>
      </c>
      <c r="N306" s="422">
        <v>506.85650010000006</v>
      </c>
      <c r="O306" s="336">
        <f t="shared" si="44"/>
        <v>0.67736944444444447</v>
      </c>
      <c r="P306" s="527">
        <v>487.70600000000002</v>
      </c>
      <c r="Q306" s="421">
        <v>0</v>
      </c>
      <c r="R306" s="340">
        <v>0</v>
      </c>
      <c r="S306" s="421">
        <v>0</v>
      </c>
      <c r="T306" s="340">
        <v>0</v>
      </c>
      <c r="U306" s="551">
        <v>1.6494</v>
      </c>
      <c r="V306" s="526">
        <f t="shared" si="46"/>
        <v>804.42227639999999</v>
      </c>
      <c r="W306" s="526">
        <f t="shared" si="47"/>
        <v>804.42227639999999</v>
      </c>
    </row>
    <row r="307" spans="1:23">
      <c r="A307" s="701"/>
      <c r="B307" s="710"/>
      <c r="C307" s="701"/>
      <c r="D307" s="707"/>
      <c r="E307" s="338" t="s">
        <v>30</v>
      </c>
      <c r="F307" s="341">
        <v>4.491935483870968E-2</v>
      </c>
      <c r="G307" s="339">
        <v>344.03199999999998</v>
      </c>
      <c r="H307" s="421">
        <v>0</v>
      </c>
      <c r="I307" s="340">
        <v>0</v>
      </c>
      <c r="J307" s="421">
        <v>0</v>
      </c>
      <c r="K307" s="340">
        <v>0</v>
      </c>
      <c r="L307" s="353"/>
      <c r="M307" s="422">
        <v>524.97563040000011</v>
      </c>
      <c r="N307" s="422">
        <v>524.97563040000011</v>
      </c>
      <c r="O307" s="336">
        <f t="shared" si="44"/>
        <v>0.7653833333333333</v>
      </c>
      <c r="P307" s="339">
        <f>P306+P305+P304+P303</f>
        <v>551.07600000000002</v>
      </c>
      <c r="Q307" s="421">
        <v>0</v>
      </c>
      <c r="R307" s="340">
        <v>0</v>
      </c>
      <c r="S307" s="421">
        <v>0</v>
      </c>
      <c r="T307" s="340">
        <v>0</v>
      </c>
      <c r="U307" s="525"/>
      <c r="V307" s="526">
        <f>V303+V304+V305+V306</f>
        <v>908.94475439999997</v>
      </c>
      <c r="W307" s="526">
        <f>W303+W304+W305+W306</f>
        <v>908.94475439999997</v>
      </c>
    </row>
    <row r="308" spans="1:23">
      <c r="A308" s="701"/>
      <c r="B308" s="710"/>
      <c r="C308" s="707" t="s">
        <v>32</v>
      </c>
      <c r="D308" s="707"/>
      <c r="E308" s="338" t="s">
        <v>0</v>
      </c>
      <c r="F308" s="421"/>
      <c r="G308" s="339"/>
      <c r="H308" s="421"/>
      <c r="I308" s="340"/>
      <c r="J308" s="421"/>
      <c r="K308" s="340"/>
      <c r="L308" s="353"/>
      <c r="M308" s="422"/>
      <c r="N308" s="422"/>
      <c r="O308" s="336"/>
      <c r="P308" s="339"/>
      <c r="Q308" s="421"/>
      <c r="R308" s="340"/>
      <c r="S308" s="421"/>
      <c r="T308" s="340"/>
      <c r="U308" s="421"/>
      <c r="V308" s="422"/>
      <c r="W308" s="526"/>
    </row>
    <row r="309" spans="1:23">
      <c r="A309" s="701"/>
      <c r="B309" s="710"/>
      <c r="C309" s="707"/>
      <c r="D309" s="707"/>
      <c r="E309" s="338" t="s">
        <v>1</v>
      </c>
      <c r="F309" s="421"/>
      <c r="G309" s="339"/>
      <c r="H309" s="421"/>
      <c r="I309" s="340"/>
      <c r="J309" s="421"/>
      <c r="K309" s="340"/>
      <c r="L309" s="353"/>
      <c r="M309" s="422"/>
      <c r="N309" s="422"/>
      <c r="O309" s="336"/>
      <c r="P309" s="339"/>
      <c r="Q309" s="421"/>
      <c r="R309" s="340"/>
      <c r="S309" s="421"/>
      <c r="T309" s="340"/>
      <c r="U309" s="421"/>
      <c r="V309" s="422"/>
      <c r="W309" s="526"/>
    </row>
    <row r="310" spans="1:23">
      <c r="A310" s="701"/>
      <c r="B310" s="710"/>
      <c r="C310" s="707"/>
      <c r="D310" s="707"/>
      <c r="E310" s="338" t="s">
        <v>2</v>
      </c>
      <c r="F310" s="341">
        <v>0.25047177419354838</v>
      </c>
      <c r="G310" s="530">
        <v>6.0609999999999999</v>
      </c>
      <c r="H310" s="421">
        <v>0</v>
      </c>
      <c r="I310" s="340">
        <v>0</v>
      </c>
      <c r="J310" s="421">
        <v>0</v>
      </c>
      <c r="K310" s="340">
        <v>0</v>
      </c>
      <c r="L310" s="353">
        <v>2.4412099999999999</v>
      </c>
      <c r="M310" s="422">
        <v>14.796173809999999</v>
      </c>
      <c r="N310" s="422">
        <v>14.796173809999999</v>
      </c>
      <c r="O310" s="336">
        <f t="shared" si="44"/>
        <v>6.7763888888888882E-3</v>
      </c>
      <c r="P310" s="530">
        <v>4.8789999999999996</v>
      </c>
      <c r="Q310" s="421">
        <v>0</v>
      </c>
      <c r="R310" s="340">
        <v>0</v>
      </c>
      <c r="S310" s="421">
        <v>0</v>
      </c>
      <c r="T310" s="340">
        <v>0</v>
      </c>
      <c r="U310" s="421">
        <v>2.60703</v>
      </c>
      <c r="V310" s="526">
        <f t="shared" ref="V310:V312" si="48">U310*P310</f>
        <v>12.719699369999999</v>
      </c>
      <c r="W310" s="526">
        <f t="shared" ref="W310:W312" si="49">V310+R310+T310</f>
        <v>12.719699369999999</v>
      </c>
    </row>
    <row r="311" spans="1:23">
      <c r="A311" s="701"/>
      <c r="B311" s="710"/>
      <c r="C311" s="707"/>
      <c r="D311" s="707"/>
      <c r="E311" s="338" t="s">
        <v>465</v>
      </c>
      <c r="F311" s="421">
        <v>0</v>
      </c>
      <c r="G311" s="339">
        <v>0</v>
      </c>
      <c r="H311" s="421">
        <v>0</v>
      </c>
      <c r="I311" s="340">
        <v>0</v>
      </c>
      <c r="J311" s="421">
        <v>0</v>
      </c>
      <c r="K311" s="340">
        <v>0</v>
      </c>
      <c r="L311" s="353">
        <v>0</v>
      </c>
      <c r="M311" s="422">
        <v>0</v>
      </c>
      <c r="N311" s="422">
        <v>0</v>
      </c>
      <c r="O311" s="336">
        <f t="shared" si="44"/>
        <v>5.6750000000000004E-3</v>
      </c>
      <c r="P311" s="530">
        <v>4.0860000000000003</v>
      </c>
      <c r="Q311" s="421">
        <v>0</v>
      </c>
      <c r="R311" s="340">
        <v>0</v>
      </c>
      <c r="S311" s="421">
        <v>0</v>
      </c>
      <c r="T311" s="340">
        <v>0</v>
      </c>
      <c r="U311" s="421">
        <v>1.41211</v>
      </c>
      <c r="V311" s="526">
        <f t="shared" si="48"/>
        <v>5.7698814600000006</v>
      </c>
      <c r="W311" s="526">
        <f t="shared" si="49"/>
        <v>5.7698814600000006</v>
      </c>
    </row>
    <row r="312" spans="1:23">
      <c r="A312" s="701"/>
      <c r="B312" s="710"/>
      <c r="C312" s="707"/>
      <c r="D312" s="707"/>
      <c r="E312" s="338" t="s">
        <v>3</v>
      </c>
      <c r="F312" s="421">
        <v>0</v>
      </c>
      <c r="G312" s="339">
        <v>0</v>
      </c>
      <c r="H312" s="421">
        <v>0</v>
      </c>
      <c r="I312" s="340">
        <v>0</v>
      </c>
      <c r="J312" s="421">
        <v>0</v>
      </c>
      <c r="K312" s="340">
        <v>0</v>
      </c>
      <c r="L312" s="353">
        <v>0</v>
      </c>
      <c r="M312" s="422">
        <v>0</v>
      </c>
      <c r="N312" s="422">
        <v>0</v>
      </c>
      <c r="O312" s="336">
        <f t="shared" si="44"/>
        <v>0</v>
      </c>
      <c r="P312" s="339">
        <v>0</v>
      </c>
      <c r="Q312" s="421">
        <v>0</v>
      </c>
      <c r="R312" s="340">
        <v>0</v>
      </c>
      <c r="S312" s="421">
        <v>0</v>
      </c>
      <c r="T312" s="340">
        <v>0</v>
      </c>
      <c r="U312" s="421">
        <v>2.60703</v>
      </c>
      <c r="V312" s="526">
        <f t="shared" si="48"/>
        <v>0</v>
      </c>
      <c r="W312" s="526">
        <f t="shared" si="49"/>
        <v>0</v>
      </c>
    </row>
    <row r="313" spans="1:23">
      <c r="A313" s="701"/>
      <c r="B313" s="710"/>
      <c r="C313" s="707"/>
      <c r="D313" s="707"/>
      <c r="E313" s="338" t="s">
        <v>30</v>
      </c>
      <c r="F313" s="341">
        <v>0.25047177419354838</v>
      </c>
      <c r="G313" s="339">
        <v>6.0609999999999999</v>
      </c>
      <c r="H313" s="421">
        <v>0</v>
      </c>
      <c r="I313" s="340">
        <v>0</v>
      </c>
      <c r="J313" s="421">
        <v>0</v>
      </c>
      <c r="K313" s="340">
        <v>0</v>
      </c>
      <c r="L313" s="353"/>
      <c r="M313" s="422">
        <v>14.796173809999999</v>
      </c>
      <c r="N313" s="422">
        <v>14.796173809999999</v>
      </c>
      <c r="O313" s="336">
        <f t="shared" si="44"/>
        <v>1.2451388888888889E-2</v>
      </c>
      <c r="P313" s="339">
        <f>P312+P311+P310+P309+P308</f>
        <v>8.9649999999999999</v>
      </c>
      <c r="Q313" s="421">
        <v>0</v>
      </c>
      <c r="R313" s="340">
        <v>0</v>
      </c>
      <c r="S313" s="421">
        <v>0</v>
      </c>
      <c r="T313" s="340">
        <v>0</v>
      </c>
      <c r="U313" s="421"/>
      <c r="V313" s="422">
        <f>V308+V309+V310+V311+V312</f>
        <v>18.489580830000001</v>
      </c>
      <c r="W313" s="526">
        <f>W308+W309+W310+W311+W312</f>
        <v>18.489580830000001</v>
      </c>
    </row>
    <row r="314" spans="1:23">
      <c r="A314" s="701"/>
      <c r="B314" s="707" t="s">
        <v>29</v>
      </c>
      <c r="C314" s="707"/>
      <c r="D314" s="707"/>
      <c r="E314" s="338" t="s">
        <v>0</v>
      </c>
      <c r="F314" s="421"/>
      <c r="G314" s="339"/>
      <c r="H314" s="421"/>
      <c r="I314" s="340"/>
      <c r="J314" s="421"/>
      <c r="K314" s="340"/>
      <c r="L314" s="353"/>
      <c r="M314" s="422"/>
      <c r="N314" s="422"/>
      <c r="O314" s="336"/>
      <c r="P314" s="339"/>
      <c r="Q314" s="421"/>
      <c r="R314" s="340"/>
      <c r="S314" s="421"/>
      <c r="T314" s="340"/>
      <c r="U314" s="421"/>
      <c r="V314" s="422"/>
      <c r="W314" s="526"/>
    </row>
    <row r="315" spans="1:23">
      <c r="A315" s="701"/>
      <c r="B315" s="707"/>
      <c r="C315" s="707"/>
      <c r="D315" s="707"/>
      <c r="E315" s="338" t="s">
        <v>1</v>
      </c>
      <c r="F315" s="341">
        <v>9.5833333333333343E-3</v>
      </c>
      <c r="G315" s="530">
        <v>21.152999999999999</v>
      </c>
      <c r="H315" s="421">
        <v>0</v>
      </c>
      <c r="I315" s="340">
        <v>0</v>
      </c>
      <c r="J315" s="421">
        <v>0</v>
      </c>
      <c r="K315" s="340">
        <v>0</v>
      </c>
      <c r="L315" s="353">
        <v>0.92625999999999997</v>
      </c>
      <c r="M315" s="422">
        <v>19.593177779999998</v>
      </c>
      <c r="N315" s="422">
        <v>19.593177779999998</v>
      </c>
      <c r="O315" s="336">
        <f t="shared" si="44"/>
        <v>1.8413888888888886E-2</v>
      </c>
      <c r="P315" s="527">
        <v>13.257999999999999</v>
      </c>
      <c r="Q315" s="421">
        <v>0</v>
      </c>
      <c r="R315" s="340">
        <v>0</v>
      </c>
      <c r="S315" s="421">
        <v>0</v>
      </c>
      <c r="T315" s="340">
        <v>0</v>
      </c>
      <c r="U315" s="353">
        <v>1.09897</v>
      </c>
      <c r="V315" s="422">
        <f t="shared" ref="V315:V317" si="50">U315*P315</f>
        <v>14.570144259999999</v>
      </c>
      <c r="W315" s="422">
        <f t="shared" ref="W315:W317" si="51">V315+R315+T315</f>
        <v>14.570144259999999</v>
      </c>
    </row>
    <row r="316" spans="1:23">
      <c r="A316" s="701"/>
      <c r="B316" s="707"/>
      <c r="C316" s="707"/>
      <c r="D316" s="707"/>
      <c r="E316" s="338" t="s">
        <v>2</v>
      </c>
      <c r="F316" s="341">
        <v>0.64958333333333329</v>
      </c>
      <c r="G316" s="530">
        <v>455.16199999999998</v>
      </c>
      <c r="H316" s="421">
        <v>0</v>
      </c>
      <c r="I316" s="340">
        <v>0</v>
      </c>
      <c r="J316" s="421">
        <v>0</v>
      </c>
      <c r="K316" s="340">
        <v>0</v>
      </c>
      <c r="L316" s="353">
        <v>1.8091300000000001</v>
      </c>
      <c r="M316" s="422">
        <v>823.44722906000004</v>
      </c>
      <c r="N316" s="422">
        <v>823.44722906000004</v>
      </c>
      <c r="O316" s="336">
        <f t="shared" si="44"/>
        <v>0.5693611111111111</v>
      </c>
      <c r="P316" s="527">
        <v>409.94</v>
      </c>
      <c r="Q316" s="421">
        <v>0</v>
      </c>
      <c r="R316" s="340">
        <v>0</v>
      </c>
      <c r="S316" s="421">
        <v>0</v>
      </c>
      <c r="T316" s="340">
        <v>0</v>
      </c>
      <c r="U316" s="353">
        <v>2.1464799999999999</v>
      </c>
      <c r="V316" s="422">
        <f t="shared" si="50"/>
        <v>879.92801120000001</v>
      </c>
      <c r="W316" s="422">
        <f t="shared" si="51"/>
        <v>879.92801120000001</v>
      </c>
    </row>
    <row r="317" spans="1:23">
      <c r="A317" s="701"/>
      <c r="B317" s="707"/>
      <c r="C317" s="707"/>
      <c r="D317" s="707"/>
      <c r="E317" s="338" t="s">
        <v>3</v>
      </c>
      <c r="F317" s="341">
        <v>5.8412500000000006E-2</v>
      </c>
      <c r="G317" s="530">
        <v>36.515000000000001</v>
      </c>
      <c r="H317" s="421">
        <v>0</v>
      </c>
      <c r="I317" s="340">
        <v>0</v>
      </c>
      <c r="J317" s="421">
        <v>0</v>
      </c>
      <c r="K317" s="340">
        <v>0</v>
      </c>
      <c r="L317" s="353">
        <v>3.5727199999999999</v>
      </c>
      <c r="M317" s="422">
        <v>130.45787079999999</v>
      </c>
      <c r="N317" s="422">
        <v>130.45787079999999</v>
      </c>
      <c r="O317" s="336">
        <f t="shared" si="44"/>
        <v>0.18459861111111112</v>
      </c>
      <c r="P317" s="528">
        <v>132.911</v>
      </c>
      <c r="Q317" s="421">
        <v>0</v>
      </c>
      <c r="R317" s="340">
        <v>0</v>
      </c>
      <c r="S317" s="421">
        <v>0</v>
      </c>
      <c r="T317" s="340">
        <v>0</v>
      </c>
      <c r="U317" s="353">
        <v>4.2389000000000001</v>
      </c>
      <c r="V317" s="422">
        <f t="shared" si="50"/>
        <v>563.39643790000002</v>
      </c>
      <c r="W317" s="422">
        <f t="shared" si="51"/>
        <v>563.39643790000002</v>
      </c>
    </row>
    <row r="318" spans="1:23" ht="13.5" thickBot="1">
      <c r="A318" s="702"/>
      <c r="B318" s="708"/>
      <c r="C318" s="708"/>
      <c r="D318" s="708"/>
      <c r="E318" s="342" t="s">
        <v>30</v>
      </c>
      <c r="F318" s="537">
        <v>0.71757916666666666</v>
      </c>
      <c r="G318" s="425">
        <v>512.83000000000004</v>
      </c>
      <c r="H318" s="424">
        <v>0</v>
      </c>
      <c r="I318" s="343">
        <v>0</v>
      </c>
      <c r="J318" s="424">
        <v>0</v>
      </c>
      <c r="K318" s="343">
        <v>0</v>
      </c>
      <c r="L318" s="552"/>
      <c r="M318" s="327">
        <v>973.49827764000008</v>
      </c>
      <c r="N318" s="327">
        <v>973.49827764000008</v>
      </c>
      <c r="O318" s="356">
        <f t="shared" si="44"/>
        <v>0.77237361111111114</v>
      </c>
      <c r="P318" s="425">
        <f>P317+P316+P315</f>
        <v>556.10900000000004</v>
      </c>
      <c r="Q318" s="424">
        <v>0</v>
      </c>
      <c r="R318" s="343">
        <v>0</v>
      </c>
      <c r="S318" s="424">
        <v>0</v>
      </c>
      <c r="T318" s="343">
        <v>0</v>
      </c>
      <c r="U318" s="343"/>
      <c r="V318" s="422">
        <f>V314+V315+V316+V317</f>
        <v>1457.89459336</v>
      </c>
      <c r="W318" s="422">
        <f>W317+W316+W315+W314</f>
        <v>1457.89459336</v>
      </c>
    </row>
    <row r="319" spans="1:23" ht="13.5" thickBot="1">
      <c r="A319" s="344"/>
      <c r="B319" s="698" t="s">
        <v>30</v>
      </c>
      <c r="C319" s="698"/>
      <c r="D319" s="698"/>
      <c r="E319" s="698"/>
      <c r="F319" s="329">
        <v>1.0915791666666665</v>
      </c>
      <c r="G319" s="346">
        <v>1511.2159999999999</v>
      </c>
      <c r="H319" s="347"/>
      <c r="I319" s="348"/>
      <c r="J319" s="347"/>
      <c r="K319" s="348"/>
      <c r="L319" s="555"/>
      <c r="M319" s="349"/>
      <c r="N319" s="539">
        <v>1986.0960984700002</v>
      </c>
      <c r="O319" s="348">
        <f t="shared" si="44"/>
        <v>2.7396222222222222</v>
      </c>
      <c r="P319" s="346">
        <f>P318+P313+P307+P302</f>
        <v>1972.5280000000002</v>
      </c>
      <c r="Q319" s="347"/>
      <c r="R319" s="348"/>
      <c r="S319" s="347"/>
      <c r="T319" s="348"/>
      <c r="U319" s="348"/>
      <c r="V319" s="349">
        <f>V302+V307+V313+V318</f>
        <v>3079.3547873500002</v>
      </c>
      <c r="W319" s="350">
        <f>W318+W313+W307+W302</f>
        <v>3079.3547873500002</v>
      </c>
    </row>
    <row r="320" spans="1:23" ht="13.5" thickBot="1">
      <c r="A320" s="541"/>
      <c r="B320" s="711" t="s">
        <v>57</v>
      </c>
      <c r="C320" s="711"/>
      <c r="D320" s="711"/>
      <c r="E320" s="711"/>
      <c r="F320" s="542">
        <v>1.0460453340645985</v>
      </c>
      <c r="G320" s="543">
        <v>10252.968000000001</v>
      </c>
      <c r="H320" s="544"/>
      <c r="I320" s="545"/>
      <c r="J320" s="544"/>
      <c r="K320" s="545"/>
      <c r="L320" s="556"/>
      <c r="M320" s="546"/>
      <c r="N320" s="547">
        <v>14315.30858056</v>
      </c>
      <c r="O320" s="543">
        <f>O372+O424+O476+O528+O580+O632</f>
        <v>18.692697804659499</v>
      </c>
      <c r="P320" s="543">
        <f>P372+P424+P476+P528+P580+P632</f>
        <v>13752.629999999997</v>
      </c>
      <c r="Q320" s="544"/>
      <c r="R320" s="545"/>
      <c r="S320" s="544"/>
      <c r="T320" s="545"/>
      <c r="U320" s="545"/>
      <c r="V320" s="546"/>
      <c r="W320" s="548">
        <f>W372+W424+W476+W528+W580+W632</f>
        <v>22588.711322679999</v>
      </c>
    </row>
    <row r="321" spans="1:23">
      <c r="A321" s="700" t="s">
        <v>428</v>
      </c>
      <c r="B321" s="709" t="s">
        <v>31</v>
      </c>
      <c r="C321" s="700" t="s">
        <v>36</v>
      </c>
      <c r="D321" s="706" t="s">
        <v>51</v>
      </c>
      <c r="E321" s="334" t="s">
        <v>0</v>
      </c>
      <c r="F321" s="426"/>
      <c r="G321" s="335"/>
      <c r="H321" s="426"/>
      <c r="I321" s="336"/>
      <c r="J321" s="426"/>
      <c r="K321" s="336"/>
      <c r="L321" s="554"/>
      <c r="M321" s="337"/>
      <c r="N321" s="337"/>
      <c r="O321" s="336"/>
      <c r="P321" s="339"/>
      <c r="Q321" s="421"/>
      <c r="R321" s="340"/>
      <c r="S321" s="421"/>
      <c r="T321" s="340"/>
      <c r="U321" s="426"/>
      <c r="V321" s="337"/>
      <c r="W321" s="337"/>
    </row>
    <row r="322" spans="1:23">
      <c r="A322" s="701"/>
      <c r="B322" s="710"/>
      <c r="C322" s="701"/>
      <c r="D322" s="707"/>
      <c r="E322" s="338" t="s">
        <v>1</v>
      </c>
      <c r="F322" s="421"/>
      <c r="G322" s="339"/>
      <c r="H322" s="421"/>
      <c r="I322" s="340"/>
      <c r="J322" s="421"/>
      <c r="K322" s="340"/>
      <c r="L322" s="353"/>
      <c r="M322" s="422"/>
      <c r="N322" s="422"/>
      <c r="O322" s="336"/>
      <c r="P322" s="339"/>
      <c r="Q322" s="421"/>
      <c r="R322" s="340"/>
      <c r="S322" s="421"/>
      <c r="T322" s="340"/>
      <c r="U322" s="421"/>
      <c r="V322" s="422"/>
      <c r="W322" s="422"/>
    </row>
    <row r="323" spans="1:23">
      <c r="A323" s="701"/>
      <c r="B323" s="710"/>
      <c r="C323" s="701"/>
      <c r="D323" s="707"/>
      <c r="E323" s="338" t="s">
        <v>2</v>
      </c>
      <c r="F323" s="421"/>
      <c r="G323" s="339"/>
      <c r="H323" s="421"/>
      <c r="I323" s="340"/>
      <c r="J323" s="421"/>
      <c r="K323" s="340"/>
      <c r="L323" s="353"/>
      <c r="M323" s="422"/>
      <c r="N323" s="422"/>
      <c r="O323" s="336"/>
      <c r="P323" s="339"/>
      <c r="Q323" s="421"/>
      <c r="R323" s="340"/>
      <c r="S323" s="421"/>
      <c r="T323" s="340"/>
      <c r="U323" s="421"/>
      <c r="V323" s="422"/>
      <c r="W323" s="422"/>
    </row>
    <row r="324" spans="1:23">
      <c r="A324" s="701"/>
      <c r="B324" s="710"/>
      <c r="C324" s="701"/>
      <c r="D324" s="707"/>
      <c r="E324" s="338" t="s">
        <v>3</v>
      </c>
      <c r="F324" s="421"/>
      <c r="G324" s="339"/>
      <c r="H324" s="421"/>
      <c r="I324" s="340"/>
      <c r="J324" s="421"/>
      <c r="K324" s="340"/>
      <c r="L324" s="353"/>
      <c r="M324" s="422"/>
      <c r="N324" s="422"/>
      <c r="O324" s="336"/>
      <c r="P324" s="339"/>
      <c r="Q324" s="421"/>
      <c r="R324" s="340"/>
      <c r="S324" s="421"/>
      <c r="T324" s="340"/>
      <c r="U324" s="421"/>
      <c r="V324" s="422"/>
      <c r="W324" s="422"/>
    </row>
    <row r="325" spans="1:23">
      <c r="A325" s="701"/>
      <c r="B325" s="710"/>
      <c r="C325" s="701"/>
      <c r="D325" s="707"/>
      <c r="E325" s="338" t="s">
        <v>30</v>
      </c>
      <c r="F325" s="421"/>
      <c r="G325" s="339"/>
      <c r="H325" s="421"/>
      <c r="I325" s="340"/>
      <c r="J325" s="421"/>
      <c r="K325" s="340"/>
      <c r="L325" s="353"/>
      <c r="M325" s="422"/>
      <c r="N325" s="422"/>
      <c r="O325" s="336"/>
      <c r="P325" s="339"/>
      <c r="Q325" s="421"/>
      <c r="R325" s="340"/>
      <c r="S325" s="421"/>
      <c r="T325" s="340"/>
      <c r="U325" s="421"/>
      <c r="V325" s="422"/>
      <c r="W325" s="422"/>
    </row>
    <row r="326" spans="1:23">
      <c r="A326" s="701"/>
      <c r="B326" s="710"/>
      <c r="C326" s="701"/>
      <c r="D326" s="707" t="s">
        <v>34</v>
      </c>
      <c r="E326" s="338" t="s">
        <v>0</v>
      </c>
      <c r="F326" s="421"/>
      <c r="G326" s="339"/>
      <c r="H326" s="421"/>
      <c r="I326" s="340"/>
      <c r="J326" s="421"/>
      <c r="K326" s="340"/>
      <c r="L326" s="353"/>
      <c r="M326" s="422"/>
      <c r="N326" s="422"/>
      <c r="O326" s="336"/>
      <c r="P326" s="339"/>
      <c r="Q326" s="421"/>
      <c r="R326" s="340"/>
      <c r="S326" s="421"/>
      <c r="T326" s="340"/>
      <c r="U326" s="421"/>
      <c r="V326" s="422"/>
      <c r="W326" s="422"/>
    </row>
    <row r="327" spans="1:23">
      <c r="A327" s="701"/>
      <c r="B327" s="710"/>
      <c r="C327" s="701"/>
      <c r="D327" s="707"/>
      <c r="E327" s="338" t="s">
        <v>1</v>
      </c>
      <c r="F327" s="421"/>
      <c r="G327" s="339"/>
      <c r="H327" s="421"/>
      <c r="I327" s="340"/>
      <c r="J327" s="421"/>
      <c r="K327" s="340"/>
      <c r="L327" s="353"/>
      <c r="M327" s="422"/>
      <c r="N327" s="422"/>
      <c r="O327" s="336"/>
      <c r="P327" s="339"/>
      <c r="Q327" s="421"/>
      <c r="R327" s="340"/>
      <c r="S327" s="421"/>
      <c r="T327" s="340"/>
      <c r="U327" s="421"/>
      <c r="V327" s="422"/>
      <c r="W327" s="422"/>
    </row>
    <row r="328" spans="1:23">
      <c r="A328" s="701"/>
      <c r="B328" s="710"/>
      <c r="C328" s="701"/>
      <c r="D328" s="707"/>
      <c r="E328" s="338" t="s">
        <v>2</v>
      </c>
      <c r="F328" s="421"/>
      <c r="G328" s="339"/>
      <c r="H328" s="421"/>
      <c r="I328" s="340"/>
      <c r="J328" s="421"/>
      <c r="K328" s="340"/>
      <c r="L328" s="353"/>
      <c r="M328" s="422"/>
      <c r="N328" s="422"/>
      <c r="O328" s="336"/>
      <c r="P328" s="339"/>
      <c r="Q328" s="421"/>
      <c r="R328" s="340"/>
      <c r="S328" s="421"/>
      <c r="T328" s="340"/>
      <c r="U328" s="421"/>
      <c r="V328" s="422"/>
      <c r="W328" s="422"/>
    </row>
    <row r="329" spans="1:23">
      <c r="A329" s="701"/>
      <c r="B329" s="710"/>
      <c r="C329" s="701"/>
      <c r="D329" s="707"/>
      <c r="E329" s="338" t="s">
        <v>3</v>
      </c>
      <c r="F329" s="421"/>
      <c r="G329" s="339"/>
      <c r="H329" s="421"/>
      <c r="I329" s="340"/>
      <c r="J329" s="421"/>
      <c r="K329" s="340"/>
      <c r="L329" s="353"/>
      <c r="M329" s="422"/>
      <c r="N329" s="422"/>
      <c r="O329" s="336"/>
      <c r="P329" s="339"/>
      <c r="Q329" s="421"/>
      <c r="R329" s="340"/>
      <c r="S329" s="421"/>
      <c r="T329" s="340"/>
      <c r="U329" s="421"/>
      <c r="V329" s="422"/>
      <c r="W329" s="422"/>
    </row>
    <row r="330" spans="1:23">
      <c r="A330" s="701"/>
      <c r="B330" s="710"/>
      <c r="C330" s="701"/>
      <c r="D330" s="707"/>
      <c r="E330" s="338" t="s">
        <v>30</v>
      </c>
      <c r="F330" s="421"/>
      <c r="G330" s="339"/>
      <c r="H330" s="421"/>
      <c r="I330" s="340"/>
      <c r="J330" s="421"/>
      <c r="K330" s="340"/>
      <c r="L330" s="353"/>
      <c r="M330" s="422"/>
      <c r="N330" s="422"/>
      <c r="O330" s="336"/>
      <c r="P330" s="339"/>
      <c r="Q330" s="421"/>
      <c r="R330" s="340"/>
      <c r="S330" s="421"/>
      <c r="T330" s="340"/>
      <c r="U330" s="421"/>
      <c r="V330" s="422"/>
      <c r="W330" s="422"/>
    </row>
    <row r="331" spans="1:23">
      <c r="A331" s="701"/>
      <c r="B331" s="710"/>
      <c r="C331" s="701"/>
      <c r="D331" s="707" t="s">
        <v>52</v>
      </c>
      <c r="E331" s="338" t="s">
        <v>0</v>
      </c>
      <c r="F331" s="421"/>
      <c r="G331" s="339"/>
      <c r="H331" s="421"/>
      <c r="I331" s="340"/>
      <c r="J331" s="421"/>
      <c r="K331" s="340"/>
      <c r="L331" s="353"/>
      <c r="M331" s="422"/>
      <c r="N331" s="422"/>
      <c r="O331" s="336"/>
      <c r="P331" s="339"/>
      <c r="Q331" s="421"/>
      <c r="R331" s="340"/>
      <c r="S331" s="421"/>
      <c r="T331" s="340"/>
      <c r="U331" s="421"/>
      <c r="V331" s="422"/>
      <c r="W331" s="422"/>
    </row>
    <row r="332" spans="1:23">
      <c r="A332" s="701"/>
      <c r="B332" s="710"/>
      <c r="C332" s="701"/>
      <c r="D332" s="707"/>
      <c r="E332" s="338" t="s">
        <v>1</v>
      </c>
      <c r="F332" s="421"/>
      <c r="G332" s="339"/>
      <c r="H332" s="421"/>
      <c r="I332" s="340"/>
      <c r="J332" s="421"/>
      <c r="K332" s="340"/>
      <c r="L332" s="353"/>
      <c r="M332" s="422"/>
      <c r="N332" s="422"/>
      <c r="O332" s="336"/>
      <c r="P332" s="339"/>
      <c r="Q332" s="421"/>
      <c r="R332" s="340"/>
      <c r="S332" s="421"/>
      <c r="T332" s="340"/>
      <c r="U332" s="421"/>
      <c r="V332" s="422"/>
      <c r="W332" s="422"/>
    </row>
    <row r="333" spans="1:23">
      <c r="A333" s="701"/>
      <c r="B333" s="710"/>
      <c r="C333" s="701"/>
      <c r="D333" s="707"/>
      <c r="E333" s="338" t="s">
        <v>2</v>
      </c>
      <c r="F333" s="421"/>
      <c r="G333" s="339"/>
      <c r="H333" s="421"/>
      <c r="I333" s="340"/>
      <c r="J333" s="421"/>
      <c r="K333" s="340"/>
      <c r="L333" s="353"/>
      <c r="M333" s="422"/>
      <c r="N333" s="422"/>
      <c r="O333" s="336"/>
      <c r="P333" s="339"/>
      <c r="Q333" s="421"/>
      <c r="R333" s="340"/>
      <c r="S333" s="421"/>
      <c r="T333" s="340"/>
      <c r="U333" s="421"/>
      <c r="V333" s="422"/>
      <c r="W333" s="422"/>
    </row>
    <row r="334" spans="1:23">
      <c r="A334" s="701"/>
      <c r="B334" s="710"/>
      <c r="C334" s="701"/>
      <c r="D334" s="707"/>
      <c r="E334" s="338" t="s">
        <v>3</v>
      </c>
      <c r="F334" s="421"/>
      <c r="G334" s="339"/>
      <c r="H334" s="421"/>
      <c r="I334" s="340"/>
      <c r="J334" s="421"/>
      <c r="K334" s="340"/>
      <c r="L334" s="353"/>
      <c r="M334" s="422"/>
      <c r="N334" s="422"/>
      <c r="O334" s="336"/>
      <c r="P334" s="339"/>
      <c r="Q334" s="421"/>
      <c r="R334" s="340"/>
      <c r="S334" s="421"/>
      <c r="T334" s="340"/>
      <c r="U334" s="421"/>
      <c r="V334" s="422"/>
      <c r="W334" s="422"/>
    </row>
    <row r="335" spans="1:23">
      <c r="A335" s="701"/>
      <c r="B335" s="710"/>
      <c r="C335" s="701"/>
      <c r="D335" s="707"/>
      <c r="E335" s="338" t="s">
        <v>30</v>
      </c>
      <c r="F335" s="421"/>
      <c r="G335" s="339"/>
      <c r="H335" s="421"/>
      <c r="I335" s="340"/>
      <c r="J335" s="421"/>
      <c r="K335" s="340"/>
      <c r="L335" s="353"/>
      <c r="M335" s="422"/>
      <c r="N335" s="422"/>
      <c r="O335" s="336"/>
      <c r="P335" s="339"/>
      <c r="Q335" s="421"/>
      <c r="R335" s="340"/>
      <c r="S335" s="421"/>
      <c r="T335" s="340"/>
      <c r="U335" s="421"/>
      <c r="V335" s="422"/>
      <c r="W335" s="422"/>
    </row>
    <row r="336" spans="1:23">
      <c r="A336" s="701"/>
      <c r="B336" s="710"/>
      <c r="C336" s="701"/>
      <c r="D336" s="707" t="s">
        <v>33</v>
      </c>
      <c r="E336" s="338" t="s">
        <v>0</v>
      </c>
      <c r="F336" s="421"/>
      <c r="G336" s="339"/>
      <c r="H336" s="421"/>
      <c r="I336" s="340"/>
      <c r="J336" s="421"/>
      <c r="K336" s="340"/>
      <c r="L336" s="353"/>
      <c r="M336" s="422"/>
      <c r="N336" s="422"/>
      <c r="O336" s="336"/>
      <c r="P336" s="339"/>
      <c r="Q336" s="421"/>
      <c r="R336" s="340"/>
      <c r="S336" s="421"/>
      <c r="T336" s="340"/>
      <c r="U336" s="421"/>
      <c r="V336" s="422"/>
      <c r="W336" s="422"/>
    </row>
    <row r="337" spans="1:23">
      <c r="A337" s="701"/>
      <c r="B337" s="710"/>
      <c r="C337" s="701"/>
      <c r="D337" s="707"/>
      <c r="E337" s="338" t="s">
        <v>1</v>
      </c>
      <c r="F337" s="421"/>
      <c r="G337" s="339"/>
      <c r="H337" s="421"/>
      <c r="I337" s="340"/>
      <c r="J337" s="421"/>
      <c r="K337" s="340"/>
      <c r="L337" s="353"/>
      <c r="M337" s="422"/>
      <c r="N337" s="422"/>
      <c r="O337" s="336"/>
      <c r="P337" s="339"/>
      <c r="Q337" s="421"/>
      <c r="R337" s="340"/>
      <c r="S337" s="421"/>
      <c r="T337" s="340"/>
      <c r="U337" s="421"/>
      <c r="V337" s="422"/>
      <c r="W337" s="422"/>
    </row>
    <row r="338" spans="1:23">
      <c r="A338" s="701"/>
      <c r="B338" s="710"/>
      <c r="C338" s="701"/>
      <c r="D338" s="707"/>
      <c r="E338" s="338" t="s">
        <v>2</v>
      </c>
      <c r="F338" s="421"/>
      <c r="G338" s="339"/>
      <c r="H338" s="421"/>
      <c r="I338" s="340"/>
      <c r="J338" s="421"/>
      <c r="K338" s="340"/>
      <c r="L338" s="353"/>
      <c r="M338" s="422"/>
      <c r="N338" s="422"/>
      <c r="O338" s="336"/>
      <c r="P338" s="339"/>
      <c r="Q338" s="421"/>
      <c r="R338" s="340"/>
      <c r="S338" s="421"/>
      <c r="T338" s="340"/>
      <c r="U338" s="421"/>
      <c r="V338" s="422"/>
      <c r="W338" s="422"/>
    </row>
    <row r="339" spans="1:23">
      <c r="A339" s="701"/>
      <c r="B339" s="710"/>
      <c r="C339" s="701"/>
      <c r="D339" s="707"/>
      <c r="E339" s="338" t="s">
        <v>3</v>
      </c>
      <c r="F339" s="421"/>
      <c r="G339" s="339"/>
      <c r="H339" s="421"/>
      <c r="I339" s="340"/>
      <c r="J339" s="421"/>
      <c r="K339" s="340"/>
      <c r="L339" s="353"/>
      <c r="M339" s="422"/>
      <c r="N339" s="422"/>
      <c r="O339" s="336"/>
      <c r="P339" s="339"/>
      <c r="Q339" s="421"/>
      <c r="R339" s="340"/>
      <c r="S339" s="421"/>
      <c r="T339" s="340"/>
      <c r="U339" s="421"/>
      <c r="V339" s="422"/>
      <c r="W339" s="422"/>
    </row>
    <row r="340" spans="1:23">
      <c r="A340" s="701"/>
      <c r="B340" s="710"/>
      <c r="C340" s="701"/>
      <c r="D340" s="707"/>
      <c r="E340" s="338" t="s">
        <v>30</v>
      </c>
      <c r="F340" s="421"/>
      <c r="G340" s="339"/>
      <c r="H340" s="421"/>
      <c r="I340" s="340"/>
      <c r="J340" s="421"/>
      <c r="K340" s="340"/>
      <c r="L340" s="353"/>
      <c r="M340" s="422"/>
      <c r="N340" s="422"/>
      <c r="O340" s="336"/>
      <c r="P340" s="339"/>
      <c r="Q340" s="421"/>
      <c r="R340" s="340"/>
      <c r="S340" s="421"/>
      <c r="T340" s="340"/>
      <c r="U340" s="421"/>
      <c r="V340" s="422"/>
      <c r="W340" s="422"/>
    </row>
    <row r="341" spans="1:23">
      <c r="A341" s="701"/>
      <c r="B341" s="710"/>
      <c r="C341" s="701" t="s">
        <v>35</v>
      </c>
      <c r="D341" s="707" t="s">
        <v>51</v>
      </c>
      <c r="E341" s="338" t="s">
        <v>0</v>
      </c>
      <c r="F341" s="421"/>
      <c r="G341" s="339"/>
      <c r="H341" s="421"/>
      <c r="I341" s="340"/>
      <c r="J341" s="421"/>
      <c r="K341" s="340"/>
      <c r="L341" s="353"/>
      <c r="M341" s="422"/>
      <c r="N341" s="422"/>
      <c r="O341" s="336"/>
      <c r="P341" s="339"/>
      <c r="Q341" s="421"/>
      <c r="R341" s="340"/>
      <c r="S341" s="421"/>
      <c r="T341" s="340"/>
      <c r="U341" s="421"/>
      <c r="V341" s="422"/>
      <c r="W341" s="422"/>
    </row>
    <row r="342" spans="1:23">
      <c r="A342" s="701"/>
      <c r="B342" s="710"/>
      <c r="C342" s="701"/>
      <c r="D342" s="707"/>
      <c r="E342" s="338" t="s">
        <v>1</v>
      </c>
      <c r="F342" s="421"/>
      <c r="G342" s="339"/>
      <c r="H342" s="421"/>
      <c r="I342" s="340"/>
      <c r="J342" s="421"/>
      <c r="K342" s="340"/>
      <c r="L342" s="353"/>
      <c r="M342" s="422"/>
      <c r="N342" s="422"/>
      <c r="O342" s="336"/>
      <c r="P342" s="339"/>
      <c r="Q342" s="421"/>
      <c r="R342" s="340"/>
      <c r="S342" s="421"/>
      <c r="T342" s="340"/>
      <c r="U342" s="421"/>
      <c r="V342" s="422"/>
      <c r="W342" s="422"/>
    </row>
    <row r="343" spans="1:23">
      <c r="A343" s="701"/>
      <c r="B343" s="710"/>
      <c r="C343" s="701"/>
      <c r="D343" s="707"/>
      <c r="E343" s="338" t="s">
        <v>2</v>
      </c>
      <c r="F343" s="421"/>
      <c r="G343" s="339"/>
      <c r="H343" s="421"/>
      <c r="I343" s="340"/>
      <c r="J343" s="421"/>
      <c r="K343" s="340"/>
      <c r="L343" s="353"/>
      <c r="M343" s="422"/>
      <c r="N343" s="422"/>
      <c r="O343" s="336"/>
      <c r="P343" s="339"/>
      <c r="Q343" s="421"/>
      <c r="R343" s="340"/>
      <c r="S343" s="421"/>
      <c r="T343" s="340"/>
      <c r="U343" s="421"/>
      <c r="V343" s="422"/>
      <c r="W343" s="422"/>
    </row>
    <row r="344" spans="1:23">
      <c r="A344" s="701"/>
      <c r="B344" s="710"/>
      <c r="C344" s="701"/>
      <c r="D344" s="707"/>
      <c r="E344" s="338" t="s">
        <v>3</v>
      </c>
      <c r="F344" s="421"/>
      <c r="G344" s="339"/>
      <c r="H344" s="421"/>
      <c r="I344" s="340"/>
      <c r="J344" s="421"/>
      <c r="K344" s="340"/>
      <c r="L344" s="353"/>
      <c r="M344" s="422"/>
      <c r="N344" s="422"/>
      <c r="O344" s="336"/>
      <c r="P344" s="339"/>
      <c r="Q344" s="421"/>
      <c r="R344" s="340"/>
      <c r="S344" s="421"/>
      <c r="T344" s="340"/>
      <c r="U344" s="421"/>
      <c r="V344" s="422"/>
      <c r="W344" s="422"/>
    </row>
    <row r="345" spans="1:23">
      <c r="A345" s="701"/>
      <c r="B345" s="710"/>
      <c r="C345" s="701"/>
      <c r="D345" s="707"/>
      <c r="E345" s="338" t="s">
        <v>30</v>
      </c>
      <c r="F345" s="421"/>
      <c r="G345" s="339"/>
      <c r="H345" s="421"/>
      <c r="I345" s="340"/>
      <c r="J345" s="421"/>
      <c r="K345" s="340"/>
      <c r="L345" s="353"/>
      <c r="M345" s="422"/>
      <c r="N345" s="422"/>
      <c r="O345" s="336"/>
      <c r="P345" s="339"/>
      <c r="Q345" s="421"/>
      <c r="R345" s="340"/>
      <c r="S345" s="421"/>
      <c r="T345" s="340"/>
      <c r="U345" s="421"/>
      <c r="V345" s="422"/>
      <c r="W345" s="422"/>
    </row>
    <row r="346" spans="1:23">
      <c r="A346" s="701"/>
      <c r="B346" s="710"/>
      <c r="C346" s="701"/>
      <c r="D346" s="707" t="s">
        <v>34</v>
      </c>
      <c r="E346" s="338" t="s">
        <v>0</v>
      </c>
      <c r="F346" s="421"/>
      <c r="G346" s="339"/>
      <c r="H346" s="421"/>
      <c r="I346" s="340"/>
      <c r="J346" s="421"/>
      <c r="K346" s="340"/>
      <c r="L346" s="353"/>
      <c r="M346" s="422"/>
      <c r="N346" s="422"/>
      <c r="O346" s="336"/>
      <c r="P346" s="339"/>
      <c r="Q346" s="421"/>
      <c r="R346" s="340"/>
      <c r="S346" s="421"/>
      <c r="T346" s="340"/>
      <c r="U346" s="421"/>
      <c r="V346" s="422"/>
      <c r="W346" s="422"/>
    </row>
    <row r="347" spans="1:23">
      <c r="A347" s="701"/>
      <c r="B347" s="710"/>
      <c r="C347" s="701"/>
      <c r="D347" s="707"/>
      <c r="E347" s="338" t="s">
        <v>1</v>
      </c>
      <c r="F347" s="421"/>
      <c r="G347" s="339"/>
      <c r="H347" s="421"/>
      <c r="I347" s="340"/>
      <c r="J347" s="421"/>
      <c r="K347" s="340"/>
      <c r="L347" s="353"/>
      <c r="M347" s="422"/>
      <c r="N347" s="422"/>
      <c r="O347" s="336"/>
      <c r="P347" s="339"/>
      <c r="Q347" s="421"/>
      <c r="R347" s="340"/>
      <c r="S347" s="421"/>
      <c r="T347" s="340"/>
      <c r="U347" s="421"/>
      <c r="V347" s="422"/>
      <c r="W347" s="422"/>
    </row>
    <row r="348" spans="1:23">
      <c r="A348" s="701"/>
      <c r="B348" s="710"/>
      <c r="C348" s="701"/>
      <c r="D348" s="707"/>
      <c r="E348" s="338" t="s">
        <v>2</v>
      </c>
      <c r="F348" s="421"/>
      <c r="G348" s="339"/>
      <c r="H348" s="421"/>
      <c r="I348" s="340"/>
      <c r="J348" s="421"/>
      <c r="K348" s="340"/>
      <c r="L348" s="353"/>
      <c r="M348" s="422"/>
      <c r="N348" s="422"/>
      <c r="O348" s="336"/>
      <c r="P348" s="339"/>
      <c r="Q348" s="421"/>
      <c r="R348" s="340"/>
      <c r="S348" s="421"/>
      <c r="T348" s="340"/>
      <c r="U348" s="421"/>
      <c r="V348" s="422"/>
      <c r="W348" s="422"/>
    </row>
    <row r="349" spans="1:23">
      <c r="A349" s="701"/>
      <c r="B349" s="710"/>
      <c r="C349" s="701"/>
      <c r="D349" s="707"/>
      <c r="E349" s="338" t="s">
        <v>3</v>
      </c>
      <c r="F349" s="421"/>
      <c r="G349" s="339"/>
      <c r="H349" s="421"/>
      <c r="I349" s="340"/>
      <c r="J349" s="421"/>
      <c r="K349" s="340"/>
      <c r="L349" s="353"/>
      <c r="M349" s="422"/>
      <c r="N349" s="422"/>
      <c r="O349" s="336"/>
      <c r="P349" s="339"/>
      <c r="Q349" s="421"/>
      <c r="R349" s="340"/>
      <c r="S349" s="421"/>
      <c r="T349" s="340"/>
      <c r="U349" s="421"/>
      <c r="V349" s="422"/>
      <c r="W349" s="422"/>
    </row>
    <row r="350" spans="1:23">
      <c r="A350" s="701"/>
      <c r="B350" s="710"/>
      <c r="C350" s="701"/>
      <c r="D350" s="707"/>
      <c r="E350" s="338" t="s">
        <v>30</v>
      </c>
      <c r="F350" s="421"/>
      <c r="G350" s="339"/>
      <c r="H350" s="421"/>
      <c r="I350" s="340"/>
      <c r="J350" s="421"/>
      <c r="K350" s="340"/>
      <c r="L350" s="353"/>
      <c r="M350" s="422"/>
      <c r="N350" s="422"/>
      <c r="O350" s="336"/>
      <c r="P350" s="339"/>
      <c r="Q350" s="421"/>
      <c r="R350" s="340"/>
      <c r="S350" s="421"/>
      <c r="T350" s="340"/>
      <c r="U350" s="421"/>
      <c r="V350" s="422"/>
      <c r="W350" s="422"/>
    </row>
    <row r="351" spans="1:23">
      <c r="A351" s="701"/>
      <c r="B351" s="710"/>
      <c r="C351" s="701"/>
      <c r="D351" s="707" t="s">
        <v>52</v>
      </c>
      <c r="E351" s="338" t="s">
        <v>0</v>
      </c>
      <c r="F351" s="421"/>
      <c r="G351" s="339"/>
      <c r="H351" s="421"/>
      <c r="I351" s="340"/>
      <c r="J351" s="421"/>
      <c r="K351" s="340"/>
      <c r="L351" s="353"/>
      <c r="M351" s="422"/>
      <c r="N351" s="422"/>
      <c r="O351" s="336"/>
      <c r="P351" s="339"/>
      <c r="Q351" s="421"/>
      <c r="R351" s="340"/>
      <c r="S351" s="421"/>
      <c r="T351" s="340"/>
      <c r="U351" s="421"/>
      <c r="V351" s="422"/>
      <c r="W351" s="422"/>
    </row>
    <row r="352" spans="1:23">
      <c r="A352" s="701"/>
      <c r="B352" s="710"/>
      <c r="C352" s="701"/>
      <c r="D352" s="707"/>
      <c r="E352" s="338" t="s">
        <v>1</v>
      </c>
      <c r="F352" s="421"/>
      <c r="G352" s="339"/>
      <c r="H352" s="421"/>
      <c r="I352" s="340"/>
      <c r="J352" s="421"/>
      <c r="K352" s="340"/>
      <c r="L352" s="353"/>
      <c r="M352" s="422"/>
      <c r="N352" s="422"/>
      <c r="O352" s="336"/>
      <c r="P352" s="339"/>
      <c r="Q352" s="421"/>
      <c r="R352" s="340"/>
      <c r="S352" s="421"/>
      <c r="T352" s="340"/>
      <c r="U352" s="421"/>
      <c r="V352" s="422"/>
      <c r="W352" s="422"/>
    </row>
    <row r="353" spans="1:23">
      <c r="A353" s="701"/>
      <c r="B353" s="710"/>
      <c r="C353" s="701"/>
      <c r="D353" s="707"/>
      <c r="E353" s="338" t="s">
        <v>2</v>
      </c>
      <c r="F353" s="341">
        <v>7.5447580645161286E-2</v>
      </c>
      <c r="G353" s="530">
        <v>462.62900000000002</v>
      </c>
      <c r="H353" s="421">
        <v>0</v>
      </c>
      <c r="I353" s="340">
        <v>0</v>
      </c>
      <c r="J353" s="421">
        <v>0</v>
      </c>
      <c r="K353" s="340">
        <v>0</v>
      </c>
      <c r="L353" s="353">
        <v>0.77575000000000005</v>
      </c>
      <c r="M353" s="422">
        <v>358.88444675000005</v>
      </c>
      <c r="N353" s="422">
        <v>358.88444675000005</v>
      </c>
      <c r="O353" s="336">
        <f t="shared" ref="O353:O372" si="52">P353/31/24</f>
        <v>0.69887634408602162</v>
      </c>
      <c r="P353" s="527">
        <v>519.96400000000006</v>
      </c>
      <c r="Q353" s="421">
        <v>0</v>
      </c>
      <c r="R353" s="340">
        <v>0</v>
      </c>
      <c r="S353" s="421">
        <v>0</v>
      </c>
      <c r="T353" s="340">
        <v>0</v>
      </c>
      <c r="U353" s="525">
        <v>0.80040999999999995</v>
      </c>
      <c r="V353" s="526">
        <f>U353*P353</f>
        <v>416.18438524000004</v>
      </c>
      <c r="W353" s="526">
        <f>V353+R353+T353</f>
        <v>416.18438524000004</v>
      </c>
    </row>
    <row r="354" spans="1:23">
      <c r="A354" s="701"/>
      <c r="B354" s="710"/>
      <c r="C354" s="701"/>
      <c r="D354" s="707"/>
      <c r="E354" s="338" t="s">
        <v>3</v>
      </c>
      <c r="F354" s="421">
        <v>0</v>
      </c>
      <c r="G354" s="530">
        <v>186.995</v>
      </c>
      <c r="H354" s="421">
        <v>0</v>
      </c>
      <c r="I354" s="340">
        <v>0</v>
      </c>
      <c r="J354" s="421">
        <v>0</v>
      </c>
      <c r="K354" s="340">
        <v>0</v>
      </c>
      <c r="L354" s="353">
        <v>0.77575000000000005</v>
      </c>
      <c r="M354" s="422">
        <v>145.06137125000001</v>
      </c>
      <c r="N354" s="422">
        <v>145.06137125000001</v>
      </c>
      <c r="O354" s="336">
        <f t="shared" si="52"/>
        <v>0.46938844086021508</v>
      </c>
      <c r="P354" s="527">
        <v>349.22500000000002</v>
      </c>
      <c r="Q354" s="421">
        <v>0</v>
      </c>
      <c r="R354" s="340">
        <v>0</v>
      </c>
      <c r="S354" s="421">
        <v>0</v>
      </c>
      <c r="T354" s="340">
        <v>0</v>
      </c>
      <c r="U354" s="525">
        <v>0.80040999999999995</v>
      </c>
      <c r="V354" s="526">
        <f t="shared" ref="V354" si="53">U354*P354</f>
        <v>279.52318224999999</v>
      </c>
      <c r="W354" s="526">
        <f>V354+R354+T354</f>
        <v>279.52318224999999</v>
      </c>
    </row>
    <row r="355" spans="1:23">
      <c r="A355" s="701"/>
      <c r="B355" s="710"/>
      <c r="C355" s="701"/>
      <c r="D355" s="707"/>
      <c r="E355" s="338" t="s">
        <v>30</v>
      </c>
      <c r="F355" s="341">
        <v>7.5447580645161286E-2</v>
      </c>
      <c r="G355" s="339">
        <v>649.62400000000002</v>
      </c>
      <c r="H355" s="421">
        <v>0</v>
      </c>
      <c r="I355" s="340">
        <v>0</v>
      </c>
      <c r="J355" s="421">
        <v>0</v>
      </c>
      <c r="K355" s="340">
        <v>0</v>
      </c>
      <c r="L355" s="353"/>
      <c r="M355" s="422">
        <v>503.94581800000003</v>
      </c>
      <c r="N355" s="422">
        <v>503.94581800000003</v>
      </c>
      <c r="O355" s="336">
        <f t="shared" si="52"/>
        <v>1.1682647849462366</v>
      </c>
      <c r="P355" s="339">
        <f>P351+P352+P353+P354</f>
        <v>869.18900000000008</v>
      </c>
      <c r="Q355" s="421">
        <v>0</v>
      </c>
      <c r="R355" s="340">
        <v>0</v>
      </c>
      <c r="S355" s="421">
        <v>0</v>
      </c>
      <c r="T355" s="340">
        <v>0</v>
      </c>
      <c r="U355" s="525"/>
      <c r="V355" s="526">
        <f>V351+V352+V353+V354</f>
        <v>695.70756748999997</v>
      </c>
      <c r="W355" s="526">
        <f>W351+W352+W353+W354</f>
        <v>695.70756748999997</v>
      </c>
    </row>
    <row r="356" spans="1:23">
      <c r="A356" s="701"/>
      <c r="B356" s="710"/>
      <c r="C356" s="701"/>
      <c r="D356" s="707" t="s">
        <v>33</v>
      </c>
      <c r="E356" s="338" t="s">
        <v>0</v>
      </c>
      <c r="F356" s="421"/>
      <c r="G356" s="339"/>
      <c r="H356" s="421"/>
      <c r="I356" s="340"/>
      <c r="J356" s="421"/>
      <c r="K356" s="340"/>
      <c r="L356" s="353"/>
      <c r="M356" s="422"/>
      <c r="N356" s="422"/>
      <c r="O356" s="336"/>
      <c r="P356" s="339"/>
      <c r="Q356" s="421"/>
      <c r="R356" s="340"/>
      <c r="S356" s="421"/>
      <c r="T356" s="340"/>
      <c r="U356" s="421"/>
      <c r="V356" s="526"/>
      <c r="W356" s="526"/>
    </row>
    <row r="357" spans="1:23">
      <c r="A357" s="701"/>
      <c r="B357" s="710"/>
      <c r="C357" s="701"/>
      <c r="D357" s="707"/>
      <c r="E357" s="338" t="s">
        <v>1</v>
      </c>
      <c r="F357" s="421"/>
      <c r="G357" s="339"/>
      <c r="H357" s="421"/>
      <c r="I357" s="340"/>
      <c r="J357" s="421"/>
      <c r="K357" s="340"/>
      <c r="L357" s="353"/>
      <c r="M357" s="422"/>
      <c r="N357" s="422"/>
      <c r="O357" s="336"/>
      <c r="P357" s="339"/>
      <c r="Q357" s="421"/>
      <c r="R357" s="340"/>
      <c r="S357" s="421"/>
      <c r="T357" s="340"/>
      <c r="U357" s="421"/>
      <c r="V357" s="526"/>
      <c r="W357" s="526"/>
    </row>
    <row r="358" spans="1:23">
      <c r="A358" s="701"/>
      <c r="B358" s="710"/>
      <c r="C358" s="701"/>
      <c r="D358" s="707"/>
      <c r="E358" s="338" t="s">
        <v>2</v>
      </c>
      <c r="F358" s="341">
        <v>3.2334677419354863E-2</v>
      </c>
      <c r="G358" s="530">
        <v>52.212000000000003</v>
      </c>
      <c r="H358" s="421">
        <v>0</v>
      </c>
      <c r="I358" s="340">
        <v>0</v>
      </c>
      <c r="J358" s="421">
        <v>0</v>
      </c>
      <c r="K358" s="340">
        <v>0</v>
      </c>
      <c r="L358" s="353">
        <v>1.61473</v>
      </c>
      <c r="M358" s="422">
        <v>84.308282760000012</v>
      </c>
      <c r="N358" s="422">
        <v>84.308282760000012</v>
      </c>
      <c r="O358" s="336">
        <f t="shared" si="52"/>
        <v>9.9444892473118274E-2</v>
      </c>
      <c r="P358" s="527">
        <v>73.986999999999995</v>
      </c>
      <c r="Q358" s="421">
        <v>0</v>
      </c>
      <c r="R358" s="340">
        <v>0</v>
      </c>
      <c r="S358" s="421">
        <v>0</v>
      </c>
      <c r="T358" s="340">
        <v>0</v>
      </c>
      <c r="U358" s="525">
        <v>1.6732899999999999</v>
      </c>
      <c r="V358" s="526">
        <f t="shared" ref="V358:V359" si="54">U358*P358</f>
        <v>123.80170722999999</v>
      </c>
      <c r="W358" s="526">
        <f t="shared" ref="W358:W359" si="55">V358+R358+T358</f>
        <v>123.80170722999999</v>
      </c>
    </row>
    <row r="359" spans="1:23">
      <c r="A359" s="701"/>
      <c r="B359" s="710"/>
      <c r="C359" s="701"/>
      <c r="D359" s="707"/>
      <c r="E359" s="338" t="s">
        <v>3</v>
      </c>
      <c r="F359" s="421">
        <v>0</v>
      </c>
      <c r="G359" s="530">
        <v>391.803</v>
      </c>
      <c r="H359" s="421">
        <v>0</v>
      </c>
      <c r="I359" s="340">
        <v>0</v>
      </c>
      <c r="J359" s="421">
        <v>0</v>
      </c>
      <c r="K359" s="340">
        <v>0</v>
      </c>
      <c r="L359" s="353">
        <v>1.61473</v>
      </c>
      <c r="M359" s="422">
        <v>632.65605818999995</v>
      </c>
      <c r="N359" s="422">
        <v>632.65605818999995</v>
      </c>
      <c r="O359" s="336">
        <f t="shared" si="52"/>
        <v>0.65696505376344083</v>
      </c>
      <c r="P359" s="527">
        <v>488.78199999999998</v>
      </c>
      <c r="Q359" s="421">
        <v>0</v>
      </c>
      <c r="R359" s="340">
        <v>0</v>
      </c>
      <c r="S359" s="421">
        <v>0</v>
      </c>
      <c r="T359" s="340">
        <v>0</v>
      </c>
      <c r="U359" s="525">
        <v>1.6732899999999999</v>
      </c>
      <c r="V359" s="526">
        <f t="shared" si="54"/>
        <v>817.87403277999999</v>
      </c>
      <c r="W359" s="526">
        <f t="shared" si="55"/>
        <v>817.87403277999999</v>
      </c>
    </row>
    <row r="360" spans="1:23">
      <c r="A360" s="701"/>
      <c r="B360" s="710"/>
      <c r="C360" s="701"/>
      <c r="D360" s="707"/>
      <c r="E360" s="338" t="s">
        <v>30</v>
      </c>
      <c r="F360" s="341">
        <v>3.2334677419354863E-2</v>
      </c>
      <c r="G360" s="339">
        <v>444.01499999999999</v>
      </c>
      <c r="H360" s="421">
        <v>0</v>
      </c>
      <c r="I360" s="340">
        <v>0</v>
      </c>
      <c r="J360" s="421">
        <v>0</v>
      </c>
      <c r="K360" s="340">
        <v>0</v>
      </c>
      <c r="L360" s="353"/>
      <c r="M360" s="422">
        <v>716.96434094999995</v>
      </c>
      <c r="N360" s="422">
        <v>716.96434094999995</v>
      </c>
      <c r="O360" s="336">
        <f t="shared" si="52"/>
        <v>0.75640994623655911</v>
      </c>
      <c r="P360" s="339">
        <f>P359+P358+P357+P356</f>
        <v>562.76900000000001</v>
      </c>
      <c r="Q360" s="421">
        <v>0</v>
      </c>
      <c r="R360" s="340">
        <v>0</v>
      </c>
      <c r="S360" s="421">
        <v>0</v>
      </c>
      <c r="T360" s="340">
        <v>0</v>
      </c>
      <c r="U360" s="525"/>
      <c r="V360" s="526">
        <f>V356+V357+V358+V359</f>
        <v>941.67574001000003</v>
      </c>
      <c r="W360" s="526">
        <f>W356+W357+W358+W359</f>
        <v>941.67574001000003</v>
      </c>
    </row>
    <row r="361" spans="1:23">
      <c r="A361" s="701"/>
      <c r="B361" s="710"/>
      <c r="C361" s="707" t="s">
        <v>32</v>
      </c>
      <c r="D361" s="707"/>
      <c r="E361" s="338" t="s">
        <v>0</v>
      </c>
      <c r="F361" s="421"/>
      <c r="G361" s="339"/>
      <c r="H361" s="421"/>
      <c r="I361" s="340"/>
      <c r="J361" s="421"/>
      <c r="K361" s="340"/>
      <c r="L361" s="353"/>
      <c r="M361" s="422"/>
      <c r="N361" s="422"/>
      <c r="O361" s="336"/>
      <c r="P361" s="339"/>
      <c r="Q361" s="421"/>
      <c r="R361" s="340"/>
      <c r="S361" s="421"/>
      <c r="T361" s="340"/>
      <c r="U361" s="421"/>
      <c r="V361" s="422"/>
      <c r="W361" s="526"/>
    </row>
    <row r="362" spans="1:23">
      <c r="A362" s="701"/>
      <c r="B362" s="710"/>
      <c r="C362" s="707"/>
      <c r="D362" s="707"/>
      <c r="E362" s="338" t="s">
        <v>1</v>
      </c>
      <c r="F362" s="421"/>
      <c r="G362" s="339"/>
      <c r="H362" s="421"/>
      <c r="I362" s="340"/>
      <c r="J362" s="421"/>
      <c r="K362" s="340"/>
      <c r="L362" s="353"/>
      <c r="M362" s="422"/>
      <c r="N362" s="422"/>
      <c r="O362" s="336"/>
      <c r="P362" s="339"/>
      <c r="Q362" s="421"/>
      <c r="R362" s="340"/>
      <c r="S362" s="421"/>
      <c r="T362" s="340"/>
      <c r="U362" s="421"/>
      <c r="V362" s="422"/>
      <c r="W362" s="526"/>
    </row>
    <row r="363" spans="1:23">
      <c r="A363" s="701"/>
      <c r="B363" s="710"/>
      <c r="C363" s="707"/>
      <c r="D363" s="707"/>
      <c r="E363" s="338" t="s">
        <v>2</v>
      </c>
      <c r="F363" s="341">
        <v>0.251491935483871</v>
      </c>
      <c r="G363" s="530">
        <v>8.0739999999999998</v>
      </c>
      <c r="H363" s="421">
        <v>0</v>
      </c>
      <c r="I363" s="340">
        <v>0</v>
      </c>
      <c r="J363" s="421">
        <v>0</v>
      </c>
      <c r="K363" s="340">
        <v>0</v>
      </c>
      <c r="L363" s="353">
        <v>2.5723600000000002</v>
      </c>
      <c r="M363" s="422">
        <v>20.769234640000001</v>
      </c>
      <c r="N363" s="422">
        <v>20.769234640000001</v>
      </c>
      <c r="O363" s="336">
        <f t="shared" si="52"/>
        <v>7.4368279569892483E-3</v>
      </c>
      <c r="P363" s="530">
        <v>5.5330000000000004</v>
      </c>
      <c r="Q363" s="421">
        <v>0</v>
      </c>
      <c r="R363" s="340">
        <v>0</v>
      </c>
      <c r="S363" s="421">
        <v>0</v>
      </c>
      <c r="T363" s="340">
        <v>0</v>
      </c>
      <c r="U363" s="421">
        <v>2.6817600000000001</v>
      </c>
      <c r="V363" s="526">
        <f t="shared" ref="V363:V365" si="56">U363*P363</f>
        <v>14.838178080000002</v>
      </c>
      <c r="W363" s="526">
        <f t="shared" ref="W363:W365" si="57">V363+R363+T363</f>
        <v>14.838178080000002</v>
      </c>
    </row>
    <row r="364" spans="1:23">
      <c r="A364" s="701"/>
      <c r="B364" s="710"/>
      <c r="C364" s="707"/>
      <c r="D364" s="707"/>
      <c r="E364" s="338" t="s">
        <v>465</v>
      </c>
      <c r="F364" s="421">
        <v>0</v>
      </c>
      <c r="G364" s="339">
        <v>0</v>
      </c>
      <c r="H364" s="421">
        <v>0</v>
      </c>
      <c r="I364" s="340">
        <v>0</v>
      </c>
      <c r="J364" s="421">
        <v>0</v>
      </c>
      <c r="K364" s="340">
        <v>0</v>
      </c>
      <c r="L364" s="353">
        <v>0</v>
      </c>
      <c r="M364" s="422">
        <v>0</v>
      </c>
      <c r="N364" s="422">
        <v>0</v>
      </c>
      <c r="O364" s="336">
        <f t="shared" si="52"/>
        <v>4.4771505376344084E-3</v>
      </c>
      <c r="P364" s="530">
        <v>3.331</v>
      </c>
      <c r="Q364" s="421">
        <v>0</v>
      </c>
      <c r="R364" s="340">
        <v>0</v>
      </c>
      <c r="S364" s="421">
        <v>0</v>
      </c>
      <c r="T364" s="340">
        <v>0</v>
      </c>
      <c r="U364" s="421">
        <v>1.42753</v>
      </c>
      <c r="V364" s="526">
        <f t="shared" si="56"/>
        <v>4.75510243</v>
      </c>
      <c r="W364" s="526">
        <f t="shared" si="57"/>
        <v>4.75510243</v>
      </c>
    </row>
    <row r="365" spans="1:23">
      <c r="A365" s="701"/>
      <c r="B365" s="710"/>
      <c r="C365" s="707"/>
      <c r="D365" s="707"/>
      <c r="E365" s="338" t="s">
        <v>3</v>
      </c>
      <c r="F365" s="421">
        <v>0</v>
      </c>
      <c r="G365" s="339">
        <v>0</v>
      </c>
      <c r="H365" s="421">
        <v>0</v>
      </c>
      <c r="I365" s="340">
        <v>0</v>
      </c>
      <c r="J365" s="421">
        <v>0</v>
      </c>
      <c r="K365" s="340">
        <v>0</v>
      </c>
      <c r="L365" s="353">
        <v>0</v>
      </c>
      <c r="M365" s="422">
        <v>0</v>
      </c>
      <c r="N365" s="422">
        <v>0</v>
      </c>
      <c r="O365" s="336">
        <f t="shared" si="52"/>
        <v>2.6881720430107529E-6</v>
      </c>
      <c r="P365" s="339">
        <v>2E-3</v>
      </c>
      <c r="Q365" s="421">
        <v>0</v>
      </c>
      <c r="R365" s="340">
        <v>0</v>
      </c>
      <c r="S365" s="421">
        <v>0</v>
      </c>
      <c r="T365" s="340">
        <v>0</v>
      </c>
      <c r="U365" s="421">
        <v>2.6817600000000001</v>
      </c>
      <c r="V365" s="526">
        <f t="shared" si="56"/>
        <v>5.3635200000000001E-3</v>
      </c>
      <c r="W365" s="526">
        <f t="shared" si="57"/>
        <v>5.3635200000000001E-3</v>
      </c>
    </row>
    <row r="366" spans="1:23">
      <c r="A366" s="701"/>
      <c r="B366" s="710"/>
      <c r="C366" s="707"/>
      <c r="D366" s="707"/>
      <c r="E366" s="338" t="s">
        <v>30</v>
      </c>
      <c r="F366" s="341">
        <v>0.251491935483871</v>
      </c>
      <c r="G366" s="339">
        <v>8.0739999999999998</v>
      </c>
      <c r="H366" s="421">
        <v>0</v>
      </c>
      <c r="I366" s="340">
        <v>0</v>
      </c>
      <c r="J366" s="421">
        <v>0</v>
      </c>
      <c r="K366" s="340">
        <v>0</v>
      </c>
      <c r="L366" s="353"/>
      <c r="M366" s="422">
        <v>20.769234640000001</v>
      </c>
      <c r="N366" s="422">
        <v>20.769234640000001</v>
      </c>
      <c r="O366" s="336">
        <f t="shared" si="52"/>
        <v>1.1916666666666666E-2</v>
      </c>
      <c r="P366" s="339">
        <f>P365+P364+P363+P362+P361</f>
        <v>8.8659999999999997</v>
      </c>
      <c r="Q366" s="421">
        <v>0</v>
      </c>
      <c r="R366" s="340">
        <v>0</v>
      </c>
      <c r="S366" s="421">
        <v>0</v>
      </c>
      <c r="T366" s="340">
        <v>0</v>
      </c>
      <c r="U366" s="421"/>
      <c r="V366" s="422">
        <f>V361+V362+V363+V364+V365</f>
        <v>19.598644030000003</v>
      </c>
      <c r="W366" s="526">
        <f>W361+W362+W363+W364+W365</f>
        <v>19.598644030000003</v>
      </c>
    </row>
    <row r="367" spans="1:23">
      <c r="A367" s="701"/>
      <c r="B367" s="707" t="s">
        <v>29</v>
      </c>
      <c r="C367" s="707"/>
      <c r="D367" s="707"/>
      <c r="E367" s="338" t="s">
        <v>0</v>
      </c>
      <c r="F367" s="421"/>
      <c r="G367" s="339"/>
      <c r="H367" s="421"/>
      <c r="I367" s="340"/>
      <c r="J367" s="421"/>
      <c r="K367" s="340"/>
      <c r="L367" s="353"/>
      <c r="M367" s="422"/>
      <c r="N367" s="422"/>
      <c r="O367" s="336"/>
      <c r="P367" s="339"/>
      <c r="Q367" s="421"/>
      <c r="R367" s="340"/>
      <c r="S367" s="421"/>
      <c r="T367" s="340"/>
      <c r="U367" s="421"/>
      <c r="V367" s="422"/>
      <c r="W367" s="526"/>
    </row>
    <row r="368" spans="1:23">
      <c r="A368" s="701"/>
      <c r="B368" s="707"/>
      <c r="C368" s="707"/>
      <c r="D368" s="707"/>
      <c r="E368" s="338" t="s">
        <v>1</v>
      </c>
      <c r="F368" s="341">
        <v>8.46774193548387E-3</v>
      </c>
      <c r="G368" s="530">
        <v>21.498000000000001</v>
      </c>
      <c r="H368" s="421">
        <v>0</v>
      </c>
      <c r="I368" s="340">
        <v>0</v>
      </c>
      <c r="J368" s="421">
        <v>0</v>
      </c>
      <c r="K368" s="340">
        <v>0</v>
      </c>
      <c r="L368" s="353">
        <v>1.09897</v>
      </c>
      <c r="M368" s="422">
        <v>23.625657060000002</v>
      </c>
      <c r="N368" s="422">
        <v>23.625657060000002</v>
      </c>
      <c r="O368" s="336">
        <f t="shared" si="52"/>
        <v>2.6345430107526879E-2</v>
      </c>
      <c r="P368" s="527">
        <v>19.600999999999999</v>
      </c>
      <c r="Q368" s="421">
        <v>0</v>
      </c>
      <c r="R368" s="340">
        <v>0</v>
      </c>
      <c r="S368" s="421">
        <v>0</v>
      </c>
      <c r="T368" s="340">
        <v>0</v>
      </c>
      <c r="U368" s="353">
        <v>1.13249</v>
      </c>
      <c r="V368" s="422">
        <f t="shared" ref="V368:V370" si="58">U368*P368</f>
        <v>22.19793649</v>
      </c>
      <c r="W368" s="422">
        <f t="shared" ref="W368:W370" si="59">V368+R368+T368</f>
        <v>22.19793649</v>
      </c>
    </row>
    <row r="369" spans="1:23">
      <c r="A369" s="701"/>
      <c r="B369" s="707"/>
      <c r="C369" s="707"/>
      <c r="D369" s="707"/>
      <c r="E369" s="338" t="s">
        <v>2</v>
      </c>
      <c r="F369" s="341">
        <v>0.68880376344086025</v>
      </c>
      <c r="G369" s="530">
        <v>467.67200000000003</v>
      </c>
      <c r="H369" s="421">
        <v>0</v>
      </c>
      <c r="I369" s="340">
        <v>0</v>
      </c>
      <c r="J369" s="421">
        <v>0</v>
      </c>
      <c r="K369" s="340">
        <v>0</v>
      </c>
      <c r="L369" s="353">
        <v>2.1464799999999999</v>
      </c>
      <c r="M369" s="422">
        <v>1003.84859456</v>
      </c>
      <c r="N369" s="422">
        <v>1003.84859456</v>
      </c>
      <c r="O369" s="336">
        <f t="shared" si="52"/>
        <v>0.70482258064516135</v>
      </c>
      <c r="P369" s="527">
        <v>524.38800000000003</v>
      </c>
      <c r="Q369" s="421">
        <v>0</v>
      </c>
      <c r="R369" s="340">
        <v>0</v>
      </c>
      <c r="S369" s="421">
        <v>0</v>
      </c>
      <c r="T369" s="340">
        <v>0</v>
      </c>
      <c r="U369" s="353">
        <v>2.2119499999999999</v>
      </c>
      <c r="V369" s="422">
        <f t="shared" si="58"/>
        <v>1159.9200366</v>
      </c>
      <c r="W369" s="422">
        <f t="shared" si="59"/>
        <v>1159.9200366</v>
      </c>
    </row>
    <row r="370" spans="1:23">
      <c r="A370" s="701"/>
      <c r="B370" s="707"/>
      <c r="C370" s="707"/>
      <c r="D370" s="707"/>
      <c r="E370" s="338" t="s">
        <v>3</v>
      </c>
      <c r="F370" s="341">
        <v>6.2278225806451613E-2</v>
      </c>
      <c r="G370" s="530">
        <v>52.664999999999999</v>
      </c>
      <c r="H370" s="421">
        <v>0</v>
      </c>
      <c r="I370" s="340">
        <v>0</v>
      </c>
      <c r="J370" s="421">
        <v>0</v>
      </c>
      <c r="K370" s="340">
        <v>0</v>
      </c>
      <c r="L370" s="353">
        <v>4.2388999999999992</v>
      </c>
      <c r="M370" s="422">
        <v>223.24166849999995</v>
      </c>
      <c r="N370" s="422">
        <v>223.24166849999995</v>
      </c>
      <c r="O370" s="336">
        <f t="shared" si="52"/>
        <v>0.17888709677419357</v>
      </c>
      <c r="P370" s="528">
        <v>133.09200000000001</v>
      </c>
      <c r="Q370" s="421">
        <v>0</v>
      </c>
      <c r="R370" s="340">
        <v>0</v>
      </c>
      <c r="S370" s="421">
        <v>0</v>
      </c>
      <c r="T370" s="340">
        <v>0</v>
      </c>
      <c r="U370" s="353">
        <v>4.3681900000000002</v>
      </c>
      <c r="V370" s="422">
        <f t="shared" si="58"/>
        <v>581.37114348000011</v>
      </c>
      <c r="W370" s="422">
        <f t="shared" si="59"/>
        <v>581.37114348000011</v>
      </c>
    </row>
    <row r="371" spans="1:23" ht="13.5" thickBot="1">
      <c r="A371" s="702"/>
      <c r="B371" s="708"/>
      <c r="C371" s="708"/>
      <c r="D371" s="708"/>
      <c r="E371" s="342" t="s">
        <v>30</v>
      </c>
      <c r="F371" s="425">
        <v>0.75954973118279567</v>
      </c>
      <c r="G371" s="425">
        <v>541.83500000000004</v>
      </c>
      <c r="H371" s="424">
        <v>0</v>
      </c>
      <c r="I371" s="343">
        <v>0</v>
      </c>
      <c r="J371" s="424">
        <v>0</v>
      </c>
      <c r="K371" s="343">
        <v>0</v>
      </c>
      <c r="L371" s="552"/>
      <c r="M371" s="327">
        <v>1250.7159201200002</v>
      </c>
      <c r="N371" s="327">
        <v>1250.7159201200002</v>
      </c>
      <c r="O371" s="356">
        <f t="shared" si="52"/>
        <v>0.91005510752688179</v>
      </c>
      <c r="P371" s="425">
        <f>P370+P369+P368</f>
        <v>677.08100000000002</v>
      </c>
      <c r="Q371" s="424">
        <v>0</v>
      </c>
      <c r="R371" s="343">
        <v>0</v>
      </c>
      <c r="S371" s="424">
        <v>0</v>
      </c>
      <c r="T371" s="343">
        <v>0</v>
      </c>
      <c r="U371" s="343"/>
      <c r="V371" s="422">
        <f>V367+V368+V369+V370</f>
        <v>1763.4891165700001</v>
      </c>
      <c r="W371" s="422">
        <f>W370+W369+W368+W367</f>
        <v>1763.4891165700003</v>
      </c>
    </row>
    <row r="372" spans="1:23" ht="13.5" thickBot="1">
      <c r="A372" s="344"/>
      <c r="B372" s="698" t="s">
        <v>30</v>
      </c>
      <c r="C372" s="698"/>
      <c r="D372" s="698"/>
      <c r="E372" s="698"/>
      <c r="F372" s="355">
        <v>1.1188239247311829</v>
      </c>
      <c r="G372" s="355">
        <v>1643.548</v>
      </c>
      <c r="H372" s="347"/>
      <c r="I372" s="348"/>
      <c r="J372" s="347"/>
      <c r="K372" s="348"/>
      <c r="L372" s="555"/>
      <c r="M372" s="349"/>
      <c r="N372" s="539">
        <v>2492.3953137100002</v>
      </c>
      <c r="O372" s="348">
        <f t="shared" si="52"/>
        <v>2.8466465053763437</v>
      </c>
      <c r="P372" s="346">
        <f>P371+P366+P360+P355</f>
        <v>2117.9049999999997</v>
      </c>
      <c r="Q372" s="347"/>
      <c r="R372" s="348"/>
      <c r="S372" s="347"/>
      <c r="T372" s="348"/>
      <c r="U372" s="348"/>
      <c r="V372" s="349">
        <f>V355+V360+V366+V371</f>
        <v>3420.4710681000001</v>
      </c>
      <c r="W372" s="350">
        <f>W371+W366+W360+W355</f>
        <v>3420.4710681000006</v>
      </c>
    </row>
    <row r="373" spans="1:23">
      <c r="A373" s="700" t="s">
        <v>429</v>
      </c>
      <c r="B373" s="709" t="s">
        <v>31</v>
      </c>
      <c r="C373" s="700" t="s">
        <v>36</v>
      </c>
      <c r="D373" s="706" t="s">
        <v>51</v>
      </c>
      <c r="E373" s="334" t="s">
        <v>0</v>
      </c>
      <c r="F373" s="426"/>
      <c r="G373" s="335"/>
      <c r="H373" s="426"/>
      <c r="I373" s="336"/>
      <c r="J373" s="426"/>
      <c r="K373" s="336"/>
      <c r="L373" s="554"/>
      <c r="M373" s="337"/>
      <c r="N373" s="337"/>
      <c r="O373" s="336"/>
      <c r="P373" s="339"/>
      <c r="Q373" s="421"/>
      <c r="R373" s="340"/>
      <c r="S373" s="421"/>
      <c r="T373" s="340"/>
      <c r="U373" s="426"/>
      <c r="V373" s="337"/>
      <c r="W373" s="337"/>
    </row>
    <row r="374" spans="1:23">
      <c r="A374" s="701"/>
      <c r="B374" s="710"/>
      <c r="C374" s="701"/>
      <c r="D374" s="707"/>
      <c r="E374" s="338" t="s">
        <v>1</v>
      </c>
      <c r="F374" s="421"/>
      <c r="G374" s="339"/>
      <c r="H374" s="421"/>
      <c r="I374" s="340"/>
      <c r="J374" s="421"/>
      <c r="K374" s="340"/>
      <c r="L374" s="353"/>
      <c r="M374" s="422"/>
      <c r="N374" s="422"/>
      <c r="O374" s="336"/>
      <c r="P374" s="339"/>
      <c r="Q374" s="421"/>
      <c r="R374" s="340"/>
      <c r="S374" s="421"/>
      <c r="T374" s="340"/>
      <c r="U374" s="421"/>
      <c r="V374" s="422"/>
      <c r="W374" s="422"/>
    </row>
    <row r="375" spans="1:23">
      <c r="A375" s="701"/>
      <c r="B375" s="710"/>
      <c r="C375" s="701"/>
      <c r="D375" s="707"/>
      <c r="E375" s="338" t="s">
        <v>2</v>
      </c>
      <c r="F375" s="421"/>
      <c r="G375" s="339"/>
      <c r="H375" s="421"/>
      <c r="I375" s="340"/>
      <c r="J375" s="421"/>
      <c r="K375" s="340"/>
      <c r="L375" s="353"/>
      <c r="M375" s="422"/>
      <c r="N375" s="422"/>
      <c r="O375" s="336"/>
      <c r="P375" s="339"/>
      <c r="Q375" s="421"/>
      <c r="R375" s="340"/>
      <c r="S375" s="421"/>
      <c r="T375" s="340"/>
      <c r="U375" s="421"/>
      <c r="V375" s="422"/>
      <c r="W375" s="422"/>
    </row>
    <row r="376" spans="1:23">
      <c r="A376" s="701"/>
      <c r="B376" s="710"/>
      <c r="C376" s="701"/>
      <c r="D376" s="707"/>
      <c r="E376" s="338" t="s">
        <v>3</v>
      </c>
      <c r="F376" s="421"/>
      <c r="G376" s="339"/>
      <c r="H376" s="421"/>
      <c r="I376" s="340"/>
      <c r="J376" s="421"/>
      <c r="K376" s="340"/>
      <c r="L376" s="353"/>
      <c r="M376" s="422"/>
      <c r="N376" s="422"/>
      <c r="O376" s="336"/>
      <c r="P376" s="339"/>
      <c r="Q376" s="421"/>
      <c r="R376" s="340"/>
      <c r="S376" s="421"/>
      <c r="T376" s="340"/>
      <c r="U376" s="421"/>
      <c r="V376" s="422"/>
      <c r="W376" s="422"/>
    </row>
    <row r="377" spans="1:23">
      <c r="A377" s="701"/>
      <c r="B377" s="710"/>
      <c r="C377" s="701"/>
      <c r="D377" s="707"/>
      <c r="E377" s="338" t="s">
        <v>30</v>
      </c>
      <c r="F377" s="421"/>
      <c r="G377" s="339"/>
      <c r="H377" s="421"/>
      <c r="I377" s="340"/>
      <c r="J377" s="421"/>
      <c r="K377" s="340"/>
      <c r="L377" s="353"/>
      <c r="M377" s="422"/>
      <c r="N377" s="422"/>
      <c r="O377" s="336"/>
      <c r="P377" s="339"/>
      <c r="Q377" s="421"/>
      <c r="R377" s="340"/>
      <c r="S377" s="421"/>
      <c r="T377" s="340"/>
      <c r="U377" s="421"/>
      <c r="V377" s="422"/>
      <c r="W377" s="422"/>
    </row>
    <row r="378" spans="1:23">
      <c r="A378" s="701"/>
      <c r="B378" s="710"/>
      <c r="C378" s="701"/>
      <c r="D378" s="707" t="s">
        <v>34</v>
      </c>
      <c r="E378" s="338" t="s">
        <v>0</v>
      </c>
      <c r="F378" s="421"/>
      <c r="G378" s="339"/>
      <c r="H378" s="421"/>
      <c r="I378" s="340"/>
      <c r="J378" s="421"/>
      <c r="K378" s="340"/>
      <c r="L378" s="353"/>
      <c r="M378" s="422"/>
      <c r="N378" s="422"/>
      <c r="O378" s="336"/>
      <c r="P378" s="339"/>
      <c r="Q378" s="421"/>
      <c r="R378" s="340"/>
      <c r="S378" s="421"/>
      <c r="T378" s="340"/>
      <c r="U378" s="421"/>
      <c r="V378" s="422"/>
      <c r="W378" s="422"/>
    </row>
    <row r="379" spans="1:23">
      <c r="A379" s="701"/>
      <c r="B379" s="710"/>
      <c r="C379" s="701"/>
      <c r="D379" s="707"/>
      <c r="E379" s="338" t="s">
        <v>1</v>
      </c>
      <c r="F379" s="421"/>
      <c r="G379" s="339"/>
      <c r="H379" s="421"/>
      <c r="I379" s="340"/>
      <c r="J379" s="421"/>
      <c r="K379" s="340"/>
      <c r="L379" s="353"/>
      <c r="M379" s="422"/>
      <c r="N379" s="422"/>
      <c r="O379" s="336"/>
      <c r="P379" s="339"/>
      <c r="Q379" s="421"/>
      <c r="R379" s="340"/>
      <c r="S379" s="421"/>
      <c r="T379" s="340"/>
      <c r="U379" s="421"/>
      <c r="V379" s="422"/>
      <c r="W379" s="422"/>
    </row>
    <row r="380" spans="1:23">
      <c r="A380" s="701"/>
      <c r="B380" s="710"/>
      <c r="C380" s="701"/>
      <c r="D380" s="707"/>
      <c r="E380" s="338" t="s">
        <v>2</v>
      </c>
      <c r="F380" s="421"/>
      <c r="G380" s="339"/>
      <c r="H380" s="421"/>
      <c r="I380" s="340"/>
      <c r="J380" s="421"/>
      <c r="K380" s="340"/>
      <c r="L380" s="353"/>
      <c r="M380" s="422"/>
      <c r="N380" s="422"/>
      <c r="O380" s="336"/>
      <c r="P380" s="339"/>
      <c r="Q380" s="421"/>
      <c r="R380" s="340"/>
      <c r="S380" s="421"/>
      <c r="T380" s="340"/>
      <c r="U380" s="421"/>
      <c r="V380" s="422"/>
      <c r="W380" s="422"/>
    </row>
    <row r="381" spans="1:23">
      <c r="A381" s="701"/>
      <c r="B381" s="710"/>
      <c r="C381" s="701"/>
      <c r="D381" s="707"/>
      <c r="E381" s="338" t="s">
        <v>3</v>
      </c>
      <c r="F381" s="421"/>
      <c r="G381" s="339"/>
      <c r="H381" s="421"/>
      <c r="I381" s="340"/>
      <c r="J381" s="421"/>
      <c r="K381" s="340"/>
      <c r="L381" s="353"/>
      <c r="M381" s="422"/>
      <c r="N381" s="422"/>
      <c r="O381" s="336"/>
      <c r="P381" s="339"/>
      <c r="Q381" s="421"/>
      <c r="R381" s="340"/>
      <c r="S381" s="421"/>
      <c r="T381" s="340"/>
      <c r="U381" s="421"/>
      <c r="V381" s="422"/>
      <c r="W381" s="422"/>
    </row>
    <row r="382" spans="1:23">
      <c r="A382" s="701"/>
      <c r="B382" s="710"/>
      <c r="C382" s="701"/>
      <c r="D382" s="707"/>
      <c r="E382" s="338" t="s">
        <v>30</v>
      </c>
      <c r="F382" s="421"/>
      <c r="G382" s="339"/>
      <c r="H382" s="421"/>
      <c r="I382" s="340"/>
      <c r="J382" s="421"/>
      <c r="K382" s="340"/>
      <c r="L382" s="353"/>
      <c r="M382" s="422"/>
      <c r="N382" s="422"/>
      <c r="O382" s="336"/>
      <c r="P382" s="339"/>
      <c r="Q382" s="421"/>
      <c r="R382" s="340"/>
      <c r="S382" s="421"/>
      <c r="T382" s="340"/>
      <c r="U382" s="421"/>
      <c r="V382" s="422"/>
      <c r="W382" s="422"/>
    </row>
    <row r="383" spans="1:23">
      <c r="A383" s="701"/>
      <c r="B383" s="710"/>
      <c r="C383" s="701"/>
      <c r="D383" s="707" t="s">
        <v>52</v>
      </c>
      <c r="E383" s="338" t="s">
        <v>0</v>
      </c>
      <c r="F383" s="421"/>
      <c r="G383" s="339"/>
      <c r="H383" s="421"/>
      <c r="I383" s="340"/>
      <c r="J383" s="421"/>
      <c r="K383" s="340"/>
      <c r="L383" s="353"/>
      <c r="M383" s="422"/>
      <c r="N383" s="422"/>
      <c r="O383" s="336"/>
      <c r="P383" s="339"/>
      <c r="Q383" s="421"/>
      <c r="R383" s="340"/>
      <c r="S383" s="421"/>
      <c r="T383" s="340"/>
      <c r="U383" s="421"/>
      <c r="V383" s="422"/>
      <c r="W383" s="422"/>
    </row>
    <row r="384" spans="1:23">
      <c r="A384" s="701"/>
      <c r="B384" s="710"/>
      <c r="C384" s="701"/>
      <c r="D384" s="707"/>
      <c r="E384" s="338" t="s">
        <v>1</v>
      </c>
      <c r="F384" s="421"/>
      <c r="G384" s="339"/>
      <c r="H384" s="421"/>
      <c r="I384" s="340"/>
      <c r="J384" s="421"/>
      <c r="K384" s="340"/>
      <c r="L384" s="353"/>
      <c r="M384" s="422"/>
      <c r="N384" s="422"/>
      <c r="O384" s="336"/>
      <c r="P384" s="339"/>
      <c r="Q384" s="421"/>
      <c r="R384" s="340"/>
      <c r="S384" s="421"/>
      <c r="T384" s="340"/>
      <c r="U384" s="421"/>
      <c r="V384" s="422"/>
      <c r="W384" s="422"/>
    </row>
    <row r="385" spans="1:23">
      <c r="A385" s="701"/>
      <c r="B385" s="710"/>
      <c r="C385" s="701"/>
      <c r="D385" s="707"/>
      <c r="E385" s="338" t="s">
        <v>2</v>
      </c>
      <c r="F385" s="421"/>
      <c r="G385" s="339"/>
      <c r="H385" s="421"/>
      <c r="I385" s="340"/>
      <c r="J385" s="421"/>
      <c r="K385" s="340"/>
      <c r="L385" s="353"/>
      <c r="M385" s="422"/>
      <c r="N385" s="422"/>
      <c r="O385" s="336"/>
      <c r="P385" s="339"/>
      <c r="Q385" s="421"/>
      <c r="R385" s="340"/>
      <c r="S385" s="421"/>
      <c r="T385" s="340"/>
      <c r="U385" s="421"/>
      <c r="V385" s="422"/>
      <c r="W385" s="422"/>
    </row>
    <row r="386" spans="1:23">
      <c r="A386" s="701"/>
      <c r="B386" s="710"/>
      <c r="C386" s="701"/>
      <c r="D386" s="707"/>
      <c r="E386" s="338" t="s">
        <v>3</v>
      </c>
      <c r="F386" s="421"/>
      <c r="G386" s="339"/>
      <c r="H386" s="421"/>
      <c r="I386" s="340"/>
      <c r="J386" s="421"/>
      <c r="K386" s="340"/>
      <c r="L386" s="353"/>
      <c r="M386" s="422"/>
      <c r="N386" s="422"/>
      <c r="O386" s="336"/>
      <c r="P386" s="339"/>
      <c r="Q386" s="421"/>
      <c r="R386" s="340"/>
      <c r="S386" s="421"/>
      <c r="T386" s="340"/>
      <c r="U386" s="421"/>
      <c r="V386" s="422"/>
      <c r="W386" s="422"/>
    </row>
    <row r="387" spans="1:23">
      <c r="A387" s="701"/>
      <c r="B387" s="710"/>
      <c r="C387" s="701"/>
      <c r="D387" s="707"/>
      <c r="E387" s="338" t="s">
        <v>30</v>
      </c>
      <c r="F387" s="421"/>
      <c r="G387" s="339"/>
      <c r="H387" s="421"/>
      <c r="I387" s="340"/>
      <c r="J387" s="421"/>
      <c r="K387" s="340"/>
      <c r="L387" s="353"/>
      <c r="M387" s="422"/>
      <c r="N387" s="422"/>
      <c r="O387" s="336"/>
      <c r="P387" s="339"/>
      <c r="Q387" s="421"/>
      <c r="R387" s="340"/>
      <c r="S387" s="421"/>
      <c r="T387" s="340"/>
      <c r="U387" s="421"/>
      <c r="V387" s="422"/>
      <c r="W387" s="422"/>
    </row>
    <row r="388" spans="1:23">
      <c r="A388" s="701"/>
      <c r="B388" s="710"/>
      <c r="C388" s="701"/>
      <c r="D388" s="707" t="s">
        <v>33</v>
      </c>
      <c r="E388" s="338" t="s">
        <v>0</v>
      </c>
      <c r="F388" s="421"/>
      <c r="G388" s="339"/>
      <c r="H388" s="421"/>
      <c r="I388" s="340"/>
      <c r="J388" s="421"/>
      <c r="K388" s="340"/>
      <c r="L388" s="353"/>
      <c r="M388" s="422"/>
      <c r="N388" s="422"/>
      <c r="O388" s="336"/>
      <c r="P388" s="339"/>
      <c r="Q388" s="421"/>
      <c r="R388" s="340"/>
      <c r="S388" s="421"/>
      <c r="T388" s="340"/>
      <c r="U388" s="421"/>
      <c r="V388" s="422"/>
      <c r="W388" s="422"/>
    </row>
    <row r="389" spans="1:23">
      <c r="A389" s="701"/>
      <c r="B389" s="710"/>
      <c r="C389" s="701"/>
      <c r="D389" s="707"/>
      <c r="E389" s="338" t="s">
        <v>1</v>
      </c>
      <c r="F389" s="421"/>
      <c r="G389" s="339"/>
      <c r="H389" s="421"/>
      <c r="I389" s="340"/>
      <c r="J389" s="421"/>
      <c r="K389" s="340"/>
      <c r="L389" s="353"/>
      <c r="M389" s="422"/>
      <c r="N389" s="422"/>
      <c r="O389" s="336"/>
      <c r="P389" s="339"/>
      <c r="Q389" s="421"/>
      <c r="R389" s="340"/>
      <c r="S389" s="421"/>
      <c r="T389" s="340"/>
      <c r="U389" s="421"/>
      <c r="V389" s="422"/>
      <c r="W389" s="422"/>
    </row>
    <row r="390" spans="1:23">
      <c r="A390" s="701"/>
      <c r="B390" s="710"/>
      <c r="C390" s="701"/>
      <c r="D390" s="707"/>
      <c r="E390" s="338" t="s">
        <v>2</v>
      </c>
      <c r="F390" s="421"/>
      <c r="G390" s="339"/>
      <c r="H390" s="421"/>
      <c r="I390" s="340"/>
      <c r="J390" s="421"/>
      <c r="K390" s="340"/>
      <c r="L390" s="353"/>
      <c r="M390" s="422"/>
      <c r="N390" s="422"/>
      <c r="O390" s="336"/>
      <c r="P390" s="339"/>
      <c r="Q390" s="421"/>
      <c r="R390" s="340"/>
      <c r="S390" s="421"/>
      <c r="T390" s="340"/>
      <c r="U390" s="421"/>
      <c r="V390" s="422"/>
      <c r="W390" s="422"/>
    </row>
    <row r="391" spans="1:23">
      <c r="A391" s="701"/>
      <c r="B391" s="710"/>
      <c r="C391" s="701"/>
      <c r="D391" s="707"/>
      <c r="E391" s="338" t="s">
        <v>3</v>
      </c>
      <c r="F391" s="421"/>
      <c r="G391" s="339"/>
      <c r="H391" s="421"/>
      <c r="I391" s="340"/>
      <c r="J391" s="421"/>
      <c r="K391" s="340"/>
      <c r="L391" s="353"/>
      <c r="M391" s="422"/>
      <c r="N391" s="422"/>
      <c r="O391" s="336"/>
      <c r="P391" s="339"/>
      <c r="Q391" s="421"/>
      <c r="R391" s="340"/>
      <c r="S391" s="421"/>
      <c r="T391" s="340"/>
      <c r="U391" s="421"/>
      <c r="V391" s="422"/>
      <c r="W391" s="422"/>
    </row>
    <row r="392" spans="1:23">
      <c r="A392" s="701"/>
      <c r="B392" s="710"/>
      <c r="C392" s="701"/>
      <c r="D392" s="707"/>
      <c r="E392" s="338" t="s">
        <v>30</v>
      </c>
      <c r="F392" s="421"/>
      <c r="G392" s="339"/>
      <c r="H392" s="421"/>
      <c r="I392" s="340"/>
      <c r="J392" s="421"/>
      <c r="K392" s="340"/>
      <c r="L392" s="353"/>
      <c r="M392" s="422"/>
      <c r="N392" s="422"/>
      <c r="O392" s="336"/>
      <c r="P392" s="339"/>
      <c r="Q392" s="421"/>
      <c r="R392" s="340"/>
      <c r="S392" s="421"/>
      <c r="T392" s="340"/>
      <c r="U392" s="421"/>
      <c r="V392" s="422"/>
      <c r="W392" s="422"/>
    </row>
    <row r="393" spans="1:23">
      <c r="A393" s="701"/>
      <c r="B393" s="710"/>
      <c r="C393" s="701" t="s">
        <v>35</v>
      </c>
      <c r="D393" s="707" t="s">
        <v>51</v>
      </c>
      <c r="E393" s="338" t="s">
        <v>0</v>
      </c>
      <c r="F393" s="421"/>
      <c r="G393" s="339"/>
      <c r="H393" s="421"/>
      <c r="I393" s="340"/>
      <c r="J393" s="421"/>
      <c r="K393" s="340"/>
      <c r="L393" s="353"/>
      <c r="M393" s="422"/>
      <c r="N393" s="422"/>
      <c r="O393" s="336"/>
      <c r="P393" s="339"/>
      <c r="Q393" s="421"/>
      <c r="R393" s="340"/>
      <c r="S393" s="421"/>
      <c r="T393" s="340"/>
      <c r="U393" s="421"/>
      <c r="V393" s="422"/>
      <c r="W393" s="422"/>
    </row>
    <row r="394" spans="1:23">
      <c r="A394" s="701"/>
      <c r="B394" s="710"/>
      <c r="C394" s="701"/>
      <c r="D394" s="707"/>
      <c r="E394" s="338" t="s">
        <v>1</v>
      </c>
      <c r="F394" s="421"/>
      <c r="G394" s="339"/>
      <c r="H394" s="421"/>
      <c r="I394" s="340"/>
      <c r="J394" s="421"/>
      <c r="K394" s="340"/>
      <c r="L394" s="353"/>
      <c r="M394" s="422"/>
      <c r="N394" s="422"/>
      <c r="O394" s="336"/>
      <c r="P394" s="339"/>
      <c r="Q394" s="421"/>
      <c r="R394" s="340"/>
      <c r="S394" s="421"/>
      <c r="T394" s="340"/>
      <c r="U394" s="421"/>
      <c r="V394" s="422"/>
      <c r="W394" s="422"/>
    </row>
    <row r="395" spans="1:23">
      <c r="A395" s="701"/>
      <c r="B395" s="710"/>
      <c r="C395" s="701"/>
      <c r="D395" s="707"/>
      <c r="E395" s="338" t="s">
        <v>2</v>
      </c>
      <c r="F395" s="421"/>
      <c r="G395" s="339"/>
      <c r="H395" s="421"/>
      <c r="I395" s="340"/>
      <c r="J395" s="421"/>
      <c r="K395" s="340"/>
      <c r="L395" s="353"/>
      <c r="M395" s="422"/>
      <c r="N395" s="422"/>
      <c r="O395" s="336"/>
      <c r="P395" s="339"/>
      <c r="Q395" s="421"/>
      <c r="R395" s="340"/>
      <c r="S395" s="421"/>
      <c r="T395" s="340"/>
      <c r="U395" s="421"/>
      <c r="V395" s="422"/>
      <c r="W395" s="422"/>
    </row>
    <row r="396" spans="1:23">
      <c r="A396" s="701"/>
      <c r="B396" s="710"/>
      <c r="C396" s="701"/>
      <c r="D396" s="707"/>
      <c r="E396" s="338" t="s">
        <v>3</v>
      </c>
      <c r="F396" s="421"/>
      <c r="G396" s="339"/>
      <c r="H396" s="421"/>
      <c r="I396" s="340"/>
      <c r="J396" s="421"/>
      <c r="K396" s="340"/>
      <c r="L396" s="353"/>
      <c r="M396" s="422"/>
      <c r="N396" s="422"/>
      <c r="O396" s="336"/>
      <c r="P396" s="339"/>
      <c r="Q396" s="421"/>
      <c r="R396" s="340"/>
      <c r="S396" s="421"/>
      <c r="T396" s="340"/>
      <c r="U396" s="421"/>
      <c r="V396" s="422"/>
      <c r="W396" s="422"/>
    </row>
    <row r="397" spans="1:23">
      <c r="A397" s="701"/>
      <c r="B397" s="710"/>
      <c r="C397" s="701"/>
      <c r="D397" s="707"/>
      <c r="E397" s="338" t="s">
        <v>30</v>
      </c>
      <c r="F397" s="421"/>
      <c r="G397" s="339"/>
      <c r="H397" s="421"/>
      <c r="I397" s="340"/>
      <c r="J397" s="421"/>
      <c r="K397" s="340"/>
      <c r="L397" s="353"/>
      <c r="M397" s="422"/>
      <c r="N397" s="422"/>
      <c r="O397" s="336"/>
      <c r="P397" s="339"/>
      <c r="Q397" s="421"/>
      <c r="R397" s="340"/>
      <c r="S397" s="421"/>
      <c r="T397" s="340"/>
      <c r="U397" s="421"/>
      <c r="V397" s="422"/>
      <c r="W397" s="422"/>
    </row>
    <row r="398" spans="1:23">
      <c r="A398" s="701"/>
      <c r="B398" s="710"/>
      <c r="C398" s="701"/>
      <c r="D398" s="707" t="s">
        <v>34</v>
      </c>
      <c r="E398" s="338" t="s">
        <v>0</v>
      </c>
      <c r="F398" s="421"/>
      <c r="G398" s="339"/>
      <c r="H398" s="421"/>
      <c r="I398" s="340"/>
      <c r="J398" s="421"/>
      <c r="K398" s="340"/>
      <c r="L398" s="353"/>
      <c r="M398" s="422"/>
      <c r="N398" s="422"/>
      <c r="O398" s="336"/>
      <c r="P398" s="339"/>
      <c r="Q398" s="421"/>
      <c r="R398" s="340"/>
      <c r="S398" s="421"/>
      <c r="T398" s="340"/>
      <c r="U398" s="421"/>
      <c r="V398" s="422"/>
      <c r="W398" s="422"/>
    </row>
    <row r="399" spans="1:23">
      <c r="A399" s="701"/>
      <c r="B399" s="710"/>
      <c r="C399" s="701"/>
      <c r="D399" s="707"/>
      <c r="E399" s="338" t="s">
        <v>1</v>
      </c>
      <c r="F399" s="421"/>
      <c r="G399" s="339"/>
      <c r="H399" s="421"/>
      <c r="I399" s="340"/>
      <c r="J399" s="421"/>
      <c r="K399" s="340"/>
      <c r="L399" s="353"/>
      <c r="M399" s="422"/>
      <c r="N399" s="422"/>
      <c r="O399" s="336"/>
      <c r="P399" s="339"/>
      <c r="Q399" s="421"/>
      <c r="R399" s="340"/>
      <c r="S399" s="421"/>
      <c r="T399" s="340"/>
      <c r="U399" s="421"/>
      <c r="V399" s="422"/>
      <c r="W399" s="422"/>
    </row>
    <row r="400" spans="1:23">
      <c r="A400" s="701"/>
      <c r="B400" s="710"/>
      <c r="C400" s="701"/>
      <c r="D400" s="707"/>
      <c r="E400" s="338" t="s">
        <v>2</v>
      </c>
      <c r="F400" s="421"/>
      <c r="G400" s="339"/>
      <c r="H400" s="421"/>
      <c r="I400" s="340"/>
      <c r="J400" s="421"/>
      <c r="K400" s="340"/>
      <c r="L400" s="353"/>
      <c r="M400" s="422"/>
      <c r="N400" s="422"/>
      <c r="O400" s="336"/>
      <c r="P400" s="339"/>
      <c r="Q400" s="421"/>
      <c r="R400" s="340"/>
      <c r="S400" s="421"/>
      <c r="T400" s="340"/>
      <c r="U400" s="421"/>
      <c r="V400" s="422"/>
      <c r="W400" s="422"/>
    </row>
    <row r="401" spans="1:23">
      <c r="A401" s="701"/>
      <c r="B401" s="710"/>
      <c r="C401" s="701"/>
      <c r="D401" s="707"/>
      <c r="E401" s="338" t="s">
        <v>3</v>
      </c>
      <c r="F401" s="421"/>
      <c r="G401" s="339"/>
      <c r="H401" s="421"/>
      <c r="I401" s="340"/>
      <c r="J401" s="421"/>
      <c r="K401" s="340"/>
      <c r="L401" s="353"/>
      <c r="M401" s="422"/>
      <c r="N401" s="422"/>
      <c r="O401" s="336"/>
      <c r="P401" s="339"/>
      <c r="Q401" s="421"/>
      <c r="R401" s="340"/>
      <c r="S401" s="421"/>
      <c r="T401" s="340"/>
      <c r="U401" s="421"/>
      <c r="V401" s="422"/>
      <c r="W401" s="422"/>
    </row>
    <row r="402" spans="1:23">
      <c r="A402" s="701"/>
      <c r="B402" s="710"/>
      <c r="C402" s="701"/>
      <c r="D402" s="707"/>
      <c r="E402" s="338" t="s">
        <v>30</v>
      </c>
      <c r="F402" s="421"/>
      <c r="G402" s="339"/>
      <c r="H402" s="421"/>
      <c r="I402" s="340"/>
      <c r="J402" s="421"/>
      <c r="K402" s="340"/>
      <c r="L402" s="353"/>
      <c r="M402" s="422"/>
      <c r="N402" s="422"/>
      <c r="O402" s="336"/>
      <c r="P402" s="339"/>
      <c r="Q402" s="421"/>
      <c r="R402" s="340"/>
      <c r="S402" s="421"/>
      <c r="T402" s="340"/>
      <c r="U402" s="421"/>
      <c r="V402" s="422"/>
      <c r="W402" s="422"/>
    </row>
    <row r="403" spans="1:23">
      <c r="A403" s="701"/>
      <c r="B403" s="710"/>
      <c r="C403" s="701"/>
      <c r="D403" s="707" t="s">
        <v>52</v>
      </c>
      <c r="E403" s="338" t="s">
        <v>0</v>
      </c>
      <c r="F403" s="421"/>
      <c r="G403" s="339"/>
      <c r="H403" s="421"/>
      <c r="I403" s="340"/>
      <c r="J403" s="421"/>
      <c r="K403" s="340"/>
      <c r="L403" s="353"/>
      <c r="M403" s="422"/>
      <c r="N403" s="422"/>
      <c r="O403" s="336"/>
      <c r="P403" s="339"/>
      <c r="Q403" s="421"/>
      <c r="R403" s="340"/>
      <c r="S403" s="421"/>
      <c r="T403" s="340"/>
      <c r="U403" s="421"/>
      <c r="V403" s="422"/>
      <c r="W403" s="422"/>
    </row>
    <row r="404" spans="1:23">
      <c r="A404" s="701"/>
      <c r="B404" s="710"/>
      <c r="C404" s="701"/>
      <c r="D404" s="707"/>
      <c r="E404" s="338" t="s">
        <v>1</v>
      </c>
      <c r="F404" s="421"/>
      <c r="G404" s="339"/>
      <c r="H404" s="421"/>
      <c r="I404" s="340"/>
      <c r="J404" s="421"/>
      <c r="K404" s="340"/>
      <c r="L404" s="353"/>
      <c r="M404" s="422"/>
      <c r="N404" s="422"/>
      <c r="O404" s="336"/>
      <c r="P404" s="339"/>
      <c r="Q404" s="421"/>
      <c r="R404" s="340"/>
      <c r="S404" s="421"/>
      <c r="T404" s="340"/>
      <c r="U404" s="421"/>
      <c r="V404" s="422"/>
      <c r="W404" s="422"/>
    </row>
    <row r="405" spans="1:23">
      <c r="A405" s="701"/>
      <c r="B405" s="710"/>
      <c r="C405" s="701"/>
      <c r="D405" s="707"/>
      <c r="E405" s="338" t="s">
        <v>2</v>
      </c>
      <c r="F405" s="341">
        <v>6.9491935483870962E-2</v>
      </c>
      <c r="G405" s="530">
        <v>488.40899999999999</v>
      </c>
      <c r="H405" s="421">
        <v>0</v>
      </c>
      <c r="I405" s="340">
        <v>0</v>
      </c>
      <c r="J405" s="421">
        <v>0</v>
      </c>
      <c r="K405" s="340">
        <v>0</v>
      </c>
      <c r="L405" s="353">
        <v>0.77575000000000005</v>
      </c>
      <c r="M405" s="422">
        <v>378.88328175000004</v>
      </c>
      <c r="N405" s="422">
        <v>378.88328175000004</v>
      </c>
      <c r="O405" s="336">
        <f t="shared" ref="O405:O424" si="60">P405/31/24</f>
        <v>0.70505913978494617</v>
      </c>
      <c r="P405" s="527">
        <v>524.56399999999996</v>
      </c>
      <c r="Q405" s="421">
        <v>0</v>
      </c>
      <c r="R405" s="340">
        <v>0</v>
      </c>
      <c r="S405" s="421">
        <v>0</v>
      </c>
      <c r="T405" s="340">
        <v>0</v>
      </c>
      <c r="U405" s="525">
        <v>0.80040999999999995</v>
      </c>
      <c r="V405" s="526">
        <f>U405*P405</f>
        <v>419.86627123999995</v>
      </c>
      <c r="W405" s="526">
        <f>V405+R405+T405</f>
        <v>419.86627123999995</v>
      </c>
    </row>
    <row r="406" spans="1:23">
      <c r="A406" s="701"/>
      <c r="B406" s="710"/>
      <c r="C406" s="701"/>
      <c r="D406" s="707"/>
      <c r="E406" s="338" t="s">
        <v>3</v>
      </c>
      <c r="F406" s="421">
        <v>0</v>
      </c>
      <c r="G406" s="530">
        <v>191.30500000000001</v>
      </c>
      <c r="H406" s="421">
        <v>0</v>
      </c>
      <c r="I406" s="340">
        <v>0</v>
      </c>
      <c r="J406" s="421">
        <v>0</v>
      </c>
      <c r="K406" s="340">
        <v>0</v>
      </c>
      <c r="L406" s="353">
        <v>0.77575000000000005</v>
      </c>
      <c r="M406" s="422">
        <v>148.40485375</v>
      </c>
      <c r="N406" s="422">
        <v>148.40485375</v>
      </c>
      <c r="O406" s="336">
        <f t="shared" si="60"/>
        <v>0.48100134408602152</v>
      </c>
      <c r="P406" s="527">
        <v>357.86500000000001</v>
      </c>
      <c r="Q406" s="421">
        <v>0</v>
      </c>
      <c r="R406" s="340">
        <v>0</v>
      </c>
      <c r="S406" s="421">
        <v>0</v>
      </c>
      <c r="T406" s="340">
        <v>0</v>
      </c>
      <c r="U406" s="525">
        <v>0.80040999999999995</v>
      </c>
      <c r="V406" s="526">
        <f t="shared" ref="V406" si="61">U406*P406</f>
        <v>286.43872464999998</v>
      </c>
      <c r="W406" s="526">
        <f>V406+R406+T406</f>
        <v>286.43872464999998</v>
      </c>
    </row>
    <row r="407" spans="1:23">
      <c r="A407" s="701"/>
      <c r="B407" s="710"/>
      <c r="C407" s="701"/>
      <c r="D407" s="707"/>
      <c r="E407" s="338" t="s">
        <v>30</v>
      </c>
      <c r="F407" s="341">
        <v>6.9491935483870962E-2</v>
      </c>
      <c r="G407" s="339">
        <v>679.71400000000006</v>
      </c>
      <c r="H407" s="421">
        <v>0</v>
      </c>
      <c r="I407" s="340">
        <v>0</v>
      </c>
      <c r="J407" s="421">
        <v>0</v>
      </c>
      <c r="K407" s="340">
        <v>0</v>
      </c>
      <c r="L407" s="353"/>
      <c r="M407" s="422">
        <v>527.28813550000007</v>
      </c>
      <c r="N407" s="422">
        <v>527.28813550000007</v>
      </c>
      <c r="O407" s="336">
        <f t="shared" si="60"/>
        <v>1.1860604838709679</v>
      </c>
      <c r="P407" s="339">
        <f>P403+P404+P405+P406</f>
        <v>882.42899999999997</v>
      </c>
      <c r="Q407" s="421">
        <v>0</v>
      </c>
      <c r="R407" s="340">
        <v>0</v>
      </c>
      <c r="S407" s="421">
        <v>0</v>
      </c>
      <c r="T407" s="340">
        <v>0</v>
      </c>
      <c r="U407" s="525"/>
      <c r="V407" s="526">
        <f>V403+V404+V405+V406</f>
        <v>706.30499588999987</v>
      </c>
      <c r="W407" s="526">
        <f>W403+W404+W405+W406</f>
        <v>706.30499588999987</v>
      </c>
    </row>
    <row r="408" spans="1:23">
      <c r="A408" s="701"/>
      <c r="B408" s="710"/>
      <c r="C408" s="701"/>
      <c r="D408" s="707" t="s">
        <v>33</v>
      </c>
      <c r="E408" s="338" t="s">
        <v>0</v>
      </c>
      <c r="F408" s="421"/>
      <c r="G408" s="339"/>
      <c r="H408" s="421"/>
      <c r="I408" s="340"/>
      <c r="J408" s="421"/>
      <c r="K408" s="340"/>
      <c r="L408" s="353"/>
      <c r="M408" s="422"/>
      <c r="N408" s="422"/>
      <c r="O408" s="336"/>
      <c r="P408" s="339"/>
      <c r="Q408" s="421"/>
      <c r="R408" s="340"/>
      <c r="S408" s="421"/>
      <c r="T408" s="340"/>
      <c r="U408" s="421"/>
      <c r="V408" s="526"/>
      <c r="W408" s="526"/>
    </row>
    <row r="409" spans="1:23">
      <c r="A409" s="701"/>
      <c r="B409" s="710"/>
      <c r="C409" s="701"/>
      <c r="D409" s="707"/>
      <c r="E409" s="338" t="s">
        <v>1</v>
      </c>
      <c r="F409" s="421"/>
      <c r="G409" s="339"/>
      <c r="H409" s="421"/>
      <c r="I409" s="340"/>
      <c r="J409" s="421"/>
      <c r="K409" s="340"/>
      <c r="L409" s="353"/>
      <c r="M409" s="422"/>
      <c r="N409" s="422"/>
      <c r="O409" s="336"/>
      <c r="P409" s="339"/>
      <c r="Q409" s="421"/>
      <c r="R409" s="340"/>
      <c r="S409" s="421"/>
      <c r="T409" s="340"/>
      <c r="U409" s="421"/>
      <c r="V409" s="526"/>
      <c r="W409" s="526"/>
    </row>
    <row r="410" spans="1:23">
      <c r="A410" s="701"/>
      <c r="B410" s="710"/>
      <c r="C410" s="701"/>
      <c r="D410" s="707"/>
      <c r="E410" s="338" t="s">
        <v>2</v>
      </c>
      <c r="F410" s="341">
        <v>2.9782258064516121E-2</v>
      </c>
      <c r="G410" s="530">
        <v>39.868000000000002</v>
      </c>
      <c r="H410" s="421">
        <v>0</v>
      </c>
      <c r="I410" s="340">
        <v>0</v>
      </c>
      <c r="J410" s="421">
        <v>0</v>
      </c>
      <c r="K410" s="340">
        <v>0</v>
      </c>
      <c r="L410" s="353">
        <v>1.61473</v>
      </c>
      <c r="M410" s="422">
        <v>64.376055640000004</v>
      </c>
      <c r="N410" s="422">
        <v>64.376055640000004</v>
      </c>
      <c r="O410" s="336">
        <f t="shared" si="60"/>
        <v>9.8966397849462373E-2</v>
      </c>
      <c r="P410" s="527">
        <v>73.631</v>
      </c>
      <c r="Q410" s="421">
        <v>0</v>
      </c>
      <c r="R410" s="340">
        <v>0</v>
      </c>
      <c r="S410" s="421">
        <v>0</v>
      </c>
      <c r="T410" s="340">
        <v>0</v>
      </c>
      <c r="U410" s="525">
        <v>1.6732899999999999</v>
      </c>
      <c r="V410" s="526">
        <f t="shared" ref="V410:V411" si="62">U410*P410</f>
        <v>123.20601599</v>
      </c>
      <c r="W410" s="526">
        <f t="shared" ref="W410:W411" si="63">V410+R410+T410</f>
        <v>123.20601599</v>
      </c>
    </row>
    <row r="411" spans="1:23">
      <c r="A411" s="701"/>
      <c r="B411" s="710"/>
      <c r="C411" s="701"/>
      <c r="D411" s="707"/>
      <c r="E411" s="338" t="s">
        <v>3</v>
      </c>
      <c r="F411" s="421">
        <v>0</v>
      </c>
      <c r="G411" s="530">
        <v>433.86399999999998</v>
      </c>
      <c r="H411" s="421">
        <v>0</v>
      </c>
      <c r="I411" s="340">
        <v>0</v>
      </c>
      <c r="J411" s="421">
        <v>0</v>
      </c>
      <c r="K411" s="340">
        <v>0</v>
      </c>
      <c r="L411" s="353">
        <v>1.61473</v>
      </c>
      <c r="M411" s="422">
        <v>700.57321672</v>
      </c>
      <c r="N411" s="422">
        <v>700.57321672</v>
      </c>
      <c r="O411" s="336">
        <f t="shared" si="60"/>
        <v>0.61222849462365592</v>
      </c>
      <c r="P411" s="527">
        <v>455.49799999999999</v>
      </c>
      <c r="Q411" s="421">
        <v>0</v>
      </c>
      <c r="R411" s="340">
        <v>0</v>
      </c>
      <c r="S411" s="421">
        <v>0</v>
      </c>
      <c r="T411" s="340">
        <v>0</v>
      </c>
      <c r="U411" s="525">
        <v>1.6732899999999999</v>
      </c>
      <c r="V411" s="526">
        <f t="shared" si="62"/>
        <v>762.18024842</v>
      </c>
      <c r="W411" s="526">
        <f t="shared" si="63"/>
        <v>762.18024842</v>
      </c>
    </row>
    <row r="412" spans="1:23">
      <c r="A412" s="701"/>
      <c r="B412" s="710"/>
      <c r="C412" s="701"/>
      <c r="D412" s="707"/>
      <c r="E412" s="338" t="s">
        <v>30</v>
      </c>
      <c r="F412" s="341">
        <v>2.9782258064516121E-2</v>
      </c>
      <c r="G412" s="339">
        <v>473.73200000000003</v>
      </c>
      <c r="H412" s="421">
        <v>0</v>
      </c>
      <c r="I412" s="340">
        <v>0</v>
      </c>
      <c r="J412" s="421">
        <v>0</v>
      </c>
      <c r="K412" s="340">
        <v>0</v>
      </c>
      <c r="L412" s="353"/>
      <c r="M412" s="422">
        <v>764.94927236000001</v>
      </c>
      <c r="N412" s="422">
        <v>764.94927236000001</v>
      </c>
      <c r="O412" s="336">
        <f t="shared" si="60"/>
        <v>0.71119489247311829</v>
      </c>
      <c r="P412" s="339">
        <f>P411+P410+P409+P408</f>
        <v>529.12900000000002</v>
      </c>
      <c r="Q412" s="421">
        <v>0</v>
      </c>
      <c r="R412" s="340">
        <v>0</v>
      </c>
      <c r="S412" s="421">
        <v>0</v>
      </c>
      <c r="T412" s="340">
        <v>0</v>
      </c>
      <c r="U412" s="525"/>
      <c r="V412" s="526">
        <f>V408+V409+V410+V411</f>
        <v>885.38626440999997</v>
      </c>
      <c r="W412" s="526">
        <f>W408+W409+W410+W411</f>
        <v>885.38626440999997</v>
      </c>
    </row>
    <row r="413" spans="1:23">
      <c r="A413" s="701"/>
      <c r="B413" s="710"/>
      <c r="C413" s="707" t="s">
        <v>32</v>
      </c>
      <c r="D413" s="707"/>
      <c r="E413" s="338" t="s">
        <v>0</v>
      </c>
      <c r="F413" s="421"/>
      <c r="G413" s="339"/>
      <c r="H413" s="421"/>
      <c r="I413" s="340"/>
      <c r="J413" s="421"/>
      <c r="K413" s="340"/>
      <c r="L413" s="353"/>
      <c r="M413" s="422"/>
      <c r="N413" s="422"/>
      <c r="O413" s="336"/>
      <c r="P413" s="339"/>
      <c r="Q413" s="421"/>
      <c r="R413" s="340"/>
      <c r="S413" s="421"/>
      <c r="T413" s="340"/>
      <c r="U413" s="421"/>
      <c r="V413" s="422"/>
      <c r="W413" s="526"/>
    </row>
    <row r="414" spans="1:23">
      <c r="A414" s="701"/>
      <c r="B414" s="710"/>
      <c r="C414" s="707"/>
      <c r="D414" s="707"/>
      <c r="E414" s="338" t="s">
        <v>1</v>
      </c>
      <c r="F414" s="421"/>
      <c r="G414" s="339"/>
      <c r="H414" s="421"/>
      <c r="I414" s="340"/>
      <c r="J414" s="421"/>
      <c r="K414" s="340"/>
      <c r="L414" s="353"/>
      <c r="M414" s="422"/>
      <c r="N414" s="422"/>
      <c r="O414" s="336"/>
      <c r="P414" s="339"/>
      <c r="Q414" s="421"/>
      <c r="R414" s="340"/>
      <c r="S414" s="421"/>
      <c r="T414" s="340"/>
      <c r="U414" s="421"/>
      <c r="V414" s="422"/>
      <c r="W414" s="526"/>
    </row>
    <row r="415" spans="1:23">
      <c r="A415" s="701"/>
      <c r="B415" s="710"/>
      <c r="C415" s="707"/>
      <c r="D415" s="707"/>
      <c r="E415" s="338" t="s">
        <v>2</v>
      </c>
      <c r="F415" s="341">
        <v>0.23163978494623655</v>
      </c>
      <c r="G415" s="530">
        <v>4.359</v>
      </c>
      <c r="H415" s="421">
        <v>0</v>
      </c>
      <c r="I415" s="340">
        <v>0</v>
      </c>
      <c r="J415" s="421">
        <v>0</v>
      </c>
      <c r="K415" s="340">
        <v>0</v>
      </c>
      <c r="L415" s="353">
        <v>2.5723600000000002</v>
      </c>
      <c r="M415" s="422">
        <v>11.212917240000001</v>
      </c>
      <c r="N415" s="422">
        <v>11.212917240000001</v>
      </c>
      <c r="O415" s="336">
        <f t="shared" si="60"/>
        <v>7.4811827956989237E-3</v>
      </c>
      <c r="P415" s="530">
        <v>5.5659999999999998</v>
      </c>
      <c r="Q415" s="421">
        <v>0</v>
      </c>
      <c r="R415" s="340">
        <v>0</v>
      </c>
      <c r="S415" s="421">
        <v>0</v>
      </c>
      <c r="T415" s="340">
        <v>0</v>
      </c>
      <c r="U415" s="421">
        <v>2.6817600000000001</v>
      </c>
      <c r="V415" s="526">
        <f t="shared" ref="V415:V417" si="64">U415*P415</f>
        <v>14.92667616</v>
      </c>
      <c r="W415" s="526">
        <f t="shared" ref="W415:W417" si="65">V415+R415+T415</f>
        <v>14.92667616</v>
      </c>
    </row>
    <row r="416" spans="1:23">
      <c r="A416" s="701"/>
      <c r="B416" s="710"/>
      <c r="C416" s="707"/>
      <c r="D416" s="707"/>
      <c r="E416" s="338" t="s">
        <v>465</v>
      </c>
      <c r="F416" s="421">
        <v>0</v>
      </c>
      <c r="G416" s="339">
        <v>0</v>
      </c>
      <c r="H416" s="421">
        <v>0</v>
      </c>
      <c r="I416" s="340">
        <v>0</v>
      </c>
      <c r="J416" s="421">
        <v>0</v>
      </c>
      <c r="K416" s="340">
        <v>0</v>
      </c>
      <c r="L416" s="353">
        <v>0</v>
      </c>
      <c r="M416" s="422">
        <v>0</v>
      </c>
      <c r="N416" s="422">
        <v>0</v>
      </c>
      <c r="O416" s="336">
        <f t="shared" si="60"/>
        <v>7.4126344086021499E-3</v>
      </c>
      <c r="P416" s="530">
        <v>5.5149999999999997</v>
      </c>
      <c r="Q416" s="421">
        <v>0</v>
      </c>
      <c r="R416" s="340">
        <v>0</v>
      </c>
      <c r="S416" s="421">
        <v>0</v>
      </c>
      <c r="T416" s="340">
        <v>0</v>
      </c>
      <c r="U416" s="421">
        <v>1.42753</v>
      </c>
      <c r="V416" s="526">
        <f t="shared" si="64"/>
        <v>7.8728279499999996</v>
      </c>
      <c r="W416" s="526">
        <f t="shared" si="65"/>
        <v>7.8728279499999996</v>
      </c>
    </row>
    <row r="417" spans="1:23">
      <c r="A417" s="701"/>
      <c r="B417" s="710"/>
      <c r="C417" s="707"/>
      <c r="D417" s="707"/>
      <c r="E417" s="338" t="s">
        <v>3</v>
      </c>
      <c r="F417" s="421">
        <v>0</v>
      </c>
      <c r="G417" s="339">
        <v>0</v>
      </c>
      <c r="H417" s="421">
        <v>0</v>
      </c>
      <c r="I417" s="340">
        <v>0</v>
      </c>
      <c r="J417" s="421">
        <v>0</v>
      </c>
      <c r="K417" s="340">
        <v>0</v>
      </c>
      <c r="L417" s="353">
        <v>0</v>
      </c>
      <c r="M417" s="422">
        <v>0</v>
      </c>
      <c r="N417" s="422">
        <v>0</v>
      </c>
      <c r="O417" s="336">
        <f t="shared" si="60"/>
        <v>6.7204301075268817E-6</v>
      </c>
      <c r="P417" s="339">
        <v>5.0000000000000001E-3</v>
      </c>
      <c r="Q417" s="421">
        <v>0</v>
      </c>
      <c r="R417" s="340">
        <v>0</v>
      </c>
      <c r="S417" s="421">
        <v>0</v>
      </c>
      <c r="T417" s="340">
        <v>0</v>
      </c>
      <c r="U417" s="421">
        <v>2.6817600000000001</v>
      </c>
      <c r="V417" s="526">
        <f t="shared" si="64"/>
        <v>1.34088E-2</v>
      </c>
      <c r="W417" s="526">
        <f t="shared" si="65"/>
        <v>1.34088E-2</v>
      </c>
    </row>
    <row r="418" spans="1:23">
      <c r="A418" s="701"/>
      <c r="B418" s="710"/>
      <c r="C418" s="707"/>
      <c r="D418" s="707"/>
      <c r="E418" s="338" t="s">
        <v>30</v>
      </c>
      <c r="F418" s="341">
        <v>0.23163978494623655</v>
      </c>
      <c r="G418" s="339">
        <v>4.359</v>
      </c>
      <c r="H418" s="421">
        <v>0</v>
      </c>
      <c r="I418" s="340">
        <v>0</v>
      </c>
      <c r="J418" s="421">
        <v>0</v>
      </c>
      <c r="K418" s="340">
        <v>0</v>
      </c>
      <c r="L418" s="353"/>
      <c r="M418" s="422">
        <v>11.212917240000001</v>
      </c>
      <c r="N418" s="422">
        <v>11.212917240000001</v>
      </c>
      <c r="O418" s="336">
        <f t="shared" si="60"/>
        <v>1.49005376344086E-2</v>
      </c>
      <c r="P418" s="339">
        <f>P417+P416+P415+P414+P413</f>
        <v>11.085999999999999</v>
      </c>
      <c r="Q418" s="421">
        <v>0</v>
      </c>
      <c r="R418" s="340">
        <v>0</v>
      </c>
      <c r="S418" s="421">
        <v>0</v>
      </c>
      <c r="T418" s="340">
        <v>0</v>
      </c>
      <c r="U418" s="421"/>
      <c r="V418" s="422">
        <f>V413+V414+V415+V416+V417</f>
        <v>22.812912910000001</v>
      </c>
      <c r="W418" s="526">
        <f>W413+W414+W415+W416+W417</f>
        <v>22.812912910000001</v>
      </c>
    </row>
    <row r="419" spans="1:23">
      <c r="A419" s="701"/>
      <c r="B419" s="707" t="s">
        <v>29</v>
      </c>
      <c r="C419" s="707"/>
      <c r="D419" s="707"/>
      <c r="E419" s="338" t="s">
        <v>0</v>
      </c>
      <c r="F419" s="421"/>
      <c r="G419" s="339"/>
      <c r="H419" s="421"/>
      <c r="I419" s="340"/>
      <c r="J419" s="421"/>
      <c r="K419" s="340"/>
      <c r="L419" s="353"/>
      <c r="M419" s="422"/>
      <c r="N419" s="422"/>
      <c r="O419" s="336"/>
      <c r="P419" s="339"/>
      <c r="Q419" s="421"/>
      <c r="R419" s="340"/>
      <c r="S419" s="421"/>
      <c r="T419" s="340"/>
      <c r="U419" s="421"/>
      <c r="V419" s="422"/>
      <c r="W419" s="526"/>
    </row>
    <row r="420" spans="1:23">
      <c r="A420" s="701"/>
      <c r="B420" s="707"/>
      <c r="C420" s="707"/>
      <c r="D420" s="707"/>
      <c r="E420" s="338" t="s">
        <v>1</v>
      </c>
      <c r="F420" s="341">
        <v>8.6021505376344086E-3</v>
      </c>
      <c r="G420" s="530">
        <v>23.873000000000001</v>
      </c>
      <c r="H420" s="421">
        <v>0</v>
      </c>
      <c r="I420" s="340">
        <v>0</v>
      </c>
      <c r="J420" s="421">
        <v>0</v>
      </c>
      <c r="K420" s="340">
        <v>0</v>
      </c>
      <c r="L420" s="353">
        <v>1.09897</v>
      </c>
      <c r="M420" s="422">
        <v>26.23571081</v>
      </c>
      <c r="N420" s="422">
        <v>26.23571081</v>
      </c>
      <c r="O420" s="336">
        <f t="shared" si="60"/>
        <v>2.9486559139784943E-2</v>
      </c>
      <c r="P420" s="527">
        <v>21.937999999999999</v>
      </c>
      <c r="Q420" s="421">
        <v>0</v>
      </c>
      <c r="R420" s="340">
        <v>0</v>
      </c>
      <c r="S420" s="421">
        <v>0</v>
      </c>
      <c r="T420" s="340">
        <v>0</v>
      </c>
      <c r="U420" s="353">
        <v>1.13249</v>
      </c>
      <c r="V420" s="422">
        <f t="shared" ref="V420:V422" si="66">U420*P420</f>
        <v>24.844565619999997</v>
      </c>
      <c r="W420" s="422">
        <f t="shared" ref="W420:W422" si="67">V420+R420+T420</f>
        <v>24.844565619999997</v>
      </c>
    </row>
    <row r="421" spans="1:23">
      <c r="A421" s="701"/>
      <c r="B421" s="707"/>
      <c r="C421" s="707"/>
      <c r="D421" s="707"/>
      <c r="E421" s="338" t="s">
        <v>2</v>
      </c>
      <c r="F421" s="341">
        <v>0.65473118279569897</v>
      </c>
      <c r="G421" s="530">
        <v>428.68099999999998</v>
      </c>
      <c r="H421" s="421">
        <v>0</v>
      </c>
      <c r="I421" s="340">
        <v>0</v>
      </c>
      <c r="J421" s="421">
        <v>0</v>
      </c>
      <c r="K421" s="340">
        <v>0</v>
      </c>
      <c r="L421" s="353">
        <v>2.1464799999999999</v>
      </c>
      <c r="M421" s="422">
        <v>920.15519287999996</v>
      </c>
      <c r="N421" s="422">
        <v>920.15519287999996</v>
      </c>
      <c r="O421" s="336">
        <f t="shared" si="60"/>
        <v>0.56956451612903225</v>
      </c>
      <c r="P421" s="527">
        <v>423.75599999999997</v>
      </c>
      <c r="Q421" s="421">
        <v>0</v>
      </c>
      <c r="R421" s="340">
        <v>0</v>
      </c>
      <c r="S421" s="421">
        <v>0</v>
      </c>
      <c r="T421" s="340">
        <v>0</v>
      </c>
      <c r="U421" s="353">
        <v>2.2119499999999999</v>
      </c>
      <c r="V421" s="422">
        <f t="shared" si="66"/>
        <v>937.32708419999983</v>
      </c>
      <c r="W421" s="422">
        <f t="shared" si="67"/>
        <v>937.32708419999983</v>
      </c>
    </row>
    <row r="422" spans="1:23">
      <c r="A422" s="701"/>
      <c r="B422" s="707"/>
      <c r="C422" s="707"/>
      <c r="D422" s="707"/>
      <c r="E422" s="338" t="s">
        <v>3</v>
      </c>
      <c r="F422" s="341">
        <v>6.4073924731182799E-2</v>
      </c>
      <c r="G422" s="530">
        <v>49.923999999999999</v>
      </c>
      <c r="H422" s="421">
        <v>0</v>
      </c>
      <c r="I422" s="340">
        <v>0</v>
      </c>
      <c r="J422" s="421">
        <v>0</v>
      </c>
      <c r="K422" s="340">
        <v>0</v>
      </c>
      <c r="L422" s="353">
        <v>4.2388999999999992</v>
      </c>
      <c r="M422" s="422">
        <v>211.62284359999995</v>
      </c>
      <c r="N422" s="422">
        <v>211.62284359999995</v>
      </c>
      <c r="O422" s="336">
        <f t="shared" si="60"/>
        <v>0.17574596774193549</v>
      </c>
      <c r="P422" s="528">
        <v>130.755</v>
      </c>
      <c r="Q422" s="421">
        <v>0</v>
      </c>
      <c r="R422" s="340">
        <v>0</v>
      </c>
      <c r="S422" s="421">
        <v>0</v>
      </c>
      <c r="T422" s="340">
        <v>0</v>
      </c>
      <c r="U422" s="353">
        <v>4.3681900000000002</v>
      </c>
      <c r="V422" s="422">
        <f t="shared" si="66"/>
        <v>571.16268345000003</v>
      </c>
      <c r="W422" s="422">
        <f t="shared" si="67"/>
        <v>571.16268345000003</v>
      </c>
    </row>
    <row r="423" spans="1:23" ht="13.5" thickBot="1">
      <c r="A423" s="702"/>
      <c r="B423" s="708"/>
      <c r="C423" s="708"/>
      <c r="D423" s="708"/>
      <c r="E423" s="342" t="s">
        <v>30</v>
      </c>
      <c r="F423" s="425">
        <v>0.72740725806451612</v>
      </c>
      <c r="G423" s="425">
        <v>502.47800000000001</v>
      </c>
      <c r="H423" s="424">
        <v>0</v>
      </c>
      <c r="I423" s="343">
        <v>0</v>
      </c>
      <c r="J423" s="424">
        <v>0</v>
      </c>
      <c r="K423" s="343">
        <v>0</v>
      </c>
      <c r="L423" s="552"/>
      <c r="M423" s="327">
        <v>1158.0137472899999</v>
      </c>
      <c r="N423" s="327">
        <v>1158.0137472899999</v>
      </c>
      <c r="O423" s="356">
        <f t="shared" si="60"/>
        <v>0.7747970430107527</v>
      </c>
      <c r="P423" s="425">
        <f>P422+P421+P420</f>
        <v>576.44899999999996</v>
      </c>
      <c r="Q423" s="424">
        <v>0</v>
      </c>
      <c r="R423" s="343">
        <v>0</v>
      </c>
      <c r="S423" s="424">
        <v>0</v>
      </c>
      <c r="T423" s="343">
        <v>0</v>
      </c>
      <c r="U423" s="343"/>
      <c r="V423" s="422">
        <f>V419+V420+V421+V422</f>
        <v>1533.3343332699999</v>
      </c>
      <c r="W423" s="422">
        <f>W422+W421+W420+W419</f>
        <v>1533.3343332699999</v>
      </c>
    </row>
    <row r="424" spans="1:23" ht="13.5" thickBot="1">
      <c r="A424" s="344"/>
      <c r="B424" s="698" t="s">
        <v>30</v>
      </c>
      <c r="C424" s="698"/>
      <c r="D424" s="698"/>
      <c r="E424" s="698"/>
      <c r="F424" s="329">
        <v>1.0583212365591399</v>
      </c>
      <c r="G424" s="355">
        <v>1660.2829999999999</v>
      </c>
      <c r="H424" s="347"/>
      <c r="I424" s="348"/>
      <c r="J424" s="347"/>
      <c r="K424" s="348"/>
      <c r="L424" s="555"/>
      <c r="M424" s="349"/>
      <c r="N424" s="539">
        <v>2461.4640723900002</v>
      </c>
      <c r="O424" s="348">
        <f t="shared" si="60"/>
        <v>2.6869529569892472</v>
      </c>
      <c r="P424" s="346">
        <f>P423+P418+P412+P407</f>
        <v>1999.0929999999998</v>
      </c>
      <c r="Q424" s="347"/>
      <c r="R424" s="348"/>
      <c r="S424" s="347"/>
      <c r="T424" s="348"/>
      <c r="U424" s="348"/>
      <c r="V424" s="349">
        <f>V407+V412+V418+V423</f>
        <v>3147.8385064799995</v>
      </c>
      <c r="W424" s="350">
        <f>W423+W418+W412+W407</f>
        <v>3147.8385064799995</v>
      </c>
    </row>
    <row r="425" spans="1:23">
      <c r="A425" s="700" t="s">
        <v>430</v>
      </c>
      <c r="B425" s="709" t="s">
        <v>31</v>
      </c>
      <c r="C425" s="700" t="s">
        <v>36</v>
      </c>
      <c r="D425" s="706" t="s">
        <v>51</v>
      </c>
      <c r="E425" s="334" t="s">
        <v>0</v>
      </c>
      <c r="F425" s="426"/>
      <c r="G425" s="335"/>
      <c r="H425" s="426"/>
      <c r="I425" s="336"/>
      <c r="J425" s="426"/>
      <c r="K425" s="336"/>
      <c r="L425" s="554"/>
      <c r="M425" s="337"/>
      <c r="N425" s="337"/>
      <c r="O425" s="336"/>
      <c r="P425" s="339"/>
      <c r="Q425" s="421"/>
      <c r="R425" s="340"/>
      <c r="S425" s="421"/>
      <c r="T425" s="340"/>
      <c r="U425" s="426"/>
      <c r="V425" s="337"/>
      <c r="W425" s="337"/>
    </row>
    <row r="426" spans="1:23">
      <c r="A426" s="701"/>
      <c r="B426" s="710"/>
      <c r="C426" s="701"/>
      <c r="D426" s="707"/>
      <c r="E426" s="338" t="s">
        <v>1</v>
      </c>
      <c r="F426" s="421"/>
      <c r="G426" s="335"/>
      <c r="H426" s="421"/>
      <c r="I426" s="340"/>
      <c r="J426" s="421"/>
      <c r="K426" s="340"/>
      <c r="L426" s="353"/>
      <c r="M426" s="422"/>
      <c r="N426" s="422"/>
      <c r="O426" s="336"/>
      <c r="P426" s="339"/>
      <c r="Q426" s="421"/>
      <c r="R426" s="340"/>
      <c r="S426" s="421"/>
      <c r="T426" s="340"/>
      <c r="U426" s="421"/>
      <c r="V426" s="422"/>
      <c r="W426" s="422"/>
    </row>
    <row r="427" spans="1:23">
      <c r="A427" s="701"/>
      <c r="B427" s="710"/>
      <c r="C427" s="701"/>
      <c r="D427" s="707"/>
      <c r="E427" s="338" t="s">
        <v>2</v>
      </c>
      <c r="F427" s="421"/>
      <c r="G427" s="335"/>
      <c r="H427" s="421"/>
      <c r="I427" s="340"/>
      <c r="J427" s="421"/>
      <c r="K427" s="340"/>
      <c r="L427" s="353"/>
      <c r="M427" s="422"/>
      <c r="N427" s="422"/>
      <c r="O427" s="336"/>
      <c r="P427" s="339"/>
      <c r="Q427" s="421"/>
      <c r="R427" s="340"/>
      <c r="S427" s="421"/>
      <c r="T427" s="340"/>
      <c r="U427" s="421"/>
      <c r="V427" s="422"/>
      <c r="W427" s="422"/>
    </row>
    <row r="428" spans="1:23">
      <c r="A428" s="701"/>
      <c r="B428" s="710"/>
      <c r="C428" s="701"/>
      <c r="D428" s="707"/>
      <c r="E428" s="338" t="s">
        <v>3</v>
      </c>
      <c r="F428" s="421"/>
      <c r="G428" s="335"/>
      <c r="H428" s="421"/>
      <c r="I428" s="340"/>
      <c r="J428" s="421"/>
      <c r="K428" s="340"/>
      <c r="L428" s="353"/>
      <c r="M428" s="422"/>
      <c r="N428" s="422"/>
      <c r="O428" s="336"/>
      <c r="P428" s="339"/>
      <c r="Q428" s="421"/>
      <c r="R428" s="340"/>
      <c r="S428" s="421"/>
      <c r="T428" s="340"/>
      <c r="U428" s="421"/>
      <c r="V428" s="422"/>
      <c r="W428" s="422"/>
    </row>
    <row r="429" spans="1:23">
      <c r="A429" s="701"/>
      <c r="B429" s="710"/>
      <c r="C429" s="701"/>
      <c r="D429" s="707"/>
      <c r="E429" s="338" t="s">
        <v>30</v>
      </c>
      <c r="F429" s="421"/>
      <c r="G429" s="335"/>
      <c r="H429" s="421"/>
      <c r="I429" s="340"/>
      <c r="J429" s="421"/>
      <c r="K429" s="340"/>
      <c r="L429" s="353"/>
      <c r="M429" s="422"/>
      <c r="N429" s="422"/>
      <c r="O429" s="336"/>
      <c r="P429" s="339"/>
      <c r="Q429" s="421"/>
      <c r="R429" s="340"/>
      <c r="S429" s="421"/>
      <c r="T429" s="340"/>
      <c r="U429" s="421"/>
      <c r="V429" s="422"/>
      <c r="W429" s="422"/>
    </row>
    <row r="430" spans="1:23">
      <c r="A430" s="701"/>
      <c r="B430" s="710"/>
      <c r="C430" s="701"/>
      <c r="D430" s="707" t="s">
        <v>34</v>
      </c>
      <c r="E430" s="338" t="s">
        <v>0</v>
      </c>
      <c r="F430" s="421"/>
      <c r="G430" s="335"/>
      <c r="H430" s="421"/>
      <c r="I430" s="340"/>
      <c r="J430" s="421"/>
      <c r="K430" s="340"/>
      <c r="L430" s="353"/>
      <c r="M430" s="422"/>
      <c r="N430" s="422"/>
      <c r="O430" s="336"/>
      <c r="P430" s="339"/>
      <c r="Q430" s="421"/>
      <c r="R430" s="340"/>
      <c r="S430" s="421"/>
      <c r="T430" s="340"/>
      <c r="U430" s="421"/>
      <c r="V430" s="422"/>
      <c r="W430" s="422"/>
    </row>
    <row r="431" spans="1:23">
      <c r="A431" s="701"/>
      <c r="B431" s="710"/>
      <c r="C431" s="701"/>
      <c r="D431" s="707"/>
      <c r="E431" s="338" t="s">
        <v>1</v>
      </c>
      <c r="F431" s="421"/>
      <c r="G431" s="335"/>
      <c r="H431" s="421"/>
      <c r="I431" s="340"/>
      <c r="J431" s="421"/>
      <c r="K431" s="340"/>
      <c r="L431" s="353"/>
      <c r="M431" s="422"/>
      <c r="N431" s="422"/>
      <c r="O431" s="336"/>
      <c r="P431" s="339"/>
      <c r="Q431" s="421"/>
      <c r="R431" s="340"/>
      <c r="S431" s="421"/>
      <c r="T431" s="340"/>
      <c r="U431" s="421"/>
      <c r="V431" s="422"/>
      <c r="W431" s="422"/>
    </row>
    <row r="432" spans="1:23">
      <c r="A432" s="701"/>
      <c r="B432" s="710"/>
      <c r="C432" s="701"/>
      <c r="D432" s="707"/>
      <c r="E432" s="338" t="s">
        <v>2</v>
      </c>
      <c r="F432" s="421"/>
      <c r="G432" s="335"/>
      <c r="H432" s="421"/>
      <c r="I432" s="340"/>
      <c r="J432" s="421"/>
      <c r="K432" s="340"/>
      <c r="L432" s="353"/>
      <c r="M432" s="422"/>
      <c r="N432" s="422"/>
      <c r="O432" s="336"/>
      <c r="P432" s="339"/>
      <c r="Q432" s="421"/>
      <c r="R432" s="340"/>
      <c r="S432" s="421"/>
      <c r="T432" s="340"/>
      <c r="U432" s="421"/>
      <c r="V432" s="422"/>
      <c r="W432" s="422"/>
    </row>
    <row r="433" spans="1:23">
      <c r="A433" s="701"/>
      <c r="B433" s="710"/>
      <c r="C433" s="701"/>
      <c r="D433" s="707"/>
      <c r="E433" s="338" t="s">
        <v>3</v>
      </c>
      <c r="F433" s="421"/>
      <c r="G433" s="335"/>
      <c r="H433" s="421"/>
      <c r="I433" s="340"/>
      <c r="J433" s="421"/>
      <c r="K433" s="340"/>
      <c r="L433" s="353"/>
      <c r="M433" s="422"/>
      <c r="N433" s="422"/>
      <c r="O433" s="336"/>
      <c r="P433" s="339"/>
      <c r="Q433" s="421"/>
      <c r="R433" s="340"/>
      <c r="S433" s="421"/>
      <c r="T433" s="340"/>
      <c r="U433" s="421"/>
      <c r="V433" s="422"/>
      <c r="W433" s="422"/>
    </row>
    <row r="434" spans="1:23">
      <c r="A434" s="701"/>
      <c r="B434" s="710"/>
      <c r="C434" s="701"/>
      <c r="D434" s="707"/>
      <c r="E434" s="338" t="s">
        <v>30</v>
      </c>
      <c r="F434" s="421"/>
      <c r="G434" s="335"/>
      <c r="H434" s="421"/>
      <c r="I434" s="340"/>
      <c r="J434" s="421"/>
      <c r="K434" s="340"/>
      <c r="L434" s="353"/>
      <c r="M434" s="422"/>
      <c r="N434" s="422"/>
      <c r="O434" s="336"/>
      <c r="P434" s="339"/>
      <c r="Q434" s="421"/>
      <c r="R434" s="340"/>
      <c r="S434" s="421"/>
      <c r="T434" s="340"/>
      <c r="U434" s="421"/>
      <c r="V434" s="422"/>
      <c r="W434" s="422"/>
    </row>
    <row r="435" spans="1:23">
      <c r="A435" s="701"/>
      <c r="B435" s="710"/>
      <c r="C435" s="701"/>
      <c r="D435" s="707" t="s">
        <v>52</v>
      </c>
      <c r="E435" s="338" t="s">
        <v>0</v>
      </c>
      <c r="F435" s="421"/>
      <c r="G435" s="339"/>
      <c r="H435" s="421"/>
      <c r="I435" s="340"/>
      <c r="J435" s="421"/>
      <c r="K435" s="340"/>
      <c r="L435" s="353"/>
      <c r="M435" s="422"/>
      <c r="N435" s="422"/>
      <c r="O435" s="336"/>
      <c r="P435" s="339"/>
      <c r="Q435" s="421"/>
      <c r="R435" s="340"/>
      <c r="S435" s="421"/>
      <c r="T435" s="340"/>
      <c r="U435" s="421"/>
      <c r="V435" s="422"/>
      <c r="W435" s="422"/>
    </row>
    <row r="436" spans="1:23">
      <c r="A436" s="701"/>
      <c r="B436" s="710"/>
      <c r="C436" s="701"/>
      <c r="D436" s="707"/>
      <c r="E436" s="338" t="s">
        <v>1</v>
      </c>
      <c r="F436" s="421"/>
      <c r="G436" s="339"/>
      <c r="H436" s="421"/>
      <c r="I436" s="340"/>
      <c r="J436" s="421"/>
      <c r="K436" s="340"/>
      <c r="L436" s="353"/>
      <c r="M436" s="422"/>
      <c r="N436" s="422"/>
      <c r="O436" s="336"/>
      <c r="P436" s="339"/>
      <c r="Q436" s="421"/>
      <c r="R436" s="340"/>
      <c r="S436" s="421"/>
      <c r="T436" s="340"/>
      <c r="U436" s="421"/>
      <c r="V436" s="422"/>
      <c r="W436" s="422"/>
    </row>
    <row r="437" spans="1:23">
      <c r="A437" s="701"/>
      <c r="B437" s="710"/>
      <c r="C437" s="701"/>
      <c r="D437" s="707"/>
      <c r="E437" s="338" t="s">
        <v>2</v>
      </c>
      <c r="F437" s="421"/>
      <c r="G437" s="339"/>
      <c r="H437" s="421"/>
      <c r="I437" s="340"/>
      <c r="J437" s="421"/>
      <c r="K437" s="340"/>
      <c r="L437" s="353"/>
      <c r="M437" s="422"/>
      <c r="N437" s="422"/>
      <c r="O437" s="336"/>
      <c r="P437" s="339"/>
      <c r="Q437" s="421"/>
      <c r="R437" s="340"/>
      <c r="S437" s="421"/>
      <c r="T437" s="340"/>
      <c r="U437" s="421"/>
      <c r="V437" s="422"/>
      <c r="W437" s="422"/>
    </row>
    <row r="438" spans="1:23">
      <c r="A438" s="701"/>
      <c r="B438" s="710"/>
      <c r="C438" s="701"/>
      <c r="D438" s="707"/>
      <c r="E438" s="338" t="s">
        <v>3</v>
      </c>
      <c r="F438" s="421"/>
      <c r="G438" s="339"/>
      <c r="H438" s="421"/>
      <c r="I438" s="340"/>
      <c r="J438" s="421"/>
      <c r="K438" s="340"/>
      <c r="L438" s="353"/>
      <c r="M438" s="422"/>
      <c r="N438" s="422"/>
      <c r="O438" s="336"/>
      <c r="P438" s="339"/>
      <c r="Q438" s="421"/>
      <c r="R438" s="340"/>
      <c r="S438" s="421"/>
      <c r="T438" s="340"/>
      <c r="U438" s="421"/>
      <c r="V438" s="422"/>
      <c r="W438" s="422"/>
    </row>
    <row r="439" spans="1:23">
      <c r="A439" s="701"/>
      <c r="B439" s="710"/>
      <c r="C439" s="701"/>
      <c r="D439" s="707"/>
      <c r="E439" s="338" t="s">
        <v>30</v>
      </c>
      <c r="F439" s="421"/>
      <c r="G439" s="339"/>
      <c r="H439" s="421"/>
      <c r="I439" s="340"/>
      <c r="J439" s="421"/>
      <c r="K439" s="340"/>
      <c r="L439" s="353"/>
      <c r="M439" s="422"/>
      <c r="N439" s="422"/>
      <c r="O439" s="336"/>
      <c r="P439" s="339"/>
      <c r="Q439" s="421"/>
      <c r="R439" s="340"/>
      <c r="S439" s="421"/>
      <c r="T439" s="340"/>
      <c r="U439" s="421"/>
      <c r="V439" s="422"/>
      <c r="W439" s="422"/>
    </row>
    <row r="440" spans="1:23">
      <c r="A440" s="701"/>
      <c r="B440" s="710"/>
      <c r="C440" s="701"/>
      <c r="D440" s="707" t="s">
        <v>33</v>
      </c>
      <c r="E440" s="338" t="s">
        <v>0</v>
      </c>
      <c r="F440" s="421"/>
      <c r="G440" s="339"/>
      <c r="H440" s="421"/>
      <c r="I440" s="340"/>
      <c r="J440" s="421"/>
      <c r="K440" s="340"/>
      <c r="L440" s="353"/>
      <c r="M440" s="422"/>
      <c r="N440" s="422"/>
      <c r="O440" s="336"/>
      <c r="P440" s="339"/>
      <c r="Q440" s="421"/>
      <c r="R440" s="340"/>
      <c r="S440" s="421"/>
      <c r="T440" s="340"/>
      <c r="U440" s="421"/>
      <c r="V440" s="422"/>
      <c r="W440" s="422"/>
    </row>
    <row r="441" spans="1:23">
      <c r="A441" s="701"/>
      <c r="B441" s="710"/>
      <c r="C441" s="701"/>
      <c r="D441" s="707"/>
      <c r="E441" s="338" t="s">
        <v>1</v>
      </c>
      <c r="F441" s="421"/>
      <c r="G441" s="339"/>
      <c r="H441" s="421"/>
      <c r="I441" s="340"/>
      <c r="J441" s="421"/>
      <c r="K441" s="340"/>
      <c r="L441" s="353"/>
      <c r="M441" s="422"/>
      <c r="N441" s="422"/>
      <c r="O441" s="336"/>
      <c r="P441" s="339"/>
      <c r="Q441" s="421"/>
      <c r="R441" s="340"/>
      <c r="S441" s="421"/>
      <c r="T441" s="340"/>
      <c r="U441" s="421"/>
      <c r="V441" s="422"/>
      <c r="W441" s="422"/>
    </row>
    <row r="442" spans="1:23">
      <c r="A442" s="701"/>
      <c r="B442" s="710"/>
      <c r="C442" s="701"/>
      <c r="D442" s="707"/>
      <c r="E442" s="338" t="s">
        <v>2</v>
      </c>
      <c r="F442" s="421"/>
      <c r="G442" s="339"/>
      <c r="H442" s="421"/>
      <c r="I442" s="340"/>
      <c r="J442" s="421"/>
      <c r="K442" s="340"/>
      <c r="L442" s="353"/>
      <c r="M442" s="422"/>
      <c r="N442" s="422"/>
      <c r="O442" s="336"/>
      <c r="P442" s="339"/>
      <c r="Q442" s="421"/>
      <c r="R442" s="340"/>
      <c r="S442" s="421"/>
      <c r="T442" s="340"/>
      <c r="U442" s="421"/>
      <c r="V442" s="422"/>
      <c r="W442" s="422"/>
    </row>
    <row r="443" spans="1:23">
      <c r="A443" s="701"/>
      <c r="B443" s="710"/>
      <c r="C443" s="701"/>
      <c r="D443" s="707"/>
      <c r="E443" s="338" t="s">
        <v>3</v>
      </c>
      <c r="F443" s="421"/>
      <c r="G443" s="339"/>
      <c r="H443" s="421"/>
      <c r="I443" s="340"/>
      <c r="J443" s="421"/>
      <c r="K443" s="340"/>
      <c r="L443" s="353"/>
      <c r="M443" s="422"/>
      <c r="N443" s="422"/>
      <c r="O443" s="336"/>
      <c r="P443" s="339"/>
      <c r="Q443" s="421"/>
      <c r="R443" s="340"/>
      <c r="S443" s="421"/>
      <c r="T443" s="340"/>
      <c r="U443" s="421"/>
      <c r="V443" s="422"/>
      <c r="W443" s="422"/>
    </row>
    <row r="444" spans="1:23">
      <c r="A444" s="701"/>
      <c r="B444" s="710"/>
      <c r="C444" s="701"/>
      <c r="D444" s="707"/>
      <c r="E444" s="338" t="s">
        <v>30</v>
      </c>
      <c r="F444" s="421"/>
      <c r="G444" s="339"/>
      <c r="H444" s="421"/>
      <c r="I444" s="340"/>
      <c r="J444" s="421"/>
      <c r="K444" s="340"/>
      <c r="L444" s="353"/>
      <c r="M444" s="422"/>
      <c r="N444" s="422"/>
      <c r="O444" s="336"/>
      <c r="P444" s="339"/>
      <c r="Q444" s="421"/>
      <c r="R444" s="340"/>
      <c r="S444" s="421"/>
      <c r="T444" s="340"/>
      <c r="U444" s="421"/>
      <c r="V444" s="422"/>
      <c r="W444" s="422"/>
    </row>
    <row r="445" spans="1:23">
      <c r="A445" s="701"/>
      <c r="B445" s="710"/>
      <c r="C445" s="701" t="s">
        <v>35</v>
      </c>
      <c r="D445" s="707" t="s">
        <v>51</v>
      </c>
      <c r="E445" s="338" t="s">
        <v>0</v>
      </c>
      <c r="F445" s="421"/>
      <c r="G445" s="339"/>
      <c r="H445" s="421"/>
      <c r="I445" s="340"/>
      <c r="J445" s="421"/>
      <c r="K445" s="340"/>
      <c r="L445" s="353"/>
      <c r="M445" s="422"/>
      <c r="N445" s="422"/>
      <c r="O445" s="336"/>
      <c r="P445" s="339"/>
      <c r="Q445" s="421"/>
      <c r="R445" s="340"/>
      <c r="S445" s="421"/>
      <c r="T445" s="340"/>
      <c r="U445" s="421"/>
      <c r="V445" s="422"/>
      <c r="W445" s="422"/>
    </row>
    <row r="446" spans="1:23">
      <c r="A446" s="701"/>
      <c r="B446" s="710"/>
      <c r="C446" s="701"/>
      <c r="D446" s="707"/>
      <c r="E446" s="338" t="s">
        <v>1</v>
      </c>
      <c r="F446" s="421"/>
      <c r="G446" s="339"/>
      <c r="H446" s="421"/>
      <c r="I446" s="340"/>
      <c r="J446" s="421"/>
      <c r="K446" s="340"/>
      <c r="L446" s="353"/>
      <c r="M446" s="422"/>
      <c r="N446" s="422"/>
      <c r="O446" s="336"/>
      <c r="P446" s="339"/>
      <c r="Q446" s="421"/>
      <c r="R446" s="340"/>
      <c r="S446" s="421"/>
      <c r="T446" s="340"/>
      <c r="U446" s="421"/>
      <c r="V446" s="422"/>
      <c r="W446" s="422"/>
    </row>
    <row r="447" spans="1:23">
      <c r="A447" s="701"/>
      <c r="B447" s="710"/>
      <c r="C447" s="701"/>
      <c r="D447" s="707"/>
      <c r="E447" s="338" t="s">
        <v>2</v>
      </c>
      <c r="F447" s="421"/>
      <c r="G447" s="339"/>
      <c r="H447" s="421"/>
      <c r="I447" s="340"/>
      <c r="J447" s="421"/>
      <c r="K447" s="340"/>
      <c r="L447" s="353"/>
      <c r="M447" s="422"/>
      <c r="N447" s="422"/>
      <c r="O447" s="336"/>
      <c r="P447" s="339"/>
      <c r="Q447" s="421"/>
      <c r="R447" s="340"/>
      <c r="S447" s="421"/>
      <c r="T447" s="340"/>
      <c r="U447" s="421"/>
      <c r="V447" s="422"/>
      <c r="W447" s="422"/>
    </row>
    <row r="448" spans="1:23">
      <c r="A448" s="701"/>
      <c r="B448" s="710"/>
      <c r="C448" s="701"/>
      <c r="D448" s="707"/>
      <c r="E448" s="338" t="s">
        <v>3</v>
      </c>
      <c r="F448" s="421"/>
      <c r="G448" s="339"/>
      <c r="H448" s="421"/>
      <c r="I448" s="340"/>
      <c r="J448" s="421"/>
      <c r="K448" s="340"/>
      <c r="L448" s="353"/>
      <c r="M448" s="422"/>
      <c r="N448" s="422"/>
      <c r="O448" s="336"/>
      <c r="P448" s="339"/>
      <c r="Q448" s="421"/>
      <c r="R448" s="340"/>
      <c r="S448" s="421"/>
      <c r="T448" s="340"/>
      <c r="U448" s="421"/>
      <c r="V448" s="422"/>
      <c r="W448" s="422"/>
    </row>
    <row r="449" spans="1:23">
      <c r="A449" s="701"/>
      <c r="B449" s="710"/>
      <c r="C449" s="701"/>
      <c r="D449" s="707"/>
      <c r="E449" s="338" t="s">
        <v>30</v>
      </c>
      <c r="F449" s="421"/>
      <c r="G449" s="339"/>
      <c r="H449" s="421"/>
      <c r="I449" s="340"/>
      <c r="J449" s="421"/>
      <c r="K449" s="340"/>
      <c r="L449" s="353"/>
      <c r="M449" s="422"/>
      <c r="N449" s="422"/>
      <c r="O449" s="336"/>
      <c r="P449" s="339"/>
      <c r="Q449" s="421"/>
      <c r="R449" s="340"/>
      <c r="S449" s="421"/>
      <c r="T449" s="340"/>
      <c r="U449" s="421"/>
      <c r="V449" s="422"/>
      <c r="W449" s="422"/>
    </row>
    <row r="450" spans="1:23">
      <c r="A450" s="701"/>
      <c r="B450" s="710"/>
      <c r="C450" s="701"/>
      <c r="D450" s="707" t="s">
        <v>34</v>
      </c>
      <c r="E450" s="338" t="s">
        <v>0</v>
      </c>
      <c r="F450" s="421"/>
      <c r="G450" s="339"/>
      <c r="H450" s="421"/>
      <c r="I450" s="340"/>
      <c r="J450" s="421"/>
      <c r="K450" s="340"/>
      <c r="L450" s="353"/>
      <c r="M450" s="422"/>
      <c r="N450" s="422"/>
      <c r="O450" s="336"/>
      <c r="P450" s="339"/>
      <c r="Q450" s="421"/>
      <c r="R450" s="340"/>
      <c r="S450" s="421"/>
      <c r="T450" s="340"/>
      <c r="U450" s="421"/>
      <c r="V450" s="422"/>
      <c r="W450" s="422"/>
    </row>
    <row r="451" spans="1:23">
      <c r="A451" s="701"/>
      <c r="B451" s="710"/>
      <c r="C451" s="701"/>
      <c r="D451" s="707"/>
      <c r="E451" s="338" t="s">
        <v>1</v>
      </c>
      <c r="F451" s="421"/>
      <c r="G451" s="339"/>
      <c r="H451" s="421"/>
      <c r="I451" s="340"/>
      <c r="J451" s="421"/>
      <c r="K451" s="340"/>
      <c r="L451" s="353"/>
      <c r="M451" s="422"/>
      <c r="N451" s="422"/>
      <c r="O451" s="336"/>
      <c r="P451" s="339"/>
      <c r="Q451" s="421"/>
      <c r="R451" s="340"/>
      <c r="S451" s="421"/>
      <c r="T451" s="340"/>
      <c r="U451" s="421"/>
      <c r="V451" s="422"/>
      <c r="W451" s="422"/>
    </row>
    <row r="452" spans="1:23">
      <c r="A452" s="701"/>
      <c r="B452" s="710"/>
      <c r="C452" s="701"/>
      <c r="D452" s="707"/>
      <c r="E452" s="338" t="s">
        <v>2</v>
      </c>
      <c r="F452" s="421"/>
      <c r="G452" s="339"/>
      <c r="H452" s="421"/>
      <c r="I452" s="340"/>
      <c r="J452" s="421"/>
      <c r="K452" s="340"/>
      <c r="L452" s="353"/>
      <c r="M452" s="422"/>
      <c r="N452" s="422"/>
      <c r="O452" s="336"/>
      <c r="P452" s="339"/>
      <c r="Q452" s="421"/>
      <c r="R452" s="340"/>
      <c r="S452" s="421"/>
      <c r="T452" s="340"/>
      <c r="U452" s="421"/>
      <c r="V452" s="422"/>
      <c r="W452" s="422"/>
    </row>
    <row r="453" spans="1:23">
      <c r="A453" s="701"/>
      <c r="B453" s="710"/>
      <c r="C453" s="701"/>
      <c r="D453" s="707"/>
      <c r="E453" s="338" t="s">
        <v>3</v>
      </c>
      <c r="F453" s="421"/>
      <c r="G453" s="339"/>
      <c r="H453" s="421"/>
      <c r="I453" s="340"/>
      <c r="J453" s="421"/>
      <c r="K453" s="340"/>
      <c r="L453" s="353"/>
      <c r="M453" s="422"/>
      <c r="N453" s="422"/>
      <c r="O453" s="336"/>
      <c r="P453" s="339"/>
      <c r="Q453" s="421"/>
      <c r="R453" s="340"/>
      <c r="S453" s="421"/>
      <c r="T453" s="340"/>
      <c r="U453" s="421"/>
      <c r="V453" s="422"/>
      <c r="W453" s="422"/>
    </row>
    <row r="454" spans="1:23">
      <c r="A454" s="701"/>
      <c r="B454" s="710"/>
      <c r="C454" s="701"/>
      <c r="D454" s="707"/>
      <c r="E454" s="338" t="s">
        <v>30</v>
      </c>
      <c r="F454" s="421"/>
      <c r="G454" s="339"/>
      <c r="H454" s="421"/>
      <c r="I454" s="340"/>
      <c r="J454" s="421"/>
      <c r="K454" s="340"/>
      <c r="L454" s="353"/>
      <c r="M454" s="422"/>
      <c r="N454" s="422"/>
      <c r="O454" s="336"/>
      <c r="P454" s="339"/>
      <c r="Q454" s="421"/>
      <c r="R454" s="340"/>
      <c r="S454" s="421"/>
      <c r="T454" s="340"/>
      <c r="U454" s="421"/>
      <c r="V454" s="422"/>
      <c r="W454" s="422"/>
    </row>
    <row r="455" spans="1:23">
      <c r="A455" s="701"/>
      <c r="B455" s="710"/>
      <c r="C455" s="701"/>
      <c r="D455" s="707" t="s">
        <v>52</v>
      </c>
      <c r="E455" s="338" t="s">
        <v>0</v>
      </c>
      <c r="F455" s="421"/>
      <c r="G455" s="339"/>
      <c r="H455" s="421"/>
      <c r="I455" s="340"/>
      <c r="J455" s="421"/>
      <c r="K455" s="340"/>
      <c r="L455" s="353"/>
      <c r="M455" s="422"/>
      <c r="N455" s="422"/>
      <c r="O455" s="336"/>
      <c r="P455" s="339"/>
      <c r="Q455" s="421"/>
      <c r="R455" s="340"/>
      <c r="S455" s="421"/>
      <c r="T455" s="340"/>
      <c r="U455" s="421"/>
      <c r="V455" s="422"/>
      <c r="W455" s="422"/>
    </row>
    <row r="456" spans="1:23">
      <c r="A456" s="701"/>
      <c r="B456" s="710"/>
      <c r="C456" s="701"/>
      <c r="D456" s="707"/>
      <c r="E456" s="338" t="s">
        <v>1</v>
      </c>
      <c r="F456" s="421"/>
      <c r="G456" s="339"/>
      <c r="H456" s="421"/>
      <c r="I456" s="340"/>
      <c r="J456" s="421"/>
      <c r="K456" s="340"/>
      <c r="L456" s="353"/>
      <c r="M456" s="422"/>
      <c r="N456" s="422"/>
      <c r="O456" s="336"/>
      <c r="P456" s="339"/>
      <c r="Q456" s="421"/>
      <c r="R456" s="340"/>
      <c r="S456" s="421"/>
      <c r="T456" s="340"/>
      <c r="U456" s="421"/>
      <c r="V456" s="422"/>
      <c r="W456" s="422"/>
    </row>
    <row r="457" spans="1:23">
      <c r="A457" s="701"/>
      <c r="B457" s="710"/>
      <c r="C457" s="701"/>
      <c r="D457" s="707"/>
      <c r="E457" s="338" t="s">
        <v>2</v>
      </c>
      <c r="F457" s="341">
        <v>8.8008064516129025E-2</v>
      </c>
      <c r="G457" s="530">
        <v>506.00200000000001</v>
      </c>
      <c r="H457" s="421">
        <v>0</v>
      </c>
      <c r="I457" s="340">
        <v>0</v>
      </c>
      <c r="J457" s="421">
        <v>0</v>
      </c>
      <c r="K457" s="340">
        <v>0</v>
      </c>
      <c r="L457" s="353">
        <v>0.77575000000000005</v>
      </c>
      <c r="M457" s="422">
        <v>392.53105150000005</v>
      </c>
      <c r="N457" s="422">
        <v>392.53105150000005</v>
      </c>
      <c r="O457" s="336">
        <f t="shared" ref="O457:O474" si="68">P457/30/24</f>
        <v>0.75627500000000003</v>
      </c>
      <c r="P457" s="527">
        <v>544.51800000000003</v>
      </c>
      <c r="Q457" s="421">
        <v>0</v>
      </c>
      <c r="R457" s="340">
        <v>0</v>
      </c>
      <c r="S457" s="421">
        <v>0</v>
      </c>
      <c r="T457" s="340">
        <v>0</v>
      </c>
      <c r="U457" s="525">
        <v>0.80040999999999995</v>
      </c>
      <c r="V457" s="526">
        <f>U457*P457</f>
        <v>435.83765238000001</v>
      </c>
      <c r="W457" s="526">
        <f>V457+R457+T457</f>
        <v>435.83765238000001</v>
      </c>
    </row>
    <row r="458" spans="1:23">
      <c r="A458" s="701"/>
      <c r="B458" s="710"/>
      <c r="C458" s="701"/>
      <c r="D458" s="707"/>
      <c r="E458" s="338" t="s">
        <v>3</v>
      </c>
      <c r="F458" s="421">
        <v>0</v>
      </c>
      <c r="G458" s="530">
        <v>232.01499999999999</v>
      </c>
      <c r="H458" s="421">
        <v>0</v>
      </c>
      <c r="I458" s="340">
        <v>0</v>
      </c>
      <c r="J458" s="421">
        <v>0</v>
      </c>
      <c r="K458" s="340">
        <v>0</v>
      </c>
      <c r="L458" s="353">
        <v>0.77575000000000005</v>
      </c>
      <c r="M458" s="422">
        <v>179.98563625</v>
      </c>
      <c r="N458" s="422">
        <v>179.98563625</v>
      </c>
      <c r="O458" s="336">
        <f t="shared" si="68"/>
        <v>0.50618750000000001</v>
      </c>
      <c r="P458" s="527">
        <v>364.45499999999998</v>
      </c>
      <c r="Q458" s="421">
        <v>0</v>
      </c>
      <c r="R458" s="340">
        <v>0</v>
      </c>
      <c r="S458" s="421">
        <v>0</v>
      </c>
      <c r="T458" s="340">
        <v>0</v>
      </c>
      <c r="U458" s="525">
        <v>0.80040999999999995</v>
      </c>
      <c r="V458" s="526">
        <f t="shared" ref="V458" si="69">U458*P458</f>
        <v>291.71342654999995</v>
      </c>
      <c r="W458" s="526">
        <f>V458+R458+T458</f>
        <v>291.71342654999995</v>
      </c>
    </row>
    <row r="459" spans="1:23">
      <c r="A459" s="701"/>
      <c r="B459" s="710"/>
      <c r="C459" s="701"/>
      <c r="D459" s="707"/>
      <c r="E459" s="338" t="s">
        <v>30</v>
      </c>
      <c r="F459" s="341">
        <v>8.8008064516129025E-2</v>
      </c>
      <c r="G459" s="339">
        <v>738.01700000000005</v>
      </c>
      <c r="H459" s="421">
        <v>0</v>
      </c>
      <c r="I459" s="340">
        <v>0</v>
      </c>
      <c r="J459" s="421">
        <v>0</v>
      </c>
      <c r="K459" s="340">
        <v>0</v>
      </c>
      <c r="L459" s="353"/>
      <c r="M459" s="422">
        <v>572.51668775000007</v>
      </c>
      <c r="N459" s="422">
        <v>572.51668775000007</v>
      </c>
      <c r="O459" s="336">
        <f t="shared" si="68"/>
        <v>1.2624625</v>
      </c>
      <c r="P459" s="339">
        <f>P455+P456+P457+P458</f>
        <v>908.97299999999996</v>
      </c>
      <c r="Q459" s="421">
        <v>0</v>
      </c>
      <c r="R459" s="340">
        <v>0</v>
      </c>
      <c r="S459" s="421">
        <v>0</v>
      </c>
      <c r="T459" s="340">
        <v>0</v>
      </c>
      <c r="U459" s="525"/>
      <c r="V459" s="526">
        <f>V455+V456+V457+V458</f>
        <v>727.5510789299999</v>
      </c>
      <c r="W459" s="526">
        <f>W455+W456+W457+W458</f>
        <v>727.5510789299999</v>
      </c>
    </row>
    <row r="460" spans="1:23">
      <c r="A460" s="701"/>
      <c r="B460" s="710"/>
      <c r="C460" s="701"/>
      <c r="D460" s="707" t="s">
        <v>33</v>
      </c>
      <c r="E460" s="338" t="s">
        <v>0</v>
      </c>
      <c r="F460" s="421"/>
      <c r="G460" s="339"/>
      <c r="H460" s="421"/>
      <c r="I460" s="340"/>
      <c r="J460" s="421"/>
      <c r="K460" s="340"/>
      <c r="L460" s="353"/>
      <c r="M460" s="422"/>
      <c r="N460" s="422"/>
      <c r="O460" s="336"/>
      <c r="P460" s="339"/>
      <c r="Q460" s="421"/>
      <c r="R460" s="340"/>
      <c r="S460" s="421"/>
      <c r="T460" s="340"/>
      <c r="U460" s="421"/>
      <c r="V460" s="526"/>
      <c r="W460" s="526"/>
    </row>
    <row r="461" spans="1:23">
      <c r="A461" s="701"/>
      <c r="B461" s="710"/>
      <c r="C461" s="701"/>
      <c r="D461" s="707"/>
      <c r="E461" s="338" t="s">
        <v>1</v>
      </c>
      <c r="F461" s="421"/>
      <c r="G461" s="339"/>
      <c r="H461" s="421"/>
      <c r="I461" s="340"/>
      <c r="J461" s="421"/>
      <c r="K461" s="340"/>
      <c r="L461" s="353"/>
      <c r="M461" s="422"/>
      <c r="N461" s="422"/>
      <c r="O461" s="336"/>
      <c r="P461" s="339"/>
      <c r="Q461" s="421"/>
      <c r="R461" s="340"/>
      <c r="S461" s="421"/>
      <c r="T461" s="340"/>
      <c r="U461" s="421"/>
      <c r="V461" s="526"/>
      <c r="W461" s="526"/>
    </row>
    <row r="462" spans="1:23">
      <c r="A462" s="701"/>
      <c r="B462" s="710"/>
      <c r="C462" s="701"/>
      <c r="D462" s="707"/>
      <c r="E462" s="338" t="s">
        <v>2</v>
      </c>
      <c r="F462" s="341">
        <v>3.7717741935483884E-2</v>
      </c>
      <c r="G462" s="530">
        <v>57.963000000000001</v>
      </c>
      <c r="H462" s="421">
        <v>0</v>
      </c>
      <c r="I462" s="340">
        <v>0</v>
      </c>
      <c r="J462" s="421">
        <v>0</v>
      </c>
      <c r="K462" s="340">
        <v>0</v>
      </c>
      <c r="L462" s="353">
        <v>1.61473</v>
      </c>
      <c r="M462" s="422">
        <v>93.594594990000004</v>
      </c>
      <c r="N462" s="422">
        <v>93.594594990000004</v>
      </c>
      <c r="O462" s="336">
        <f t="shared" si="68"/>
        <v>9.6558333333333343E-2</v>
      </c>
      <c r="P462" s="527">
        <v>69.522000000000006</v>
      </c>
      <c r="Q462" s="421">
        <v>0</v>
      </c>
      <c r="R462" s="340">
        <v>0</v>
      </c>
      <c r="S462" s="421">
        <v>0</v>
      </c>
      <c r="T462" s="340">
        <v>0</v>
      </c>
      <c r="U462" s="525">
        <v>1.6732899999999999</v>
      </c>
      <c r="V462" s="526">
        <f t="shared" ref="V462:V463" si="70">U462*P462</f>
        <v>116.33046738</v>
      </c>
      <c r="W462" s="526">
        <f t="shared" ref="W462:W463" si="71">V462+R462+T462</f>
        <v>116.33046738</v>
      </c>
    </row>
    <row r="463" spans="1:23">
      <c r="A463" s="701"/>
      <c r="B463" s="710"/>
      <c r="C463" s="701"/>
      <c r="D463" s="707"/>
      <c r="E463" s="338" t="s">
        <v>3</v>
      </c>
      <c r="F463" s="421">
        <v>0</v>
      </c>
      <c r="G463" s="530">
        <v>331.041</v>
      </c>
      <c r="H463" s="421">
        <v>0</v>
      </c>
      <c r="I463" s="340">
        <v>0</v>
      </c>
      <c r="J463" s="421">
        <v>0</v>
      </c>
      <c r="K463" s="340">
        <v>0</v>
      </c>
      <c r="L463" s="353">
        <v>1.61473</v>
      </c>
      <c r="M463" s="422">
        <v>534.54183392999994</v>
      </c>
      <c r="N463" s="422">
        <v>534.54183392999994</v>
      </c>
      <c r="O463" s="336">
        <f t="shared" si="68"/>
        <v>0.65579444444444446</v>
      </c>
      <c r="P463" s="527">
        <v>472.17200000000003</v>
      </c>
      <c r="Q463" s="421">
        <v>0</v>
      </c>
      <c r="R463" s="340">
        <v>0</v>
      </c>
      <c r="S463" s="421">
        <v>0</v>
      </c>
      <c r="T463" s="340">
        <v>0</v>
      </c>
      <c r="U463" s="525">
        <v>1.6732899999999999</v>
      </c>
      <c r="V463" s="526">
        <f t="shared" si="70"/>
        <v>790.08068588000003</v>
      </c>
      <c r="W463" s="526">
        <f t="shared" si="71"/>
        <v>790.08068588000003</v>
      </c>
    </row>
    <row r="464" spans="1:23">
      <c r="A464" s="701"/>
      <c r="B464" s="710"/>
      <c r="C464" s="701"/>
      <c r="D464" s="707"/>
      <c r="E464" s="338" t="s">
        <v>30</v>
      </c>
      <c r="F464" s="341">
        <v>3.7717741935483884E-2</v>
      </c>
      <c r="G464" s="339">
        <v>389.00400000000002</v>
      </c>
      <c r="H464" s="421">
        <v>0</v>
      </c>
      <c r="I464" s="340">
        <v>0</v>
      </c>
      <c r="J464" s="421">
        <v>0</v>
      </c>
      <c r="K464" s="340">
        <v>0</v>
      </c>
      <c r="L464" s="353"/>
      <c r="M464" s="422">
        <v>628.13642891999996</v>
      </c>
      <c r="N464" s="422">
        <v>628.13642891999996</v>
      </c>
      <c r="O464" s="336">
        <f t="shared" si="68"/>
        <v>0.75235277777777787</v>
      </c>
      <c r="P464" s="339">
        <f>P463+P462+P461+P460</f>
        <v>541.69400000000007</v>
      </c>
      <c r="Q464" s="421">
        <v>0</v>
      </c>
      <c r="R464" s="340">
        <v>0</v>
      </c>
      <c r="S464" s="421">
        <v>0</v>
      </c>
      <c r="T464" s="340">
        <v>0</v>
      </c>
      <c r="U464" s="525"/>
      <c r="V464" s="526">
        <f>V460+V461+V462+V463</f>
        <v>906.41115325999999</v>
      </c>
      <c r="W464" s="526">
        <f>W460+W461+W462+W463</f>
        <v>906.41115325999999</v>
      </c>
    </row>
    <row r="465" spans="1:23">
      <c r="A465" s="701"/>
      <c r="B465" s="710"/>
      <c r="C465" s="707" t="s">
        <v>32</v>
      </c>
      <c r="D465" s="707"/>
      <c r="E465" s="338" t="s">
        <v>0</v>
      </c>
      <c r="F465" s="421"/>
      <c r="G465" s="339"/>
      <c r="H465" s="421"/>
      <c r="I465" s="340"/>
      <c r="J465" s="421"/>
      <c r="K465" s="340"/>
      <c r="L465" s="353"/>
      <c r="M465" s="422"/>
      <c r="N465" s="422"/>
      <c r="O465" s="336"/>
      <c r="P465" s="339"/>
      <c r="Q465" s="421"/>
      <c r="R465" s="340"/>
      <c r="S465" s="421"/>
      <c r="T465" s="340"/>
      <c r="U465" s="421"/>
      <c r="V465" s="422"/>
      <c r="W465" s="526"/>
    </row>
    <row r="466" spans="1:23">
      <c r="A466" s="701"/>
      <c r="B466" s="710"/>
      <c r="C466" s="707"/>
      <c r="D466" s="707"/>
      <c r="E466" s="338" t="s">
        <v>1</v>
      </c>
      <c r="F466" s="421"/>
      <c r="G466" s="339"/>
      <c r="H466" s="421"/>
      <c r="I466" s="340"/>
      <c r="J466" s="421"/>
      <c r="K466" s="340"/>
      <c r="L466" s="353"/>
      <c r="M466" s="422"/>
      <c r="N466" s="422"/>
      <c r="O466" s="336"/>
      <c r="P466" s="339"/>
      <c r="Q466" s="421"/>
      <c r="R466" s="340"/>
      <c r="S466" s="421"/>
      <c r="T466" s="340"/>
      <c r="U466" s="421"/>
      <c r="V466" s="422"/>
      <c r="W466" s="526"/>
    </row>
    <row r="467" spans="1:23">
      <c r="A467" s="701"/>
      <c r="B467" s="710"/>
      <c r="C467" s="707"/>
      <c r="D467" s="707"/>
      <c r="E467" s="338" t="s">
        <v>2</v>
      </c>
      <c r="F467" s="341">
        <v>0.29336021505376347</v>
      </c>
      <c r="G467" s="530">
        <v>7.8760000000000003</v>
      </c>
      <c r="H467" s="421">
        <v>0</v>
      </c>
      <c r="I467" s="340">
        <v>0</v>
      </c>
      <c r="J467" s="421">
        <v>0</v>
      </c>
      <c r="K467" s="340">
        <v>0</v>
      </c>
      <c r="L467" s="353">
        <v>2.5723600000000002</v>
      </c>
      <c r="M467" s="422">
        <v>20.259907360000003</v>
      </c>
      <c r="N467" s="422">
        <v>20.259907360000003</v>
      </c>
      <c r="O467" s="336">
        <f t="shared" si="68"/>
        <v>9.4374999999999997E-3</v>
      </c>
      <c r="P467" s="530">
        <v>6.7949999999999999</v>
      </c>
      <c r="Q467" s="421">
        <v>0</v>
      </c>
      <c r="R467" s="340">
        <v>0</v>
      </c>
      <c r="S467" s="421">
        <v>0</v>
      </c>
      <c r="T467" s="340">
        <v>0</v>
      </c>
      <c r="U467" s="421">
        <v>2.6817600000000001</v>
      </c>
      <c r="V467" s="526">
        <f t="shared" ref="V467:V469" si="72">U467*P467</f>
        <v>18.222559199999999</v>
      </c>
      <c r="W467" s="526">
        <f t="shared" ref="W467:W469" si="73">V467+R467+T467</f>
        <v>18.222559199999999</v>
      </c>
    </row>
    <row r="468" spans="1:23">
      <c r="A468" s="701"/>
      <c r="B468" s="710"/>
      <c r="C468" s="707"/>
      <c r="D468" s="707"/>
      <c r="E468" s="338" t="s">
        <v>465</v>
      </c>
      <c r="F468" s="421">
        <v>0</v>
      </c>
      <c r="G468" s="339">
        <v>0</v>
      </c>
      <c r="H468" s="421">
        <v>0</v>
      </c>
      <c r="I468" s="340">
        <v>0</v>
      </c>
      <c r="J468" s="421">
        <v>0</v>
      </c>
      <c r="K468" s="340">
        <v>0</v>
      </c>
      <c r="L468" s="353">
        <v>0</v>
      </c>
      <c r="M468" s="422">
        <v>0</v>
      </c>
      <c r="N468" s="422">
        <v>0</v>
      </c>
      <c r="O468" s="336">
        <f t="shared" si="68"/>
        <v>9.438888888888889E-3</v>
      </c>
      <c r="P468" s="530">
        <v>6.7960000000000003</v>
      </c>
      <c r="Q468" s="421">
        <v>0</v>
      </c>
      <c r="R468" s="340">
        <v>0</v>
      </c>
      <c r="S468" s="421">
        <v>0</v>
      </c>
      <c r="T468" s="340">
        <v>0</v>
      </c>
      <c r="U468" s="421">
        <v>1.42753</v>
      </c>
      <c r="V468" s="526">
        <f t="shared" si="72"/>
        <v>9.701493880000001</v>
      </c>
      <c r="W468" s="526">
        <f t="shared" si="73"/>
        <v>9.701493880000001</v>
      </c>
    </row>
    <row r="469" spans="1:23">
      <c r="A469" s="701"/>
      <c r="B469" s="710"/>
      <c r="C469" s="707"/>
      <c r="D469" s="707"/>
      <c r="E469" s="338" t="s">
        <v>3</v>
      </c>
      <c r="F469" s="421">
        <v>0</v>
      </c>
      <c r="G469" s="339">
        <v>0</v>
      </c>
      <c r="H469" s="421">
        <v>0</v>
      </c>
      <c r="I469" s="340">
        <v>0</v>
      </c>
      <c r="J469" s="421">
        <v>0</v>
      </c>
      <c r="K469" s="340">
        <v>0</v>
      </c>
      <c r="L469" s="353">
        <v>0</v>
      </c>
      <c r="M469" s="422">
        <v>0</v>
      </c>
      <c r="N469" s="422">
        <v>0</v>
      </c>
      <c r="O469" s="336">
        <f t="shared" si="68"/>
        <v>3.6111111111111109E-5</v>
      </c>
      <c r="P469" s="339">
        <v>2.5999999999999999E-2</v>
      </c>
      <c r="Q469" s="421">
        <v>0</v>
      </c>
      <c r="R469" s="340">
        <v>0</v>
      </c>
      <c r="S469" s="421">
        <v>0</v>
      </c>
      <c r="T469" s="340">
        <v>0</v>
      </c>
      <c r="U469" s="421">
        <v>2.6817600000000001</v>
      </c>
      <c r="V469" s="526">
        <f t="shared" si="72"/>
        <v>6.9725759999999998E-2</v>
      </c>
      <c r="W469" s="526">
        <f t="shared" si="73"/>
        <v>6.9725759999999998E-2</v>
      </c>
    </row>
    <row r="470" spans="1:23">
      <c r="A470" s="701"/>
      <c r="B470" s="710"/>
      <c r="C470" s="707"/>
      <c r="D470" s="707"/>
      <c r="E470" s="338" t="s">
        <v>30</v>
      </c>
      <c r="F470" s="341">
        <v>0.29336021505376347</v>
      </c>
      <c r="G470" s="339">
        <v>7.8760000000000003</v>
      </c>
      <c r="H470" s="421">
        <v>0</v>
      </c>
      <c r="I470" s="340">
        <v>0</v>
      </c>
      <c r="J470" s="421">
        <v>0</v>
      </c>
      <c r="K470" s="340">
        <v>0</v>
      </c>
      <c r="L470" s="353"/>
      <c r="M470" s="422">
        <v>20.259907360000003</v>
      </c>
      <c r="N470" s="422">
        <v>20.259907360000003</v>
      </c>
      <c r="O470" s="336">
        <f t="shared" si="68"/>
        <v>1.8912500000000002E-2</v>
      </c>
      <c r="P470" s="339">
        <f>P469+P468+P467+P466+P465</f>
        <v>13.617000000000001</v>
      </c>
      <c r="Q470" s="421">
        <v>0</v>
      </c>
      <c r="R470" s="340">
        <v>0</v>
      </c>
      <c r="S470" s="421">
        <v>0</v>
      </c>
      <c r="T470" s="340">
        <v>0</v>
      </c>
      <c r="U470" s="421"/>
      <c r="V470" s="422">
        <f>V465+V466+V467+V468+V469</f>
        <v>27.993778840000001</v>
      </c>
      <c r="W470" s="526">
        <f>W465+W466+W467+W468+W469</f>
        <v>27.993778840000001</v>
      </c>
    </row>
    <row r="471" spans="1:23">
      <c r="A471" s="701"/>
      <c r="B471" s="707" t="s">
        <v>29</v>
      </c>
      <c r="C471" s="707"/>
      <c r="D471" s="707"/>
      <c r="E471" s="338" t="s">
        <v>0</v>
      </c>
      <c r="F471" s="421"/>
      <c r="G471" s="339"/>
      <c r="H471" s="421"/>
      <c r="I471" s="340"/>
      <c r="J471" s="421"/>
      <c r="K471" s="340"/>
      <c r="L471" s="353"/>
      <c r="M471" s="422"/>
      <c r="N471" s="422"/>
      <c r="O471" s="336"/>
      <c r="P471" s="339"/>
      <c r="Q471" s="421"/>
      <c r="R471" s="340"/>
      <c r="S471" s="421"/>
      <c r="T471" s="340"/>
      <c r="U471" s="421"/>
      <c r="V471" s="422"/>
      <c r="W471" s="526"/>
    </row>
    <row r="472" spans="1:23">
      <c r="A472" s="701"/>
      <c r="B472" s="707"/>
      <c r="C472" s="707"/>
      <c r="D472" s="707"/>
      <c r="E472" s="338" t="s">
        <v>1</v>
      </c>
      <c r="F472" s="341">
        <v>9.8611111111111104E-3</v>
      </c>
      <c r="G472" s="530">
        <v>26.050999999999998</v>
      </c>
      <c r="H472" s="421">
        <v>0</v>
      </c>
      <c r="I472" s="340">
        <v>0</v>
      </c>
      <c r="J472" s="421">
        <v>0</v>
      </c>
      <c r="K472" s="340">
        <v>0</v>
      </c>
      <c r="L472" s="353">
        <v>1.09897</v>
      </c>
      <c r="M472" s="422">
        <v>28.629267469999998</v>
      </c>
      <c r="N472" s="422">
        <v>28.629267469999998</v>
      </c>
      <c r="O472" s="336">
        <f t="shared" si="68"/>
        <v>3.0947222222222223E-2</v>
      </c>
      <c r="P472" s="527">
        <v>22.282</v>
      </c>
      <c r="Q472" s="421">
        <v>0</v>
      </c>
      <c r="R472" s="340">
        <v>0</v>
      </c>
      <c r="S472" s="421">
        <v>0</v>
      </c>
      <c r="T472" s="340">
        <v>0</v>
      </c>
      <c r="U472" s="353">
        <v>1.13249</v>
      </c>
      <c r="V472" s="422">
        <f t="shared" ref="V472:V474" si="74">U472*P472</f>
        <v>25.234142179999999</v>
      </c>
      <c r="W472" s="422">
        <f t="shared" ref="W472:W474" si="75">V472+R472+T472</f>
        <v>25.234142179999999</v>
      </c>
    </row>
    <row r="473" spans="1:23">
      <c r="A473" s="701"/>
      <c r="B473" s="707"/>
      <c r="C473" s="707"/>
      <c r="D473" s="707"/>
      <c r="E473" s="338" t="s">
        <v>2</v>
      </c>
      <c r="F473" s="341">
        <v>0.64880555555555552</v>
      </c>
      <c r="G473" s="530">
        <v>560.52599999999995</v>
      </c>
      <c r="H473" s="421">
        <v>0</v>
      </c>
      <c r="I473" s="340">
        <v>0</v>
      </c>
      <c r="J473" s="421">
        <v>0</v>
      </c>
      <c r="K473" s="340">
        <v>0</v>
      </c>
      <c r="L473" s="353">
        <v>2.1464799999999999</v>
      </c>
      <c r="M473" s="422">
        <v>1203.1578484799998</v>
      </c>
      <c r="N473" s="422">
        <v>1203.1578484799998</v>
      </c>
      <c r="O473" s="336">
        <f t="shared" si="68"/>
        <v>0.71319444444444446</v>
      </c>
      <c r="P473" s="527">
        <v>513.5</v>
      </c>
      <c r="Q473" s="421">
        <v>0</v>
      </c>
      <c r="R473" s="340">
        <v>0</v>
      </c>
      <c r="S473" s="421">
        <v>0</v>
      </c>
      <c r="T473" s="340">
        <v>0</v>
      </c>
      <c r="U473" s="353">
        <v>2.2119499999999999</v>
      </c>
      <c r="V473" s="422">
        <f t="shared" si="74"/>
        <v>1135.836325</v>
      </c>
      <c r="W473" s="422">
        <f t="shared" si="75"/>
        <v>1135.836325</v>
      </c>
    </row>
    <row r="474" spans="1:23">
      <c r="A474" s="701"/>
      <c r="B474" s="707"/>
      <c r="C474" s="707"/>
      <c r="D474" s="707"/>
      <c r="E474" s="338" t="s">
        <v>3</v>
      </c>
      <c r="F474" s="341">
        <v>5.5208333333333331E-2</v>
      </c>
      <c r="G474" s="530">
        <v>41.143999999999998</v>
      </c>
      <c r="H474" s="421">
        <v>0</v>
      </c>
      <c r="I474" s="340">
        <v>0</v>
      </c>
      <c r="J474" s="421">
        <v>0</v>
      </c>
      <c r="K474" s="340">
        <v>0</v>
      </c>
      <c r="L474" s="353">
        <v>4.2388999999999992</v>
      </c>
      <c r="M474" s="422">
        <v>174.40530159999997</v>
      </c>
      <c r="N474" s="422">
        <v>174.40530159999997</v>
      </c>
      <c r="O474" s="336">
        <f t="shared" si="68"/>
        <v>0.19910555555555554</v>
      </c>
      <c r="P474" s="528">
        <v>143.35599999999999</v>
      </c>
      <c r="Q474" s="421">
        <v>0</v>
      </c>
      <c r="R474" s="340">
        <v>0</v>
      </c>
      <c r="S474" s="421">
        <v>0</v>
      </c>
      <c r="T474" s="340">
        <v>0</v>
      </c>
      <c r="U474" s="353">
        <v>4.3681900000000002</v>
      </c>
      <c r="V474" s="422">
        <f t="shared" si="74"/>
        <v>626.20624564000002</v>
      </c>
      <c r="W474" s="422">
        <f t="shared" si="75"/>
        <v>626.20624564000002</v>
      </c>
    </row>
    <row r="475" spans="1:23" ht="13.5" thickBot="1">
      <c r="A475" s="702"/>
      <c r="B475" s="708"/>
      <c r="C475" s="708"/>
      <c r="D475" s="708"/>
      <c r="E475" s="342" t="s">
        <v>30</v>
      </c>
      <c r="F475" s="425">
        <v>0.71387499999999993</v>
      </c>
      <c r="G475" s="425">
        <v>627.721</v>
      </c>
      <c r="H475" s="424">
        <v>0</v>
      </c>
      <c r="I475" s="343">
        <v>0</v>
      </c>
      <c r="J475" s="424">
        <v>0</v>
      </c>
      <c r="K475" s="343">
        <v>0</v>
      </c>
      <c r="L475" s="552"/>
      <c r="M475" s="327">
        <v>1406.1924175499998</v>
      </c>
      <c r="N475" s="357">
        <v>1406.1924175499998</v>
      </c>
      <c r="O475" s="356">
        <f>P475/30/24</f>
        <v>0.94324722222222224</v>
      </c>
      <c r="P475" s="425">
        <f>P474+P473+P472</f>
        <v>679.13800000000003</v>
      </c>
      <c r="Q475" s="424">
        <v>0</v>
      </c>
      <c r="R475" s="343">
        <v>0</v>
      </c>
      <c r="S475" s="424">
        <v>0</v>
      </c>
      <c r="T475" s="343">
        <v>0</v>
      </c>
      <c r="U475" s="343"/>
      <c r="V475" s="422">
        <f>V471+V472+V473+V474</f>
        <v>1787.2767128199998</v>
      </c>
      <c r="W475" s="422">
        <f>W474+W473+W472+W471</f>
        <v>1787.2767128200001</v>
      </c>
    </row>
    <row r="476" spans="1:23" ht="13.5" thickBot="1">
      <c r="A476" s="344"/>
      <c r="B476" s="698" t="s">
        <v>30</v>
      </c>
      <c r="C476" s="698"/>
      <c r="D476" s="698"/>
      <c r="E476" s="698"/>
      <c r="F476" s="329">
        <v>1.1329610215053763</v>
      </c>
      <c r="G476" s="355">
        <v>1762.6179999999999</v>
      </c>
      <c r="H476" s="347"/>
      <c r="I476" s="348"/>
      <c r="J476" s="347"/>
      <c r="K476" s="348"/>
      <c r="L476" s="555"/>
      <c r="M476" s="349"/>
      <c r="N476" s="349">
        <v>2627.1054415799999</v>
      </c>
      <c r="O476" s="348">
        <f>P476/30/24</f>
        <v>2.9769749999999999</v>
      </c>
      <c r="P476" s="346">
        <f>P475+P470+P464+P459</f>
        <v>2143.422</v>
      </c>
      <c r="Q476" s="347"/>
      <c r="R476" s="348"/>
      <c r="S476" s="347"/>
      <c r="T476" s="348"/>
      <c r="U476" s="348"/>
      <c r="V476" s="349">
        <f>V459+V464+V470+V475</f>
        <v>3449.2327238499997</v>
      </c>
      <c r="W476" s="350">
        <f>W475+W470+W464+W459</f>
        <v>3449.2327238500002</v>
      </c>
    </row>
    <row r="477" spans="1:23">
      <c r="A477" s="700" t="s">
        <v>431</v>
      </c>
      <c r="B477" s="709" t="s">
        <v>31</v>
      </c>
      <c r="C477" s="700" t="s">
        <v>36</v>
      </c>
      <c r="D477" s="706" t="s">
        <v>51</v>
      </c>
      <c r="E477" s="334" t="s">
        <v>0</v>
      </c>
      <c r="F477" s="426"/>
      <c r="G477" s="335"/>
      <c r="H477" s="426"/>
      <c r="I477" s="336"/>
      <c r="J477" s="426"/>
      <c r="K477" s="336"/>
      <c r="L477" s="554"/>
      <c r="M477" s="337"/>
      <c r="N477" s="337"/>
      <c r="O477" s="336"/>
      <c r="P477" s="339"/>
      <c r="Q477" s="421"/>
      <c r="R477" s="340"/>
      <c r="S477" s="421"/>
      <c r="T477" s="340"/>
      <c r="U477" s="426"/>
      <c r="V477" s="337"/>
      <c r="W477" s="337"/>
    </row>
    <row r="478" spans="1:23">
      <c r="A478" s="701"/>
      <c r="B478" s="710"/>
      <c r="C478" s="701"/>
      <c r="D478" s="707"/>
      <c r="E478" s="338" t="s">
        <v>1</v>
      </c>
      <c r="F478" s="421"/>
      <c r="G478" s="339"/>
      <c r="H478" s="421"/>
      <c r="I478" s="340"/>
      <c r="J478" s="421"/>
      <c r="K478" s="340"/>
      <c r="L478" s="353"/>
      <c r="M478" s="422"/>
      <c r="N478" s="422"/>
      <c r="O478" s="336"/>
      <c r="P478" s="339"/>
      <c r="Q478" s="421"/>
      <c r="R478" s="340"/>
      <c r="S478" s="421"/>
      <c r="T478" s="340"/>
      <c r="U478" s="421"/>
      <c r="V478" s="422"/>
      <c r="W478" s="422"/>
    </row>
    <row r="479" spans="1:23">
      <c r="A479" s="701"/>
      <c r="B479" s="710"/>
      <c r="C479" s="701"/>
      <c r="D479" s="707"/>
      <c r="E479" s="338" t="s">
        <v>2</v>
      </c>
      <c r="F479" s="421"/>
      <c r="G479" s="339"/>
      <c r="H479" s="421"/>
      <c r="I479" s="340"/>
      <c r="J479" s="421"/>
      <c r="K479" s="340"/>
      <c r="L479" s="353"/>
      <c r="M479" s="422"/>
      <c r="N479" s="422"/>
      <c r="O479" s="336"/>
      <c r="P479" s="339"/>
      <c r="Q479" s="421"/>
      <c r="R479" s="340"/>
      <c r="S479" s="421"/>
      <c r="T479" s="340"/>
      <c r="U479" s="421"/>
      <c r="V479" s="422"/>
      <c r="W479" s="422"/>
    </row>
    <row r="480" spans="1:23">
      <c r="A480" s="701"/>
      <c r="B480" s="710"/>
      <c r="C480" s="701"/>
      <c r="D480" s="707"/>
      <c r="E480" s="338" t="s">
        <v>3</v>
      </c>
      <c r="F480" s="421"/>
      <c r="G480" s="339"/>
      <c r="H480" s="421"/>
      <c r="I480" s="340"/>
      <c r="J480" s="421"/>
      <c r="K480" s="340"/>
      <c r="L480" s="353"/>
      <c r="M480" s="422"/>
      <c r="N480" s="422"/>
      <c r="O480" s="336"/>
      <c r="P480" s="339"/>
      <c r="Q480" s="421"/>
      <c r="R480" s="340"/>
      <c r="S480" s="421"/>
      <c r="T480" s="340"/>
      <c r="U480" s="421"/>
      <c r="V480" s="422"/>
      <c r="W480" s="422"/>
    </row>
    <row r="481" spans="1:23">
      <c r="A481" s="701"/>
      <c r="B481" s="710"/>
      <c r="C481" s="701"/>
      <c r="D481" s="707"/>
      <c r="E481" s="338" t="s">
        <v>30</v>
      </c>
      <c r="F481" s="421"/>
      <c r="G481" s="339"/>
      <c r="H481" s="421"/>
      <c r="I481" s="340"/>
      <c r="J481" s="421"/>
      <c r="K481" s="340"/>
      <c r="L481" s="353"/>
      <c r="M481" s="422"/>
      <c r="N481" s="422"/>
      <c r="O481" s="336"/>
      <c r="P481" s="339"/>
      <c r="Q481" s="421"/>
      <c r="R481" s="340"/>
      <c r="S481" s="421"/>
      <c r="T481" s="340"/>
      <c r="U481" s="421"/>
      <c r="V481" s="422"/>
      <c r="W481" s="422"/>
    </row>
    <row r="482" spans="1:23">
      <c r="A482" s="701"/>
      <c r="B482" s="710"/>
      <c r="C482" s="701"/>
      <c r="D482" s="707" t="s">
        <v>34</v>
      </c>
      <c r="E482" s="338" t="s">
        <v>0</v>
      </c>
      <c r="F482" s="421"/>
      <c r="G482" s="339"/>
      <c r="H482" s="421"/>
      <c r="I482" s="340"/>
      <c r="J482" s="421"/>
      <c r="K482" s="340"/>
      <c r="L482" s="353"/>
      <c r="M482" s="422"/>
      <c r="N482" s="422"/>
      <c r="O482" s="336"/>
      <c r="P482" s="339"/>
      <c r="Q482" s="421"/>
      <c r="R482" s="340"/>
      <c r="S482" s="421"/>
      <c r="T482" s="340"/>
      <c r="U482" s="421"/>
      <c r="V482" s="422"/>
      <c r="W482" s="422"/>
    </row>
    <row r="483" spans="1:23">
      <c r="A483" s="701"/>
      <c r="B483" s="710"/>
      <c r="C483" s="701"/>
      <c r="D483" s="707"/>
      <c r="E483" s="338" t="s">
        <v>1</v>
      </c>
      <c r="F483" s="421"/>
      <c r="G483" s="339"/>
      <c r="H483" s="421"/>
      <c r="I483" s="340"/>
      <c r="J483" s="421"/>
      <c r="K483" s="340"/>
      <c r="L483" s="353"/>
      <c r="M483" s="422"/>
      <c r="N483" s="422"/>
      <c r="O483" s="336"/>
      <c r="P483" s="339"/>
      <c r="Q483" s="421"/>
      <c r="R483" s="340"/>
      <c r="S483" s="421"/>
      <c r="T483" s="340"/>
      <c r="U483" s="421"/>
      <c r="V483" s="422"/>
      <c r="W483" s="422"/>
    </row>
    <row r="484" spans="1:23">
      <c r="A484" s="701"/>
      <c r="B484" s="710"/>
      <c r="C484" s="701"/>
      <c r="D484" s="707"/>
      <c r="E484" s="338" t="s">
        <v>2</v>
      </c>
      <c r="F484" s="421"/>
      <c r="G484" s="339"/>
      <c r="H484" s="421"/>
      <c r="I484" s="340"/>
      <c r="J484" s="421"/>
      <c r="K484" s="340"/>
      <c r="L484" s="353"/>
      <c r="M484" s="422"/>
      <c r="N484" s="422"/>
      <c r="O484" s="336"/>
      <c r="P484" s="339"/>
      <c r="Q484" s="421"/>
      <c r="R484" s="340"/>
      <c r="S484" s="421"/>
      <c r="T484" s="340"/>
      <c r="U484" s="421"/>
      <c r="V484" s="422"/>
      <c r="W484" s="422"/>
    </row>
    <row r="485" spans="1:23">
      <c r="A485" s="701"/>
      <c r="B485" s="710"/>
      <c r="C485" s="701"/>
      <c r="D485" s="707"/>
      <c r="E485" s="338" t="s">
        <v>3</v>
      </c>
      <c r="F485" s="421"/>
      <c r="G485" s="339"/>
      <c r="H485" s="421"/>
      <c r="I485" s="340"/>
      <c r="J485" s="421"/>
      <c r="K485" s="340"/>
      <c r="L485" s="353"/>
      <c r="M485" s="422"/>
      <c r="N485" s="422"/>
      <c r="O485" s="336"/>
      <c r="P485" s="339"/>
      <c r="Q485" s="421"/>
      <c r="R485" s="340"/>
      <c r="S485" s="421"/>
      <c r="T485" s="340"/>
      <c r="U485" s="421"/>
      <c r="V485" s="422"/>
      <c r="W485" s="422"/>
    </row>
    <row r="486" spans="1:23">
      <c r="A486" s="701"/>
      <c r="B486" s="710"/>
      <c r="C486" s="701"/>
      <c r="D486" s="707"/>
      <c r="E486" s="338" t="s">
        <v>30</v>
      </c>
      <c r="F486" s="421"/>
      <c r="G486" s="339"/>
      <c r="H486" s="421"/>
      <c r="I486" s="340"/>
      <c r="J486" s="421"/>
      <c r="K486" s="340"/>
      <c r="L486" s="353"/>
      <c r="M486" s="422"/>
      <c r="N486" s="422"/>
      <c r="O486" s="336"/>
      <c r="P486" s="339"/>
      <c r="Q486" s="421"/>
      <c r="R486" s="340"/>
      <c r="S486" s="421"/>
      <c r="T486" s="340"/>
      <c r="U486" s="421"/>
      <c r="V486" s="422"/>
      <c r="W486" s="422"/>
    </row>
    <row r="487" spans="1:23">
      <c r="A487" s="701"/>
      <c r="B487" s="710"/>
      <c r="C487" s="701"/>
      <c r="D487" s="707" t="s">
        <v>52</v>
      </c>
      <c r="E487" s="338" t="s">
        <v>0</v>
      </c>
      <c r="F487" s="421"/>
      <c r="G487" s="339"/>
      <c r="H487" s="421"/>
      <c r="I487" s="340"/>
      <c r="J487" s="421"/>
      <c r="K487" s="340"/>
      <c r="L487" s="353"/>
      <c r="M487" s="422"/>
      <c r="N487" s="422"/>
      <c r="O487" s="336"/>
      <c r="P487" s="339"/>
      <c r="Q487" s="421"/>
      <c r="R487" s="340"/>
      <c r="S487" s="421"/>
      <c r="T487" s="340"/>
      <c r="U487" s="421"/>
      <c r="V487" s="422"/>
      <c r="W487" s="422"/>
    </row>
    <row r="488" spans="1:23">
      <c r="A488" s="701"/>
      <c r="B488" s="710"/>
      <c r="C488" s="701"/>
      <c r="D488" s="707"/>
      <c r="E488" s="338" t="s">
        <v>1</v>
      </c>
      <c r="F488" s="421"/>
      <c r="G488" s="339"/>
      <c r="H488" s="421"/>
      <c r="I488" s="340"/>
      <c r="J488" s="421"/>
      <c r="K488" s="340"/>
      <c r="L488" s="353"/>
      <c r="M488" s="422"/>
      <c r="N488" s="422"/>
      <c r="O488" s="336"/>
      <c r="P488" s="339"/>
      <c r="Q488" s="421"/>
      <c r="R488" s="340"/>
      <c r="S488" s="421"/>
      <c r="T488" s="340"/>
      <c r="U488" s="421"/>
      <c r="V488" s="422"/>
      <c r="W488" s="422"/>
    </row>
    <row r="489" spans="1:23">
      <c r="A489" s="701"/>
      <c r="B489" s="710"/>
      <c r="C489" s="701"/>
      <c r="D489" s="707"/>
      <c r="E489" s="338" t="s">
        <v>2</v>
      </c>
      <c r="F489" s="421"/>
      <c r="G489" s="339"/>
      <c r="H489" s="421"/>
      <c r="I489" s="340"/>
      <c r="J489" s="421"/>
      <c r="K489" s="340"/>
      <c r="L489" s="353"/>
      <c r="M489" s="422"/>
      <c r="N489" s="422"/>
      <c r="O489" s="336"/>
      <c r="P489" s="339"/>
      <c r="Q489" s="421"/>
      <c r="R489" s="340"/>
      <c r="S489" s="421"/>
      <c r="T489" s="340"/>
      <c r="U489" s="421"/>
      <c r="V489" s="422"/>
      <c r="W489" s="422"/>
    </row>
    <row r="490" spans="1:23">
      <c r="A490" s="701"/>
      <c r="B490" s="710"/>
      <c r="C490" s="701"/>
      <c r="D490" s="707"/>
      <c r="E490" s="338" t="s">
        <v>3</v>
      </c>
      <c r="F490" s="421"/>
      <c r="G490" s="339"/>
      <c r="H490" s="421"/>
      <c r="I490" s="340"/>
      <c r="J490" s="421"/>
      <c r="K490" s="340"/>
      <c r="L490" s="353"/>
      <c r="M490" s="422"/>
      <c r="N490" s="422"/>
      <c r="O490" s="336"/>
      <c r="P490" s="339"/>
      <c r="Q490" s="421"/>
      <c r="R490" s="340"/>
      <c r="S490" s="421"/>
      <c r="T490" s="340"/>
      <c r="U490" s="421"/>
      <c r="V490" s="422"/>
      <c r="W490" s="422"/>
    </row>
    <row r="491" spans="1:23">
      <c r="A491" s="701"/>
      <c r="B491" s="710"/>
      <c r="C491" s="701"/>
      <c r="D491" s="707"/>
      <c r="E491" s="338" t="s">
        <v>30</v>
      </c>
      <c r="F491" s="421"/>
      <c r="G491" s="339"/>
      <c r="H491" s="421"/>
      <c r="I491" s="340"/>
      <c r="J491" s="421"/>
      <c r="K491" s="340"/>
      <c r="L491" s="353"/>
      <c r="M491" s="422"/>
      <c r="N491" s="422"/>
      <c r="O491" s="336"/>
      <c r="P491" s="339"/>
      <c r="Q491" s="421"/>
      <c r="R491" s="340"/>
      <c r="S491" s="421"/>
      <c r="T491" s="340"/>
      <c r="U491" s="421"/>
      <c r="V491" s="422"/>
      <c r="W491" s="422"/>
    </row>
    <row r="492" spans="1:23">
      <c r="A492" s="701"/>
      <c r="B492" s="710"/>
      <c r="C492" s="701"/>
      <c r="D492" s="707" t="s">
        <v>33</v>
      </c>
      <c r="E492" s="338" t="s">
        <v>0</v>
      </c>
      <c r="F492" s="421"/>
      <c r="G492" s="339"/>
      <c r="H492" s="421"/>
      <c r="I492" s="340"/>
      <c r="J492" s="421"/>
      <c r="K492" s="340"/>
      <c r="L492" s="353"/>
      <c r="M492" s="422"/>
      <c r="N492" s="422"/>
      <c r="O492" s="336"/>
      <c r="P492" s="339"/>
      <c r="Q492" s="421"/>
      <c r="R492" s="340"/>
      <c r="S492" s="421"/>
      <c r="T492" s="340"/>
      <c r="U492" s="421"/>
      <c r="V492" s="422"/>
      <c r="W492" s="422"/>
    </row>
    <row r="493" spans="1:23">
      <c r="A493" s="701"/>
      <c r="B493" s="710"/>
      <c r="C493" s="701"/>
      <c r="D493" s="707"/>
      <c r="E493" s="338" t="s">
        <v>1</v>
      </c>
      <c r="F493" s="421"/>
      <c r="G493" s="339"/>
      <c r="H493" s="421"/>
      <c r="I493" s="340"/>
      <c r="J493" s="421"/>
      <c r="K493" s="340"/>
      <c r="L493" s="353"/>
      <c r="M493" s="422"/>
      <c r="N493" s="422"/>
      <c r="O493" s="336"/>
      <c r="P493" s="339"/>
      <c r="Q493" s="421"/>
      <c r="R493" s="340"/>
      <c r="S493" s="421"/>
      <c r="T493" s="340"/>
      <c r="U493" s="421"/>
      <c r="V493" s="422"/>
      <c r="W493" s="422"/>
    </row>
    <row r="494" spans="1:23">
      <c r="A494" s="701"/>
      <c r="B494" s="710"/>
      <c r="C494" s="701"/>
      <c r="D494" s="707"/>
      <c r="E494" s="338" t="s">
        <v>2</v>
      </c>
      <c r="F494" s="421"/>
      <c r="G494" s="339"/>
      <c r="H494" s="421"/>
      <c r="I494" s="340"/>
      <c r="J494" s="421"/>
      <c r="K494" s="340"/>
      <c r="L494" s="353"/>
      <c r="M494" s="422"/>
      <c r="N494" s="422"/>
      <c r="O494" s="336"/>
      <c r="P494" s="339"/>
      <c r="Q494" s="421"/>
      <c r="R494" s="340"/>
      <c r="S494" s="421"/>
      <c r="T494" s="340"/>
      <c r="U494" s="421"/>
      <c r="V494" s="422"/>
      <c r="W494" s="422"/>
    </row>
    <row r="495" spans="1:23">
      <c r="A495" s="701"/>
      <c r="B495" s="710"/>
      <c r="C495" s="701"/>
      <c r="D495" s="707"/>
      <c r="E495" s="338" t="s">
        <v>3</v>
      </c>
      <c r="F495" s="421"/>
      <c r="G495" s="339"/>
      <c r="H495" s="421"/>
      <c r="I495" s="340"/>
      <c r="J495" s="421"/>
      <c r="K495" s="340"/>
      <c r="L495" s="353"/>
      <c r="M495" s="422"/>
      <c r="N495" s="422"/>
      <c r="O495" s="336"/>
      <c r="P495" s="339"/>
      <c r="Q495" s="421"/>
      <c r="R495" s="340"/>
      <c r="S495" s="421"/>
      <c r="T495" s="340"/>
      <c r="U495" s="421"/>
      <c r="V495" s="422"/>
      <c r="W495" s="422"/>
    </row>
    <row r="496" spans="1:23">
      <c r="A496" s="701"/>
      <c r="B496" s="710"/>
      <c r="C496" s="701"/>
      <c r="D496" s="707"/>
      <c r="E496" s="338" t="s">
        <v>30</v>
      </c>
      <c r="F496" s="421"/>
      <c r="G496" s="339"/>
      <c r="H496" s="421"/>
      <c r="I496" s="340"/>
      <c r="J496" s="421"/>
      <c r="K496" s="340"/>
      <c r="L496" s="353"/>
      <c r="M496" s="422"/>
      <c r="N496" s="422"/>
      <c r="O496" s="336"/>
      <c r="P496" s="339"/>
      <c r="Q496" s="421"/>
      <c r="R496" s="340"/>
      <c r="S496" s="421"/>
      <c r="T496" s="340"/>
      <c r="U496" s="421"/>
      <c r="V496" s="422"/>
      <c r="W496" s="422"/>
    </row>
    <row r="497" spans="1:23">
      <c r="A497" s="701"/>
      <c r="B497" s="710"/>
      <c r="C497" s="701" t="s">
        <v>35</v>
      </c>
      <c r="D497" s="707" t="s">
        <v>51</v>
      </c>
      <c r="E497" s="338" t="s">
        <v>0</v>
      </c>
      <c r="F497" s="421"/>
      <c r="G497" s="339"/>
      <c r="H497" s="421"/>
      <c r="I497" s="340"/>
      <c r="J497" s="421"/>
      <c r="K497" s="340"/>
      <c r="L497" s="353"/>
      <c r="M497" s="422"/>
      <c r="N497" s="422"/>
      <c r="O497" s="336"/>
      <c r="P497" s="339"/>
      <c r="Q497" s="421"/>
      <c r="R497" s="340"/>
      <c r="S497" s="421"/>
      <c r="T497" s="340"/>
      <c r="U497" s="421"/>
      <c r="V497" s="422"/>
      <c r="W497" s="422"/>
    </row>
    <row r="498" spans="1:23">
      <c r="A498" s="701"/>
      <c r="B498" s="710"/>
      <c r="C498" s="701"/>
      <c r="D498" s="707"/>
      <c r="E498" s="338" t="s">
        <v>1</v>
      </c>
      <c r="F498" s="421"/>
      <c r="G498" s="339"/>
      <c r="H498" s="421"/>
      <c r="I498" s="340"/>
      <c r="J498" s="421"/>
      <c r="K498" s="340"/>
      <c r="L498" s="353"/>
      <c r="M498" s="422"/>
      <c r="N498" s="422"/>
      <c r="O498" s="336"/>
      <c r="P498" s="339"/>
      <c r="Q498" s="421"/>
      <c r="R498" s="340"/>
      <c r="S498" s="421"/>
      <c r="T498" s="340"/>
      <c r="U498" s="421"/>
      <c r="V498" s="422"/>
      <c r="W498" s="422"/>
    </row>
    <row r="499" spans="1:23">
      <c r="A499" s="701"/>
      <c r="B499" s="710"/>
      <c r="C499" s="701"/>
      <c r="D499" s="707"/>
      <c r="E499" s="338" t="s">
        <v>2</v>
      </c>
      <c r="F499" s="421"/>
      <c r="G499" s="339"/>
      <c r="H499" s="421"/>
      <c r="I499" s="340"/>
      <c r="J499" s="421"/>
      <c r="K499" s="340"/>
      <c r="L499" s="353"/>
      <c r="M499" s="422"/>
      <c r="N499" s="422"/>
      <c r="O499" s="336"/>
      <c r="P499" s="339"/>
      <c r="Q499" s="421"/>
      <c r="R499" s="340"/>
      <c r="S499" s="421"/>
      <c r="T499" s="340"/>
      <c r="U499" s="421"/>
      <c r="V499" s="422"/>
      <c r="W499" s="422"/>
    </row>
    <row r="500" spans="1:23">
      <c r="A500" s="701"/>
      <c r="B500" s="710"/>
      <c r="C500" s="701"/>
      <c r="D500" s="707"/>
      <c r="E500" s="338" t="s">
        <v>3</v>
      </c>
      <c r="F500" s="421"/>
      <c r="G500" s="339"/>
      <c r="H500" s="421"/>
      <c r="I500" s="340"/>
      <c r="J500" s="421"/>
      <c r="K500" s="340"/>
      <c r="L500" s="353"/>
      <c r="M500" s="422"/>
      <c r="N500" s="422"/>
      <c r="O500" s="336"/>
      <c r="P500" s="339"/>
      <c r="Q500" s="421"/>
      <c r="R500" s="340"/>
      <c r="S500" s="421"/>
      <c r="T500" s="340"/>
      <c r="U500" s="421"/>
      <c r="V500" s="422"/>
      <c r="W500" s="422"/>
    </row>
    <row r="501" spans="1:23">
      <c r="A501" s="701"/>
      <c r="B501" s="710"/>
      <c r="C501" s="701"/>
      <c r="D501" s="707"/>
      <c r="E501" s="338" t="s">
        <v>30</v>
      </c>
      <c r="F501" s="421"/>
      <c r="G501" s="339"/>
      <c r="H501" s="421"/>
      <c r="I501" s="340"/>
      <c r="J501" s="421"/>
      <c r="K501" s="340"/>
      <c r="L501" s="353"/>
      <c r="M501" s="422"/>
      <c r="N501" s="422"/>
      <c r="O501" s="336"/>
      <c r="P501" s="339"/>
      <c r="Q501" s="421"/>
      <c r="R501" s="340"/>
      <c r="S501" s="421"/>
      <c r="T501" s="340"/>
      <c r="U501" s="421"/>
      <c r="V501" s="422"/>
      <c r="W501" s="422"/>
    </row>
    <row r="502" spans="1:23">
      <c r="A502" s="701"/>
      <c r="B502" s="710"/>
      <c r="C502" s="701"/>
      <c r="D502" s="707" t="s">
        <v>34</v>
      </c>
      <c r="E502" s="338" t="s">
        <v>0</v>
      </c>
      <c r="F502" s="421"/>
      <c r="G502" s="339"/>
      <c r="H502" s="421"/>
      <c r="I502" s="340"/>
      <c r="J502" s="421"/>
      <c r="K502" s="340"/>
      <c r="L502" s="353"/>
      <c r="M502" s="422"/>
      <c r="N502" s="422"/>
      <c r="O502" s="336"/>
      <c r="P502" s="339"/>
      <c r="Q502" s="421"/>
      <c r="R502" s="340"/>
      <c r="S502" s="421"/>
      <c r="T502" s="340"/>
      <c r="U502" s="421"/>
      <c r="V502" s="422"/>
      <c r="W502" s="422"/>
    </row>
    <row r="503" spans="1:23">
      <c r="A503" s="701"/>
      <c r="B503" s="710"/>
      <c r="C503" s="701"/>
      <c r="D503" s="707"/>
      <c r="E503" s="338" t="s">
        <v>1</v>
      </c>
      <c r="F503" s="421"/>
      <c r="G503" s="339"/>
      <c r="H503" s="421"/>
      <c r="I503" s="340"/>
      <c r="J503" s="421"/>
      <c r="K503" s="340"/>
      <c r="L503" s="353"/>
      <c r="M503" s="422"/>
      <c r="N503" s="422"/>
      <c r="O503" s="336"/>
      <c r="P503" s="339"/>
      <c r="Q503" s="421"/>
      <c r="R503" s="340"/>
      <c r="S503" s="421"/>
      <c r="T503" s="340"/>
      <c r="U503" s="421"/>
      <c r="V503" s="422"/>
      <c r="W503" s="422"/>
    </row>
    <row r="504" spans="1:23">
      <c r="A504" s="701"/>
      <c r="B504" s="710"/>
      <c r="C504" s="701"/>
      <c r="D504" s="707"/>
      <c r="E504" s="338" t="s">
        <v>2</v>
      </c>
      <c r="F504" s="421"/>
      <c r="G504" s="339"/>
      <c r="H504" s="421"/>
      <c r="I504" s="340"/>
      <c r="J504" s="421"/>
      <c r="K504" s="340"/>
      <c r="L504" s="353"/>
      <c r="M504" s="422"/>
      <c r="N504" s="422"/>
      <c r="O504" s="336"/>
      <c r="P504" s="339"/>
      <c r="Q504" s="421"/>
      <c r="R504" s="340"/>
      <c r="S504" s="421"/>
      <c r="T504" s="340"/>
      <c r="U504" s="421"/>
      <c r="V504" s="422"/>
      <c r="W504" s="422"/>
    </row>
    <row r="505" spans="1:23">
      <c r="A505" s="701"/>
      <c r="B505" s="710"/>
      <c r="C505" s="701"/>
      <c r="D505" s="707"/>
      <c r="E505" s="338" t="s">
        <v>3</v>
      </c>
      <c r="F505" s="421"/>
      <c r="G505" s="339"/>
      <c r="H505" s="421"/>
      <c r="I505" s="340"/>
      <c r="J505" s="421"/>
      <c r="K505" s="340"/>
      <c r="L505" s="353"/>
      <c r="M505" s="422"/>
      <c r="N505" s="422"/>
      <c r="O505" s="336"/>
      <c r="P505" s="339"/>
      <c r="Q505" s="421"/>
      <c r="R505" s="340"/>
      <c r="S505" s="421"/>
      <c r="T505" s="340"/>
      <c r="U505" s="421"/>
      <c r="V505" s="422"/>
      <c r="W505" s="422"/>
    </row>
    <row r="506" spans="1:23">
      <c r="A506" s="701"/>
      <c r="B506" s="710"/>
      <c r="C506" s="701"/>
      <c r="D506" s="707"/>
      <c r="E506" s="338" t="s">
        <v>30</v>
      </c>
      <c r="F506" s="421"/>
      <c r="G506" s="339"/>
      <c r="H506" s="421"/>
      <c r="I506" s="340"/>
      <c r="J506" s="421"/>
      <c r="K506" s="340"/>
      <c r="L506" s="353"/>
      <c r="M506" s="422"/>
      <c r="N506" s="422"/>
      <c r="O506" s="336"/>
      <c r="P506" s="339"/>
      <c r="Q506" s="421"/>
      <c r="R506" s="340"/>
      <c r="S506" s="421"/>
      <c r="T506" s="340"/>
      <c r="U506" s="421"/>
      <c r="V506" s="422"/>
      <c r="W506" s="422"/>
    </row>
    <row r="507" spans="1:23">
      <c r="A507" s="701"/>
      <c r="B507" s="710"/>
      <c r="C507" s="701"/>
      <c r="D507" s="707" t="s">
        <v>52</v>
      </c>
      <c r="E507" s="338" t="s">
        <v>0</v>
      </c>
      <c r="F507" s="421"/>
      <c r="G507" s="339"/>
      <c r="H507" s="421"/>
      <c r="I507" s="340"/>
      <c r="J507" s="421"/>
      <c r="K507" s="340"/>
      <c r="L507" s="353"/>
      <c r="M507" s="422"/>
      <c r="N507" s="422"/>
      <c r="O507" s="336"/>
      <c r="P507" s="339"/>
      <c r="Q507" s="421"/>
      <c r="R507" s="340"/>
      <c r="S507" s="421"/>
      <c r="T507" s="340"/>
      <c r="U507" s="421"/>
      <c r="V507" s="422"/>
      <c r="W507" s="422"/>
    </row>
    <row r="508" spans="1:23">
      <c r="A508" s="701"/>
      <c r="B508" s="710"/>
      <c r="C508" s="701"/>
      <c r="D508" s="707"/>
      <c r="E508" s="338" t="s">
        <v>1</v>
      </c>
      <c r="F508" s="421"/>
      <c r="G508" s="339"/>
      <c r="H508" s="421"/>
      <c r="I508" s="340"/>
      <c r="J508" s="421"/>
      <c r="K508" s="340"/>
      <c r="L508" s="353"/>
      <c r="M508" s="422"/>
      <c r="N508" s="422"/>
      <c r="O508" s="336"/>
      <c r="P508" s="339"/>
      <c r="Q508" s="421"/>
      <c r="R508" s="340"/>
      <c r="S508" s="421"/>
      <c r="T508" s="340"/>
      <c r="U508" s="421"/>
      <c r="V508" s="422"/>
      <c r="W508" s="422"/>
    </row>
    <row r="509" spans="1:23">
      <c r="A509" s="701"/>
      <c r="B509" s="710"/>
      <c r="C509" s="701"/>
      <c r="D509" s="707"/>
      <c r="E509" s="338" t="s">
        <v>2</v>
      </c>
      <c r="F509" s="341">
        <v>8.8262096774193555E-2</v>
      </c>
      <c r="G509" s="530">
        <v>483.327</v>
      </c>
      <c r="H509" s="421">
        <v>0</v>
      </c>
      <c r="I509" s="340">
        <v>0</v>
      </c>
      <c r="J509" s="421">
        <v>0</v>
      </c>
      <c r="K509" s="340">
        <v>0</v>
      </c>
      <c r="L509" s="353">
        <v>0.77575000000000005</v>
      </c>
      <c r="M509" s="422">
        <v>374.94092025000003</v>
      </c>
      <c r="N509" s="422">
        <v>374.94092025099997</v>
      </c>
      <c r="O509" s="336">
        <f t="shared" ref="O509:O526" si="76">P509/31/24</f>
        <v>0.68864247311827953</v>
      </c>
      <c r="P509" s="527">
        <v>512.35</v>
      </c>
      <c r="Q509" s="421">
        <v>0</v>
      </c>
      <c r="R509" s="340">
        <v>0</v>
      </c>
      <c r="S509" s="421">
        <v>0</v>
      </c>
      <c r="T509" s="340">
        <v>0</v>
      </c>
      <c r="U509" s="525">
        <v>0.80040999999999995</v>
      </c>
      <c r="V509" s="526">
        <f>U509*P509</f>
        <v>410.09006349999999</v>
      </c>
      <c r="W509" s="526">
        <f>V509+R509+T509</f>
        <v>410.09006349999999</v>
      </c>
    </row>
    <row r="510" spans="1:23">
      <c r="A510" s="701"/>
      <c r="B510" s="710"/>
      <c r="C510" s="701"/>
      <c r="D510" s="707"/>
      <c r="E510" s="338" t="s">
        <v>3</v>
      </c>
      <c r="F510" s="421">
        <v>0</v>
      </c>
      <c r="G510" s="530">
        <v>234.83</v>
      </c>
      <c r="H510" s="421">
        <v>0</v>
      </c>
      <c r="I510" s="340">
        <v>0</v>
      </c>
      <c r="J510" s="421">
        <v>0</v>
      </c>
      <c r="K510" s="340">
        <v>0</v>
      </c>
      <c r="L510" s="353">
        <v>0.77575000000000005</v>
      </c>
      <c r="M510" s="422">
        <v>182.16937250000001</v>
      </c>
      <c r="N510" s="422">
        <v>182.16937250000001</v>
      </c>
      <c r="O510" s="336">
        <f t="shared" si="76"/>
        <v>0.49737231182795699</v>
      </c>
      <c r="P510" s="527">
        <v>370.04500000000002</v>
      </c>
      <c r="Q510" s="421">
        <v>0</v>
      </c>
      <c r="R510" s="340">
        <v>0</v>
      </c>
      <c r="S510" s="421">
        <v>0</v>
      </c>
      <c r="T510" s="340">
        <v>0</v>
      </c>
      <c r="U510" s="525">
        <v>0.80040999999999995</v>
      </c>
      <c r="V510" s="526">
        <f t="shared" ref="V510" si="77">U510*P510</f>
        <v>296.18771844999998</v>
      </c>
      <c r="W510" s="526">
        <f>V510+R510+T510</f>
        <v>296.18771844999998</v>
      </c>
    </row>
    <row r="511" spans="1:23">
      <c r="A511" s="701"/>
      <c r="B511" s="710"/>
      <c r="C511" s="701"/>
      <c r="D511" s="707"/>
      <c r="E511" s="338" t="s">
        <v>30</v>
      </c>
      <c r="F511" s="341">
        <v>8.8262096774193555E-2</v>
      </c>
      <c r="G511" s="339">
        <v>718.15700000000004</v>
      </c>
      <c r="H511" s="421">
        <v>0</v>
      </c>
      <c r="I511" s="340">
        <v>0</v>
      </c>
      <c r="J511" s="421">
        <v>0</v>
      </c>
      <c r="K511" s="340">
        <v>0</v>
      </c>
      <c r="L511" s="353"/>
      <c r="M511" s="422">
        <v>557.1102927500001</v>
      </c>
      <c r="N511" s="422">
        <v>557.11029275099997</v>
      </c>
      <c r="O511" s="336">
        <f t="shared" si="76"/>
        <v>1.1860147849462366</v>
      </c>
      <c r="P511" s="339">
        <f>P507+P508+P509+P510</f>
        <v>882.39499999999998</v>
      </c>
      <c r="Q511" s="421">
        <v>0</v>
      </c>
      <c r="R511" s="340">
        <v>0</v>
      </c>
      <c r="S511" s="421">
        <v>0</v>
      </c>
      <c r="T511" s="340">
        <v>0</v>
      </c>
      <c r="U511" s="525"/>
      <c r="V511" s="526">
        <f>V507+V508+V509+V510</f>
        <v>706.27778194999996</v>
      </c>
      <c r="W511" s="526">
        <f>W507+W508+W509+W510</f>
        <v>706.27778194999996</v>
      </c>
    </row>
    <row r="512" spans="1:23">
      <c r="A512" s="701"/>
      <c r="B512" s="710"/>
      <c r="C512" s="701"/>
      <c r="D512" s="707" t="s">
        <v>33</v>
      </c>
      <c r="E512" s="338" t="s">
        <v>0</v>
      </c>
      <c r="F512" s="421"/>
      <c r="G512" s="339"/>
      <c r="H512" s="421"/>
      <c r="I512" s="340"/>
      <c r="J512" s="421"/>
      <c r="K512" s="340"/>
      <c r="L512" s="353"/>
      <c r="M512" s="422"/>
      <c r="N512" s="422"/>
      <c r="O512" s="336"/>
      <c r="P512" s="339"/>
      <c r="Q512" s="421"/>
      <c r="R512" s="340"/>
      <c r="S512" s="421"/>
      <c r="T512" s="340"/>
      <c r="U512" s="421"/>
      <c r="V512" s="526"/>
      <c r="W512" s="526"/>
    </row>
    <row r="513" spans="1:23">
      <c r="A513" s="701"/>
      <c r="B513" s="710"/>
      <c r="C513" s="701"/>
      <c r="D513" s="707"/>
      <c r="E513" s="338" t="s">
        <v>1</v>
      </c>
      <c r="F513" s="421"/>
      <c r="G513" s="339"/>
      <c r="H513" s="421"/>
      <c r="I513" s="340"/>
      <c r="J513" s="421"/>
      <c r="K513" s="340"/>
      <c r="L513" s="353"/>
      <c r="M513" s="422"/>
      <c r="N513" s="422"/>
      <c r="O513" s="336"/>
      <c r="P513" s="339"/>
      <c r="Q513" s="421"/>
      <c r="R513" s="340"/>
      <c r="S513" s="421"/>
      <c r="T513" s="340"/>
      <c r="U513" s="421"/>
      <c r="V513" s="526"/>
      <c r="W513" s="526"/>
    </row>
    <row r="514" spans="1:23">
      <c r="A514" s="701"/>
      <c r="B514" s="710"/>
      <c r="C514" s="701"/>
      <c r="D514" s="707"/>
      <c r="E514" s="338" t="s">
        <v>2</v>
      </c>
      <c r="F514" s="341">
        <v>3.7826612903225809E-2</v>
      </c>
      <c r="G514" s="530">
        <v>45.773000000000003</v>
      </c>
      <c r="H514" s="421">
        <v>0</v>
      </c>
      <c r="I514" s="340">
        <v>0</v>
      </c>
      <c r="J514" s="421">
        <v>0</v>
      </c>
      <c r="K514" s="340">
        <v>0</v>
      </c>
      <c r="L514" s="353">
        <v>1.61473</v>
      </c>
      <c r="M514" s="422">
        <v>73.911036289999998</v>
      </c>
      <c r="N514" s="422">
        <v>73.911036289999998</v>
      </c>
      <c r="O514" s="336">
        <f t="shared" si="76"/>
        <v>9.5526881720430112E-2</v>
      </c>
      <c r="P514" s="527">
        <v>71.072000000000003</v>
      </c>
      <c r="Q514" s="421">
        <v>0</v>
      </c>
      <c r="R514" s="340">
        <v>0</v>
      </c>
      <c r="S514" s="421">
        <v>0</v>
      </c>
      <c r="T514" s="340">
        <v>0</v>
      </c>
      <c r="U514" s="525">
        <v>1.6732899999999999</v>
      </c>
      <c r="V514" s="526">
        <f t="shared" ref="V514:V515" si="78">U514*P514</f>
        <v>118.92406688</v>
      </c>
      <c r="W514" s="526">
        <f t="shared" ref="W514:W515" si="79">V514+R514+T514</f>
        <v>118.92406688</v>
      </c>
    </row>
    <row r="515" spans="1:23">
      <c r="A515" s="701"/>
      <c r="B515" s="710"/>
      <c r="C515" s="701"/>
      <c r="D515" s="707"/>
      <c r="E515" s="338" t="s">
        <v>3</v>
      </c>
      <c r="F515" s="421">
        <v>0</v>
      </c>
      <c r="G515" s="530">
        <v>406.38099999999997</v>
      </c>
      <c r="H515" s="421">
        <v>0</v>
      </c>
      <c r="I515" s="340">
        <v>0</v>
      </c>
      <c r="J515" s="421">
        <v>0</v>
      </c>
      <c r="K515" s="340">
        <v>0</v>
      </c>
      <c r="L515" s="353">
        <v>1.61473</v>
      </c>
      <c r="M515" s="422">
        <v>656.19559212999991</v>
      </c>
      <c r="N515" s="422">
        <v>656.19559212999991</v>
      </c>
      <c r="O515" s="336">
        <f t="shared" si="76"/>
        <v>0.75413172043010757</v>
      </c>
      <c r="P515" s="527">
        <v>561.07399999999996</v>
      </c>
      <c r="Q515" s="421">
        <v>0</v>
      </c>
      <c r="R515" s="340">
        <v>0</v>
      </c>
      <c r="S515" s="421">
        <v>0</v>
      </c>
      <c r="T515" s="340">
        <v>0</v>
      </c>
      <c r="U515" s="525">
        <v>1.6732899999999999</v>
      </c>
      <c r="V515" s="526">
        <f t="shared" si="78"/>
        <v>938.83951345999992</v>
      </c>
      <c r="W515" s="526">
        <f t="shared" si="79"/>
        <v>938.83951345999992</v>
      </c>
    </row>
    <row r="516" spans="1:23">
      <c r="A516" s="701"/>
      <c r="B516" s="710"/>
      <c r="C516" s="701"/>
      <c r="D516" s="707"/>
      <c r="E516" s="338" t="s">
        <v>30</v>
      </c>
      <c r="F516" s="341">
        <v>3.7826612903225809E-2</v>
      </c>
      <c r="G516" s="339">
        <v>452.154</v>
      </c>
      <c r="H516" s="421">
        <v>0</v>
      </c>
      <c r="I516" s="340">
        <v>0</v>
      </c>
      <c r="J516" s="421">
        <v>0</v>
      </c>
      <c r="K516" s="340">
        <v>0</v>
      </c>
      <c r="L516" s="353"/>
      <c r="M516" s="422">
        <v>730.10662841999999</v>
      </c>
      <c r="N516" s="422">
        <v>730.10662841999988</v>
      </c>
      <c r="O516" s="336">
        <f t="shared" si="76"/>
        <v>0.84965860215053757</v>
      </c>
      <c r="P516" s="339">
        <f>P515+P514+P513+P512</f>
        <v>632.14599999999996</v>
      </c>
      <c r="Q516" s="421">
        <v>0</v>
      </c>
      <c r="R516" s="340">
        <v>0</v>
      </c>
      <c r="S516" s="421">
        <v>0</v>
      </c>
      <c r="T516" s="340">
        <v>0</v>
      </c>
      <c r="U516" s="525"/>
      <c r="V516" s="526">
        <f>V512+V513+V514+V515</f>
        <v>1057.7635803399999</v>
      </c>
      <c r="W516" s="526">
        <f>W512+W513+W514+W515</f>
        <v>1057.7635803399999</v>
      </c>
    </row>
    <row r="517" spans="1:23">
      <c r="A517" s="701"/>
      <c r="B517" s="710"/>
      <c r="C517" s="707" t="s">
        <v>32</v>
      </c>
      <c r="D517" s="707"/>
      <c r="E517" s="338" t="s">
        <v>0</v>
      </c>
      <c r="F517" s="421"/>
      <c r="G517" s="339"/>
      <c r="H517" s="421"/>
      <c r="I517" s="340"/>
      <c r="J517" s="421"/>
      <c r="K517" s="340"/>
      <c r="L517" s="353"/>
      <c r="M517" s="422"/>
      <c r="N517" s="422"/>
      <c r="O517" s="336"/>
      <c r="P517" s="339"/>
      <c r="Q517" s="421"/>
      <c r="R517" s="340"/>
      <c r="S517" s="421"/>
      <c r="T517" s="340"/>
      <c r="U517" s="421"/>
      <c r="V517" s="422"/>
      <c r="W517" s="526"/>
    </row>
    <row r="518" spans="1:23">
      <c r="A518" s="701"/>
      <c r="B518" s="710"/>
      <c r="C518" s="707"/>
      <c r="D518" s="707"/>
      <c r="E518" s="338" t="s">
        <v>1</v>
      </c>
      <c r="F518" s="421"/>
      <c r="G518" s="339"/>
      <c r="H518" s="421"/>
      <c r="I518" s="340"/>
      <c r="J518" s="421"/>
      <c r="K518" s="340"/>
      <c r="L518" s="353"/>
      <c r="M518" s="422"/>
      <c r="N518" s="422"/>
      <c r="O518" s="336"/>
      <c r="P518" s="339"/>
      <c r="Q518" s="421"/>
      <c r="R518" s="340"/>
      <c r="S518" s="421"/>
      <c r="T518" s="340"/>
      <c r="U518" s="421"/>
      <c r="V518" s="422"/>
      <c r="W518" s="526"/>
    </row>
    <row r="519" spans="1:23">
      <c r="A519" s="701"/>
      <c r="B519" s="710"/>
      <c r="C519" s="707"/>
      <c r="D519" s="707"/>
      <c r="E519" s="338" t="s">
        <v>2</v>
      </c>
      <c r="F519" s="341">
        <v>0.29420698924731181</v>
      </c>
      <c r="G519" s="530">
        <v>11.59</v>
      </c>
      <c r="H519" s="421">
        <v>0</v>
      </c>
      <c r="I519" s="340">
        <v>0</v>
      </c>
      <c r="J519" s="421">
        <v>0</v>
      </c>
      <c r="K519" s="340">
        <v>0</v>
      </c>
      <c r="L519" s="353">
        <v>2.5723600000000002</v>
      </c>
      <c r="M519" s="422">
        <v>29.813652400000002</v>
      </c>
      <c r="N519" s="422">
        <v>29.813652400000002</v>
      </c>
      <c r="O519" s="336">
        <f t="shared" si="76"/>
        <v>1.0708333333333334E-2</v>
      </c>
      <c r="P519" s="530">
        <v>7.9669999999999996</v>
      </c>
      <c r="Q519" s="421">
        <v>0</v>
      </c>
      <c r="R519" s="340">
        <v>0</v>
      </c>
      <c r="S519" s="421">
        <v>0</v>
      </c>
      <c r="T519" s="340">
        <v>0</v>
      </c>
      <c r="U519" s="421">
        <v>2.6817600000000001</v>
      </c>
      <c r="V519" s="526">
        <f t="shared" ref="V519:V521" si="80">U519*P519</f>
        <v>21.36558192</v>
      </c>
      <c r="W519" s="526">
        <f t="shared" ref="W519:W521" si="81">V519+R519+T519</f>
        <v>21.36558192</v>
      </c>
    </row>
    <row r="520" spans="1:23">
      <c r="A520" s="701"/>
      <c r="B520" s="710"/>
      <c r="C520" s="707"/>
      <c r="D520" s="707"/>
      <c r="E520" s="338" t="s">
        <v>465</v>
      </c>
      <c r="F520" s="421">
        <v>0</v>
      </c>
      <c r="G520" s="339">
        <v>0</v>
      </c>
      <c r="H520" s="421">
        <v>0</v>
      </c>
      <c r="I520" s="340">
        <v>0</v>
      </c>
      <c r="J520" s="421">
        <v>0</v>
      </c>
      <c r="K520" s="340">
        <v>0</v>
      </c>
      <c r="L520" s="353">
        <v>0</v>
      </c>
      <c r="M520" s="422">
        <v>0</v>
      </c>
      <c r="N520" s="422">
        <v>0</v>
      </c>
      <c r="O520" s="336">
        <f t="shared" si="76"/>
        <v>7.2163978494623653E-3</v>
      </c>
      <c r="P520" s="530">
        <v>5.3689999999999998</v>
      </c>
      <c r="Q520" s="421">
        <v>0</v>
      </c>
      <c r="R520" s="340">
        <v>0</v>
      </c>
      <c r="S520" s="421">
        <v>0</v>
      </c>
      <c r="T520" s="340">
        <v>0</v>
      </c>
      <c r="U520" s="421">
        <v>1.42753</v>
      </c>
      <c r="V520" s="526">
        <f t="shared" si="80"/>
        <v>7.6644085699999991</v>
      </c>
      <c r="W520" s="526">
        <f t="shared" si="81"/>
        <v>7.6644085699999991</v>
      </c>
    </row>
    <row r="521" spans="1:23">
      <c r="A521" s="701"/>
      <c r="B521" s="710"/>
      <c r="C521" s="707"/>
      <c r="D521" s="707"/>
      <c r="E521" s="338" t="s">
        <v>3</v>
      </c>
      <c r="F521" s="421">
        <v>0</v>
      </c>
      <c r="G521" s="339">
        <v>0</v>
      </c>
      <c r="H521" s="421">
        <v>0</v>
      </c>
      <c r="I521" s="340">
        <v>0</v>
      </c>
      <c r="J521" s="421">
        <v>0</v>
      </c>
      <c r="K521" s="340">
        <v>0</v>
      </c>
      <c r="L521" s="353">
        <v>0</v>
      </c>
      <c r="M521" s="422">
        <v>0</v>
      </c>
      <c r="N521" s="422">
        <v>0</v>
      </c>
      <c r="O521" s="336">
        <f t="shared" si="76"/>
        <v>0</v>
      </c>
      <c r="P521" s="339">
        <v>0</v>
      </c>
      <c r="Q521" s="421">
        <v>0</v>
      </c>
      <c r="R521" s="340">
        <v>0</v>
      </c>
      <c r="S521" s="421">
        <v>0</v>
      </c>
      <c r="T521" s="340">
        <v>0</v>
      </c>
      <c r="U521" s="421">
        <v>2.6817600000000001</v>
      </c>
      <c r="V521" s="526">
        <f t="shared" si="80"/>
        <v>0</v>
      </c>
      <c r="W521" s="526">
        <f t="shared" si="81"/>
        <v>0</v>
      </c>
    </row>
    <row r="522" spans="1:23">
      <c r="A522" s="701"/>
      <c r="B522" s="710"/>
      <c r="C522" s="707"/>
      <c r="D522" s="707"/>
      <c r="E522" s="338" t="s">
        <v>30</v>
      </c>
      <c r="F522" s="341">
        <v>0.29420698924731181</v>
      </c>
      <c r="G522" s="339">
        <v>11.59</v>
      </c>
      <c r="H522" s="421">
        <v>0</v>
      </c>
      <c r="I522" s="340">
        <v>0</v>
      </c>
      <c r="J522" s="421">
        <v>0</v>
      </c>
      <c r="K522" s="340">
        <v>0</v>
      </c>
      <c r="L522" s="353"/>
      <c r="M522" s="422">
        <v>29.813652400000002</v>
      </c>
      <c r="N522" s="422">
        <v>29.813652400000002</v>
      </c>
      <c r="O522" s="336">
        <f t="shared" si="76"/>
        <v>1.7924731182795698E-2</v>
      </c>
      <c r="P522" s="339">
        <f>P521+P520+P519+P518+P517</f>
        <v>13.335999999999999</v>
      </c>
      <c r="Q522" s="421">
        <v>0</v>
      </c>
      <c r="R522" s="340">
        <v>0</v>
      </c>
      <c r="S522" s="421">
        <v>0</v>
      </c>
      <c r="T522" s="340">
        <v>0</v>
      </c>
      <c r="U522" s="421"/>
      <c r="V522" s="422">
        <f>V517+V518+V519+V520+V521</f>
        <v>29.029990489999999</v>
      </c>
      <c r="W522" s="526">
        <f>W517+W518+W519+W520+W521</f>
        <v>29.029990489999999</v>
      </c>
    </row>
    <row r="523" spans="1:23">
      <c r="A523" s="701"/>
      <c r="B523" s="707" t="s">
        <v>29</v>
      </c>
      <c r="C523" s="707"/>
      <c r="D523" s="707"/>
      <c r="E523" s="338" t="s">
        <v>0</v>
      </c>
      <c r="F523" s="421"/>
      <c r="G523" s="339"/>
      <c r="H523" s="421"/>
      <c r="I523" s="340"/>
      <c r="J523" s="421"/>
      <c r="K523" s="340"/>
      <c r="L523" s="353"/>
      <c r="M523" s="422"/>
      <c r="N523" s="422"/>
      <c r="O523" s="336"/>
      <c r="P523" s="339"/>
      <c r="Q523" s="421"/>
      <c r="R523" s="340"/>
      <c r="S523" s="421"/>
      <c r="T523" s="340"/>
      <c r="U523" s="421"/>
      <c r="V523" s="422"/>
      <c r="W523" s="526"/>
    </row>
    <row r="524" spans="1:23">
      <c r="A524" s="701"/>
      <c r="B524" s="707"/>
      <c r="C524" s="707"/>
      <c r="D524" s="707"/>
      <c r="E524" s="358" t="s">
        <v>1</v>
      </c>
      <c r="F524" s="341">
        <v>1.0887096774193548E-2</v>
      </c>
      <c r="G524" s="530">
        <v>26.544</v>
      </c>
      <c r="H524" s="421">
        <v>0</v>
      </c>
      <c r="I524" s="340">
        <v>0</v>
      </c>
      <c r="J524" s="421">
        <v>0</v>
      </c>
      <c r="K524" s="340">
        <v>0</v>
      </c>
      <c r="L524" s="353">
        <v>1.09897</v>
      </c>
      <c r="M524" s="422">
        <v>29.171059679999999</v>
      </c>
      <c r="N524" s="422">
        <v>29.171059679999999</v>
      </c>
      <c r="O524" s="336">
        <f t="shared" si="76"/>
        <v>3.5537634408602151E-2</v>
      </c>
      <c r="P524" s="527">
        <v>26.44</v>
      </c>
      <c r="Q524" s="421">
        <v>0</v>
      </c>
      <c r="R524" s="340">
        <v>0</v>
      </c>
      <c r="S524" s="421">
        <v>0</v>
      </c>
      <c r="T524" s="340">
        <v>0</v>
      </c>
      <c r="U524" s="353">
        <v>1.13249</v>
      </c>
      <c r="V524" s="422">
        <f t="shared" ref="V524:V526" si="82">U524*P524</f>
        <v>29.943035600000002</v>
      </c>
      <c r="W524" s="422">
        <f t="shared" ref="W524:W526" si="83">V524+R524+T524</f>
        <v>29.943035600000002</v>
      </c>
    </row>
    <row r="525" spans="1:23">
      <c r="A525" s="701"/>
      <c r="B525" s="707"/>
      <c r="C525" s="707"/>
      <c r="D525" s="707"/>
      <c r="E525" s="358" t="s">
        <v>2</v>
      </c>
      <c r="F525" s="341">
        <v>0.61514784946236556</v>
      </c>
      <c r="G525" s="530">
        <v>732.66200000000003</v>
      </c>
      <c r="H525" s="421">
        <v>0</v>
      </c>
      <c r="I525" s="340">
        <v>0</v>
      </c>
      <c r="J525" s="421">
        <v>0</v>
      </c>
      <c r="K525" s="340">
        <v>0</v>
      </c>
      <c r="L525" s="353">
        <v>2.1464799999999999</v>
      </c>
      <c r="M525" s="422">
        <v>1572.6443297600001</v>
      </c>
      <c r="N525" s="422">
        <v>1572.6443297600001</v>
      </c>
      <c r="O525" s="336">
        <f t="shared" si="76"/>
        <v>0.78277284946236569</v>
      </c>
      <c r="P525" s="527">
        <v>582.38300000000004</v>
      </c>
      <c r="Q525" s="421">
        <v>0</v>
      </c>
      <c r="R525" s="340">
        <v>0</v>
      </c>
      <c r="S525" s="421">
        <v>0</v>
      </c>
      <c r="T525" s="340">
        <v>0</v>
      </c>
      <c r="U525" s="353">
        <v>2.2119499999999999</v>
      </c>
      <c r="V525" s="422">
        <f t="shared" si="82"/>
        <v>1288.2020768499999</v>
      </c>
      <c r="W525" s="422">
        <f t="shared" si="83"/>
        <v>1288.2020768499999</v>
      </c>
    </row>
    <row r="526" spans="1:23">
      <c r="A526" s="701"/>
      <c r="B526" s="707"/>
      <c r="C526" s="707"/>
      <c r="D526" s="707"/>
      <c r="E526" s="358" t="s">
        <v>3</v>
      </c>
      <c r="F526" s="341">
        <v>5.4959677419354841E-2</v>
      </c>
      <c r="G526" s="530">
        <v>66.227999999999994</v>
      </c>
      <c r="H526" s="421">
        <v>0</v>
      </c>
      <c r="I526" s="340">
        <v>0</v>
      </c>
      <c r="J526" s="421">
        <v>0</v>
      </c>
      <c r="K526" s="340">
        <v>0</v>
      </c>
      <c r="L526" s="353">
        <v>4.2388999999999992</v>
      </c>
      <c r="M526" s="422">
        <v>280.7338691999999</v>
      </c>
      <c r="N526" s="422">
        <v>280.7338691999999</v>
      </c>
      <c r="O526" s="336">
        <f t="shared" si="76"/>
        <v>0.17588306451612903</v>
      </c>
      <c r="P526" s="528">
        <v>130.857</v>
      </c>
      <c r="Q526" s="421">
        <v>0</v>
      </c>
      <c r="R526" s="340">
        <v>0</v>
      </c>
      <c r="S526" s="421">
        <v>0</v>
      </c>
      <c r="T526" s="340">
        <v>0</v>
      </c>
      <c r="U526" s="353">
        <v>4.3681900000000002</v>
      </c>
      <c r="V526" s="422">
        <f t="shared" si="82"/>
        <v>571.60823883</v>
      </c>
      <c r="W526" s="422">
        <f t="shared" si="83"/>
        <v>571.60823883</v>
      </c>
    </row>
    <row r="527" spans="1:23" ht="13.5" thickBot="1">
      <c r="A527" s="702"/>
      <c r="B527" s="708"/>
      <c r="C527" s="708"/>
      <c r="D527" s="708"/>
      <c r="E527" s="342" t="s">
        <v>30</v>
      </c>
      <c r="F527" s="425">
        <v>0.6809946236559139</v>
      </c>
      <c r="G527" s="425">
        <v>825.43399999999997</v>
      </c>
      <c r="H527" s="424">
        <v>0</v>
      </c>
      <c r="I527" s="343">
        <v>0</v>
      </c>
      <c r="J527" s="424">
        <v>0</v>
      </c>
      <c r="K527" s="343">
        <v>0</v>
      </c>
      <c r="L527" s="552"/>
      <c r="M527" s="327">
        <v>1882.5492586399998</v>
      </c>
      <c r="N527" s="327">
        <v>1882.5492586399998</v>
      </c>
      <c r="O527" s="356">
        <f>P527/31/24</f>
        <v>0.99419354838709684</v>
      </c>
      <c r="P527" s="425">
        <f>P526+P525+P524</f>
        <v>739.68000000000006</v>
      </c>
      <c r="Q527" s="424">
        <v>0</v>
      </c>
      <c r="R527" s="343">
        <v>0</v>
      </c>
      <c r="S527" s="424">
        <v>0</v>
      </c>
      <c r="T527" s="343">
        <v>0</v>
      </c>
      <c r="U527" s="343"/>
      <c r="V527" s="422">
        <f>V523+V524+V525+V526</f>
        <v>1889.7533512800001</v>
      </c>
      <c r="W527" s="422">
        <f>W526+W525+W524+W523</f>
        <v>1889.7533512799998</v>
      </c>
    </row>
    <row r="528" spans="1:23" ht="13.5" thickBot="1">
      <c r="A528" s="344"/>
      <c r="B528" s="698" t="s">
        <v>30</v>
      </c>
      <c r="C528" s="698"/>
      <c r="D528" s="698"/>
      <c r="E528" s="698"/>
      <c r="F528" s="329">
        <v>1.1012903225806452</v>
      </c>
      <c r="G528" s="355">
        <v>2007.335</v>
      </c>
      <c r="H528" s="347"/>
      <c r="I528" s="348"/>
      <c r="J528" s="347"/>
      <c r="K528" s="348"/>
      <c r="L528" s="555"/>
      <c r="M528" s="349"/>
      <c r="N528" s="539">
        <v>3199.5798322109995</v>
      </c>
      <c r="O528" s="348">
        <f>P528/31/24</f>
        <v>3.0477916666666665</v>
      </c>
      <c r="P528" s="346">
        <f>P527+P522+P516+P511</f>
        <v>2267.5569999999998</v>
      </c>
      <c r="Q528" s="347"/>
      <c r="R528" s="348"/>
      <c r="S528" s="347"/>
      <c r="T528" s="348"/>
      <c r="U528" s="348"/>
      <c r="V528" s="349">
        <f>V511+V516+V522+V527</f>
        <v>3682.8247040599999</v>
      </c>
      <c r="W528" s="350">
        <f>W527+W522+W516+W511</f>
        <v>3682.8247040599999</v>
      </c>
    </row>
    <row r="529" spans="1:23">
      <c r="A529" s="700" t="s">
        <v>432</v>
      </c>
      <c r="B529" s="709" t="s">
        <v>31</v>
      </c>
      <c r="C529" s="700" t="s">
        <v>36</v>
      </c>
      <c r="D529" s="706" t="s">
        <v>51</v>
      </c>
      <c r="E529" s="334" t="s">
        <v>0</v>
      </c>
      <c r="F529" s="426"/>
      <c r="G529" s="335"/>
      <c r="H529" s="426"/>
      <c r="I529" s="336"/>
      <c r="J529" s="426"/>
      <c r="K529" s="336"/>
      <c r="L529" s="554"/>
      <c r="M529" s="337"/>
      <c r="N529" s="337"/>
      <c r="O529" s="336"/>
      <c r="P529" s="339"/>
      <c r="Q529" s="421"/>
      <c r="R529" s="340"/>
      <c r="S529" s="421"/>
      <c r="T529" s="340"/>
      <c r="U529" s="426"/>
      <c r="V529" s="337"/>
      <c r="W529" s="337"/>
    </row>
    <row r="530" spans="1:23">
      <c r="A530" s="701"/>
      <c r="B530" s="710"/>
      <c r="C530" s="701"/>
      <c r="D530" s="707"/>
      <c r="E530" s="338" t="s">
        <v>1</v>
      </c>
      <c r="F530" s="421"/>
      <c r="G530" s="339"/>
      <c r="H530" s="421"/>
      <c r="I530" s="340"/>
      <c r="J530" s="421"/>
      <c r="K530" s="340"/>
      <c r="L530" s="353"/>
      <c r="M530" s="422"/>
      <c r="N530" s="422"/>
      <c r="O530" s="336"/>
      <c r="P530" s="339"/>
      <c r="Q530" s="421"/>
      <c r="R530" s="340"/>
      <c r="S530" s="421"/>
      <c r="T530" s="340"/>
      <c r="U530" s="421"/>
      <c r="V530" s="422"/>
      <c r="W530" s="422"/>
    </row>
    <row r="531" spans="1:23">
      <c r="A531" s="701"/>
      <c r="B531" s="710"/>
      <c r="C531" s="701"/>
      <c r="D531" s="707"/>
      <c r="E531" s="338" t="s">
        <v>2</v>
      </c>
      <c r="F531" s="421"/>
      <c r="G531" s="339"/>
      <c r="H531" s="421"/>
      <c r="I531" s="340"/>
      <c r="J531" s="421"/>
      <c r="K531" s="340"/>
      <c r="L531" s="353"/>
      <c r="M531" s="422"/>
      <c r="N531" s="422"/>
      <c r="O531" s="336"/>
      <c r="P531" s="339"/>
      <c r="Q531" s="421"/>
      <c r="R531" s="340"/>
      <c r="S531" s="421"/>
      <c r="T531" s="340"/>
      <c r="U531" s="421"/>
      <c r="V531" s="422"/>
      <c r="W531" s="422"/>
    </row>
    <row r="532" spans="1:23">
      <c r="A532" s="701"/>
      <c r="B532" s="710"/>
      <c r="C532" s="701"/>
      <c r="D532" s="707"/>
      <c r="E532" s="338" t="s">
        <v>3</v>
      </c>
      <c r="F532" s="421"/>
      <c r="G532" s="339"/>
      <c r="H532" s="421"/>
      <c r="I532" s="340"/>
      <c r="J532" s="421"/>
      <c r="K532" s="340"/>
      <c r="L532" s="353"/>
      <c r="M532" s="422"/>
      <c r="N532" s="422"/>
      <c r="O532" s="336"/>
      <c r="P532" s="339"/>
      <c r="Q532" s="421"/>
      <c r="R532" s="340"/>
      <c r="S532" s="421"/>
      <c r="T532" s="340"/>
      <c r="U532" s="421"/>
      <c r="V532" s="422"/>
      <c r="W532" s="422"/>
    </row>
    <row r="533" spans="1:23">
      <c r="A533" s="701"/>
      <c r="B533" s="710"/>
      <c r="C533" s="701"/>
      <c r="D533" s="707"/>
      <c r="E533" s="338" t="s">
        <v>30</v>
      </c>
      <c r="F533" s="421"/>
      <c r="G533" s="339"/>
      <c r="H533" s="421"/>
      <c r="I533" s="340"/>
      <c r="J533" s="421"/>
      <c r="K533" s="340"/>
      <c r="L533" s="353"/>
      <c r="M533" s="422"/>
      <c r="N533" s="422"/>
      <c r="O533" s="336"/>
      <c r="P533" s="339"/>
      <c r="Q533" s="421"/>
      <c r="R533" s="340"/>
      <c r="S533" s="421"/>
      <c r="T533" s="340"/>
      <c r="U533" s="421"/>
      <c r="V533" s="422"/>
      <c r="W533" s="422"/>
    </row>
    <row r="534" spans="1:23">
      <c r="A534" s="701"/>
      <c r="B534" s="710"/>
      <c r="C534" s="701"/>
      <c r="D534" s="707" t="s">
        <v>34</v>
      </c>
      <c r="E534" s="338" t="s">
        <v>0</v>
      </c>
      <c r="F534" s="421"/>
      <c r="G534" s="339"/>
      <c r="H534" s="421"/>
      <c r="I534" s="340"/>
      <c r="J534" s="421"/>
      <c r="K534" s="340"/>
      <c r="L534" s="353"/>
      <c r="M534" s="422"/>
      <c r="N534" s="422"/>
      <c r="O534" s="336"/>
      <c r="P534" s="339"/>
      <c r="Q534" s="421"/>
      <c r="R534" s="340"/>
      <c r="S534" s="421"/>
      <c r="T534" s="340"/>
      <c r="U534" s="421"/>
      <c r="V534" s="422"/>
      <c r="W534" s="422"/>
    </row>
    <row r="535" spans="1:23">
      <c r="A535" s="701"/>
      <c r="B535" s="710"/>
      <c r="C535" s="701"/>
      <c r="D535" s="707"/>
      <c r="E535" s="338" t="s">
        <v>1</v>
      </c>
      <c r="F535" s="421"/>
      <c r="G535" s="339"/>
      <c r="H535" s="421"/>
      <c r="I535" s="340"/>
      <c r="J535" s="421"/>
      <c r="K535" s="340"/>
      <c r="L535" s="353"/>
      <c r="M535" s="422"/>
      <c r="N535" s="422"/>
      <c r="O535" s="336"/>
      <c r="P535" s="339"/>
      <c r="Q535" s="421"/>
      <c r="R535" s="340"/>
      <c r="S535" s="421"/>
      <c r="T535" s="340"/>
      <c r="U535" s="421"/>
      <c r="V535" s="422"/>
      <c r="W535" s="422"/>
    </row>
    <row r="536" spans="1:23">
      <c r="A536" s="701"/>
      <c r="B536" s="710"/>
      <c r="C536" s="701"/>
      <c r="D536" s="707"/>
      <c r="E536" s="338" t="s">
        <v>2</v>
      </c>
      <c r="F536" s="421"/>
      <c r="G536" s="339"/>
      <c r="H536" s="421"/>
      <c r="I536" s="340"/>
      <c r="J536" s="421"/>
      <c r="K536" s="340"/>
      <c r="L536" s="353"/>
      <c r="M536" s="422"/>
      <c r="N536" s="422"/>
      <c r="O536" s="336"/>
      <c r="P536" s="339"/>
      <c r="Q536" s="421"/>
      <c r="R536" s="340"/>
      <c r="S536" s="421"/>
      <c r="T536" s="340"/>
      <c r="U536" s="421"/>
      <c r="V536" s="422"/>
      <c r="W536" s="422"/>
    </row>
    <row r="537" spans="1:23">
      <c r="A537" s="701"/>
      <c r="B537" s="710"/>
      <c r="C537" s="701"/>
      <c r="D537" s="707"/>
      <c r="E537" s="338" t="s">
        <v>3</v>
      </c>
      <c r="F537" s="421"/>
      <c r="G537" s="339"/>
      <c r="H537" s="421"/>
      <c r="I537" s="340"/>
      <c r="J537" s="421"/>
      <c r="K537" s="340"/>
      <c r="L537" s="353"/>
      <c r="M537" s="422"/>
      <c r="N537" s="422"/>
      <c r="O537" s="336"/>
      <c r="P537" s="339"/>
      <c r="Q537" s="421"/>
      <c r="R537" s="340"/>
      <c r="S537" s="421"/>
      <c r="T537" s="340"/>
      <c r="U537" s="421"/>
      <c r="V537" s="422"/>
      <c r="W537" s="422"/>
    </row>
    <row r="538" spans="1:23">
      <c r="A538" s="701"/>
      <c r="B538" s="710"/>
      <c r="C538" s="701"/>
      <c r="D538" s="707"/>
      <c r="E538" s="338" t="s">
        <v>30</v>
      </c>
      <c r="F538" s="421"/>
      <c r="G538" s="339"/>
      <c r="H538" s="421"/>
      <c r="I538" s="340"/>
      <c r="J538" s="421"/>
      <c r="K538" s="340"/>
      <c r="L538" s="353"/>
      <c r="M538" s="422"/>
      <c r="N538" s="422"/>
      <c r="O538" s="336"/>
      <c r="P538" s="339"/>
      <c r="Q538" s="421"/>
      <c r="R538" s="340"/>
      <c r="S538" s="421"/>
      <c r="T538" s="340"/>
      <c r="U538" s="421"/>
      <c r="V538" s="422"/>
      <c r="W538" s="422"/>
    </row>
    <row r="539" spans="1:23">
      <c r="A539" s="701"/>
      <c r="B539" s="710"/>
      <c r="C539" s="701"/>
      <c r="D539" s="707" t="s">
        <v>52</v>
      </c>
      <c r="E539" s="338" t="s">
        <v>0</v>
      </c>
      <c r="F539" s="421"/>
      <c r="G539" s="339"/>
      <c r="H539" s="421"/>
      <c r="I539" s="340"/>
      <c r="J539" s="421"/>
      <c r="K539" s="340"/>
      <c r="L539" s="353"/>
      <c r="M539" s="422"/>
      <c r="N539" s="422"/>
      <c r="O539" s="336"/>
      <c r="P539" s="339"/>
      <c r="Q539" s="421"/>
      <c r="R539" s="340"/>
      <c r="S539" s="421"/>
      <c r="T539" s="340"/>
      <c r="U539" s="421"/>
      <c r="V539" s="422"/>
      <c r="W539" s="422"/>
    </row>
    <row r="540" spans="1:23">
      <c r="A540" s="701"/>
      <c r="B540" s="710"/>
      <c r="C540" s="701"/>
      <c r="D540" s="707"/>
      <c r="E540" s="338" t="s">
        <v>1</v>
      </c>
      <c r="F540" s="421"/>
      <c r="G540" s="339"/>
      <c r="H540" s="421"/>
      <c r="I540" s="340"/>
      <c r="J540" s="421"/>
      <c r="K540" s="340"/>
      <c r="L540" s="353"/>
      <c r="M540" s="422"/>
      <c r="N540" s="422"/>
      <c r="O540" s="336"/>
      <c r="P540" s="339"/>
      <c r="Q540" s="421"/>
      <c r="R540" s="340"/>
      <c r="S540" s="421"/>
      <c r="T540" s="340"/>
      <c r="U540" s="421"/>
      <c r="V540" s="422"/>
      <c r="W540" s="422"/>
    </row>
    <row r="541" spans="1:23">
      <c r="A541" s="701"/>
      <c r="B541" s="710"/>
      <c r="C541" s="701"/>
      <c r="D541" s="707"/>
      <c r="E541" s="338" t="s">
        <v>2</v>
      </c>
      <c r="F541" s="421"/>
      <c r="G541" s="339"/>
      <c r="H541" s="421"/>
      <c r="I541" s="340"/>
      <c r="J541" s="421"/>
      <c r="K541" s="340"/>
      <c r="L541" s="353"/>
      <c r="M541" s="422"/>
      <c r="N541" s="422"/>
      <c r="O541" s="336"/>
      <c r="P541" s="339"/>
      <c r="Q541" s="421"/>
      <c r="R541" s="340"/>
      <c r="S541" s="421"/>
      <c r="T541" s="340"/>
      <c r="U541" s="421"/>
      <c r="V541" s="422"/>
      <c r="W541" s="422"/>
    </row>
    <row r="542" spans="1:23">
      <c r="A542" s="701"/>
      <c r="B542" s="710"/>
      <c r="C542" s="701"/>
      <c r="D542" s="707"/>
      <c r="E542" s="338" t="s">
        <v>3</v>
      </c>
      <c r="F542" s="421"/>
      <c r="G542" s="339"/>
      <c r="H542" s="421"/>
      <c r="I542" s="340"/>
      <c r="J542" s="421"/>
      <c r="K542" s="340"/>
      <c r="L542" s="353"/>
      <c r="M542" s="422"/>
      <c r="N542" s="422"/>
      <c r="O542" s="336"/>
      <c r="P542" s="339"/>
      <c r="Q542" s="421"/>
      <c r="R542" s="340"/>
      <c r="S542" s="421"/>
      <c r="T542" s="340"/>
      <c r="U542" s="421"/>
      <c r="V542" s="422"/>
      <c r="W542" s="422"/>
    </row>
    <row r="543" spans="1:23">
      <c r="A543" s="701"/>
      <c r="B543" s="710"/>
      <c r="C543" s="701"/>
      <c r="D543" s="707"/>
      <c r="E543" s="338" t="s">
        <v>30</v>
      </c>
      <c r="F543" s="421"/>
      <c r="G543" s="339"/>
      <c r="H543" s="421"/>
      <c r="I543" s="340"/>
      <c r="J543" s="421"/>
      <c r="K543" s="340"/>
      <c r="L543" s="353"/>
      <c r="M543" s="422"/>
      <c r="N543" s="422"/>
      <c r="O543" s="336"/>
      <c r="P543" s="339"/>
      <c r="Q543" s="421"/>
      <c r="R543" s="340"/>
      <c r="S543" s="421"/>
      <c r="T543" s="340"/>
      <c r="U543" s="421"/>
      <c r="V543" s="422"/>
      <c r="W543" s="422"/>
    </row>
    <row r="544" spans="1:23">
      <c r="A544" s="701"/>
      <c r="B544" s="710"/>
      <c r="C544" s="701"/>
      <c r="D544" s="707" t="s">
        <v>33</v>
      </c>
      <c r="E544" s="338" t="s">
        <v>0</v>
      </c>
      <c r="F544" s="421"/>
      <c r="G544" s="339"/>
      <c r="H544" s="421"/>
      <c r="I544" s="340"/>
      <c r="J544" s="421"/>
      <c r="K544" s="340"/>
      <c r="L544" s="353"/>
      <c r="M544" s="422"/>
      <c r="N544" s="422"/>
      <c r="O544" s="336"/>
      <c r="P544" s="339"/>
      <c r="Q544" s="421"/>
      <c r="R544" s="340"/>
      <c r="S544" s="421"/>
      <c r="T544" s="340"/>
      <c r="U544" s="421"/>
      <c r="V544" s="422"/>
      <c r="W544" s="422"/>
    </row>
    <row r="545" spans="1:23">
      <c r="A545" s="701"/>
      <c r="B545" s="710"/>
      <c r="C545" s="701"/>
      <c r="D545" s="707"/>
      <c r="E545" s="338" t="s">
        <v>1</v>
      </c>
      <c r="F545" s="421"/>
      <c r="G545" s="339"/>
      <c r="H545" s="421"/>
      <c r="I545" s="340"/>
      <c r="J545" s="421"/>
      <c r="K545" s="340"/>
      <c r="L545" s="353"/>
      <c r="M545" s="422"/>
      <c r="N545" s="422"/>
      <c r="O545" s="336"/>
      <c r="P545" s="339"/>
      <c r="Q545" s="421"/>
      <c r="R545" s="340"/>
      <c r="S545" s="421"/>
      <c r="T545" s="340"/>
      <c r="U545" s="421"/>
      <c r="V545" s="422"/>
      <c r="W545" s="422"/>
    </row>
    <row r="546" spans="1:23">
      <c r="A546" s="701"/>
      <c r="B546" s="710"/>
      <c r="C546" s="701"/>
      <c r="D546" s="707"/>
      <c r="E546" s="338" t="s">
        <v>2</v>
      </c>
      <c r="F546" s="421"/>
      <c r="G546" s="339"/>
      <c r="H546" s="421"/>
      <c r="I546" s="340"/>
      <c r="J546" s="421"/>
      <c r="K546" s="340"/>
      <c r="L546" s="353"/>
      <c r="M546" s="422"/>
      <c r="N546" s="422"/>
      <c r="O546" s="336"/>
      <c r="P546" s="339"/>
      <c r="Q546" s="421"/>
      <c r="R546" s="340"/>
      <c r="S546" s="421"/>
      <c r="T546" s="340"/>
      <c r="U546" s="421"/>
      <c r="V546" s="422"/>
      <c r="W546" s="422"/>
    </row>
    <row r="547" spans="1:23">
      <c r="A547" s="701"/>
      <c r="B547" s="710"/>
      <c r="C547" s="701"/>
      <c r="D547" s="707"/>
      <c r="E547" s="338" t="s">
        <v>3</v>
      </c>
      <c r="F547" s="421"/>
      <c r="G547" s="339"/>
      <c r="H547" s="421"/>
      <c r="I547" s="340"/>
      <c r="J547" s="421"/>
      <c r="K547" s="340"/>
      <c r="L547" s="353"/>
      <c r="M547" s="422"/>
      <c r="N547" s="422"/>
      <c r="O547" s="336"/>
      <c r="P547" s="339"/>
      <c r="Q547" s="421"/>
      <c r="R547" s="340"/>
      <c r="S547" s="421"/>
      <c r="T547" s="340"/>
      <c r="U547" s="421"/>
      <c r="V547" s="422"/>
      <c r="W547" s="422"/>
    </row>
    <row r="548" spans="1:23">
      <c r="A548" s="701"/>
      <c r="B548" s="710"/>
      <c r="C548" s="701"/>
      <c r="D548" s="707"/>
      <c r="E548" s="338" t="s">
        <v>30</v>
      </c>
      <c r="F548" s="421"/>
      <c r="G548" s="339"/>
      <c r="H548" s="421"/>
      <c r="I548" s="340"/>
      <c r="J548" s="421"/>
      <c r="K548" s="340"/>
      <c r="L548" s="353"/>
      <c r="M548" s="422"/>
      <c r="N548" s="422"/>
      <c r="O548" s="336"/>
      <c r="P548" s="339"/>
      <c r="Q548" s="421"/>
      <c r="R548" s="340"/>
      <c r="S548" s="421"/>
      <c r="T548" s="340"/>
      <c r="U548" s="421"/>
      <c r="V548" s="422"/>
      <c r="W548" s="422"/>
    </row>
    <row r="549" spans="1:23">
      <c r="A549" s="701"/>
      <c r="B549" s="710"/>
      <c r="C549" s="701" t="s">
        <v>35</v>
      </c>
      <c r="D549" s="707" t="s">
        <v>51</v>
      </c>
      <c r="E549" s="338" t="s">
        <v>0</v>
      </c>
      <c r="F549" s="421"/>
      <c r="G549" s="339"/>
      <c r="H549" s="421"/>
      <c r="I549" s="340"/>
      <c r="J549" s="421"/>
      <c r="K549" s="340"/>
      <c r="L549" s="353"/>
      <c r="M549" s="422"/>
      <c r="N549" s="422"/>
      <c r="O549" s="336"/>
      <c r="P549" s="339"/>
      <c r="Q549" s="421"/>
      <c r="R549" s="340"/>
      <c r="S549" s="421"/>
      <c r="T549" s="340"/>
      <c r="U549" s="421"/>
      <c r="V549" s="422"/>
      <c r="W549" s="422"/>
    </row>
    <row r="550" spans="1:23">
      <c r="A550" s="701"/>
      <c r="B550" s="710"/>
      <c r="C550" s="701"/>
      <c r="D550" s="707"/>
      <c r="E550" s="338" t="s">
        <v>1</v>
      </c>
      <c r="F550" s="421"/>
      <c r="G550" s="339"/>
      <c r="H550" s="421"/>
      <c r="I550" s="340"/>
      <c r="J550" s="421"/>
      <c r="K550" s="340"/>
      <c r="L550" s="353"/>
      <c r="M550" s="422"/>
      <c r="N550" s="422"/>
      <c r="O550" s="336"/>
      <c r="P550" s="339"/>
      <c r="Q550" s="421"/>
      <c r="R550" s="340"/>
      <c r="S550" s="421"/>
      <c r="T550" s="340"/>
      <c r="U550" s="421"/>
      <c r="V550" s="422"/>
      <c r="W550" s="422"/>
    </row>
    <row r="551" spans="1:23">
      <c r="A551" s="701"/>
      <c r="B551" s="710"/>
      <c r="C551" s="701"/>
      <c r="D551" s="707"/>
      <c r="E551" s="338" t="s">
        <v>2</v>
      </c>
      <c r="F551" s="421"/>
      <c r="G551" s="339"/>
      <c r="H551" s="421"/>
      <c r="I551" s="340"/>
      <c r="J551" s="421"/>
      <c r="K551" s="340"/>
      <c r="L551" s="353"/>
      <c r="M551" s="422"/>
      <c r="N551" s="422"/>
      <c r="O551" s="336"/>
      <c r="P551" s="339"/>
      <c r="Q551" s="421"/>
      <c r="R551" s="340"/>
      <c r="S551" s="421"/>
      <c r="T551" s="340"/>
      <c r="U551" s="421"/>
      <c r="V551" s="422"/>
      <c r="W551" s="422"/>
    </row>
    <row r="552" spans="1:23">
      <c r="A552" s="701"/>
      <c r="B552" s="710"/>
      <c r="C552" s="701"/>
      <c r="D552" s="707"/>
      <c r="E552" s="338" t="s">
        <v>3</v>
      </c>
      <c r="F552" s="421"/>
      <c r="G552" s="339"/>
      <c r="H552" s="421"/>
      <c r="I552" s="340"/>
      <c r="J552" s="421"/>
      <c r="K552" s="340"/>
      <c r="L552" s="353"/>
      <c r="M552" s="422"/>
      <c r="N552" s="422"/>
      <c r="O552" s="336"/>
      <c r="P552" s="339"/>
      <c r="Q552" s="421"/>
      <c r="R552" s="340"/>
      <c r="S552" s="421"/>
      <c r="T552" s="340"/>
      <c r="U552" s="421"/>
      <c r="V552" s="422"/>
      <c r="W552" s="422"/>
    </row>
    <row r="553" spans="1:23">
      <c r="A553" s="701"/>
      <c r="B553" s="710"/>
      <c r="C553" s="701"/>
      <c r="D553" s="707"/>
      <c r="E553" s="338" t="s">
        <v>30</v>
      </c>
      <c r="F553" s="421"/>
      <c r="G553" s="339"/>
      <c r="H553" s="421"/>
      <c r="I553" s="340"/>
      <c r="J553" s="421"/>
      <c r="K553" s="340"/>
      <c r="L553" s="353"/>
      <c r="M553" s="422"/>
      <c r="N553" s="422"/>
      <c r="O553" s="336"/>
      <c r="P553" s="339"/>
      <c r="Q553" s="421"/>
      <c r="R553" s="340"/>
      <c r="S553" s="421"/>
      <c r="T553" s="340"/>
      <c r="U553" s="421"/>
      <c r="V553" s="422"/>
      <c r="W553" s="422"/>
    </row>
    <row r="554" spans="1:23">
      <c r="A554" s="701"/>
      <c r="B554" s="710"/>
      <c r="C554" s="701"/>
      <c r="D554" s="707" t="s">
        <v>34</v>
      </c>
      <c r="E554" s="338" t="s">
        <v>0</v>
      </c>
      <c r="F554" s="421"/>
      <c r="G554" s="339"/>
      <c r="H554" s="421"/>
      <c r="I554" s="340"/>
      <c r="J554" s="421"/>
      <c r="K554" s="340"/>
      <c r="L554" s="353"/>
      <c r="M554" s="422"/>
      <c r="N554" s="422"/>
      <c r="O554" s="336"/>
      <c r="P554" s="339"/>
      <c r="Q554" s="421"/>
      <c r="R554" s="340"/>
      <c r="S554" s="421"/>
      <c r="T554" s="340"/>
      <c r="U554" s="421"/>
      <c r="V554" s="422"/>
      <c r="W554" s="422"/>
    </row>
    <row r="555" spans="1:23">
      <c r="A555" s="701"/>
      <c r="B555" s="710"/>
      <c r="C555" s="701"/>
      <c r="D555" s="707"/>
      <c r="E555" s="338" t="s">
        <v>1</v>
      </c>
      <c r="F555" s="421"/>
      <c r="G555" s="339"/>
      <c r="H555" s="421"/>
      <c r="I555" s="340"/>
      <c r="J555" s="421"/>
      <c r="K555" s="340"/>
      <c r="L555" s="353"/>
      <c r="M555" s="422"/>
      <c r="N555" s="422"/>
      <c r="O555" s="336"/>
      <c r="P555" s="339"/>
      <c r="Q555" s="421"/>
      <c r="R555" s="340"/>
      <c r="S555" s="421"/>
      <c r="T555" s="340"/>
      <c r="U555" s="421"/>
      <c r="V555" s="422"/>
      <c r="W555" s="422"/>
    </row>
    <row r="556" spans="1:23">
      <c r="A556" s="701"/>
      <c r="B556" s="710"/>
      <c r="C556" s="701"/>
      <c r="D556" s="707"/>
      <c r="E556" s="338" t="s">
        <v>2</v>
      </c>
      <c r="F556" s="421"/>
      <c r="G556" s="339"/>
      <c r="H556" s="421"/>
      <c r="I556" s="340"/>
      <c r="J556" s="421"/>
      <c r="K556" s="340"/>
      <c r="L556" s="353"/>
      <c r="M556" s="422"/>
      <c r="N556" s="422"/>
      <c r="O556" s="336"/>
      <c r="P556" s="339"/>
      <c r="Q556" s="421"/>
      <c r="R556" s="340"/>
      <c r="S556" s="421"/>
      <c r="T556" s="340"/>
      <c r="U556" s="421"/>
      <c r="V556" s="422"/>
      <c r="W556" s="422"/>
    </row>
    <row r="557" spans="1:23">
      <c r="A557" s="701"/>
      <c r="B557" s="710"/>
      <c r="C557" s="701"/>
      <c r="D557" s="707"/>
      <c r="E557" s="338" t="s">
        <v>3</v>
      </c>
      <c r="F557" s="421"/>
      <c r="G557" s="339"/>
      <c r="H557" s="421"/>
      <c r="I557" s="340"/>
      <c r="J557" s="421"/>
      <c r="K557" s="340"/>
      <c r="L557" s="353"/>
      <c r="M557" s="422"/>
      <c r="N557" s="422"/>
      <c r="O557" s="336"/>
      <c r="P557" s="339"/>
      <c r="Q557" s="421"/>
      <c r="R557" s="340"/>
      <c r="S557" s="421"/>
      <c r="T557" s="340"/>
      <c r="U557" s="421"/>
      <c r="V557" s="422"/>
      <c r="W557" s="422"/>
    </row>
    <row r="558" spans="1:23">
      <c r="A558" s="701"/>
      <c r="B558" s="710"/>
      <c r="C558" s="701"/>
      <c r="D558" s="707"/>
      <c r="E558" s="338" t="s">
        <v>30</v>
      </c>
      <c r="F558" s="421"/>
      <c r="G558" s="339"/>
      <c r="H558" s="421"/>
      <c r="I558" s="340"/>
      <c r="J558" s="421"/>
      <c r="K558" s="340"/>
      <c r="L558" s="353"/>
      <c r="M558" s="422"/>
      <c r="N558" s="422"/>
      <c r="O558" s="336"/>
      <c r="P558" s="339"/>
      <c r="Q558" s="421"/>
      <c r="R558" s="340"/>
      <c r="S558" s="421"/>
      <c r="T558" s="340"/>
      <c r="U558" s="421"/>
      <c r="V558" s="422"/>
      <c r="W558" s="422"/>
    </row>
    <row r="559" spans="1:23">
      <c r="A559" s="701"/>
      <c r="B559" s="710"/>
      <c r="C559" s="701"/>
      <c r="D559" s="707" t="s">
        <v>52</v>
      </c>
      <c r="E559" s="338" t="s">
        <v>0</v>
      </c>
      <c r="F559" s="421"/>
      <c r="G559" s="339"/>
      <c r="H559" s="421"/>
      <c r="I559" s="340"/>
      <c r="J559" s="421"/>
      <c r="K559" s="340"/>
      <c r="L559" s="353"/>
      <c r="M559" s="422"/>
      <c r="N559" s="422"/>
      <c r="O559" s="336"/>
      <c r="P559" s="339"/>
      <c r="Q559" s="421"/>
      <c r="R559" s="340"/>
      <c r="S559" s="421"/>
      <c r="T559" s="340"/>
      <c r="U559" s="421"/>
      <c r="V559" s="422"/>
      <c r="W559" s="422"/>
    </row>
    <row r="560" spans="1:23">
      <c r="A560" s="701"/>
      <c r="B560" s="710"/>
      <c r="C560" s="701"/>
      <c r="D560" s="707"/>
      <c r="E560" s="338" t="s">
        <v>1</v>
      </c>
      <c r="F560" s="421"/>
      <c r="G560" s="339"/>
      <c r="H560" s="421"/>
      <c r="I560" s="340"/>
      <c r="J560" s="421"/>
      <c r="K560" s="340"/>
      <c r="L560" s="353"/>
      <c r="M560" s="422"/>
      <c r="N560" s="422"/>
      <c r="O560" s="336"/>
      <c r="P560" s="339"/>
      <c r="Q560" s="421"/>
      <c r="R560" s="340"/>
      <c r="S560" s="421"/>
      <c r="T560" s="340"/>
      <c r="U560" s="421"/>
      <c r="V560" s="422"/>
      <c r="W560" s="422"/>
    </row>
    <row r="561" spans="1:23">
      <c r="A561" s="701"/>
      <c r="B561" s="710"/>
      <c r="C561" s="701"/>
      <c r="D561" s="707"/>
      <c r="E561" s="338" t="s">
        <v>2</v>
      </c>
      <c r="F561" s="341">
        <v>8.6512096774193553E-2</v>
      </c>
      <c r="G561" s="530">
        <v>473.40199999999999</v>
      </c>
      <c r="H561" s="421">
        <v>0</v>
      </c>
      <c r="I561" s="340">
        <v>0</v>
      </c>
      <c r="J561" s="421">
        <v>0</v>
      </c>
      <c r="K561" s="340">
        <v>0</v>
      </c>
      <c r="L561" s="353">
        <v>0.81041999999999992</v>
      </c>
      <c r="M561" s="422">
        <v>383.65444883999993</v>
      </c>
      <c r="N561" s="422">
        <v>383.65444883999993</v>
      </c>
      <c r="O561" s="336">
        <f t="shared" ref="O561:O580" si="84">P561/30/24</f>
        <v>0.731325</v>
      </c>
      <c r="P561" s="527">
        <v>526.55399999999997</v>
      </c>
      <c r="Q561" s="421">
        <v>0</v>
      </c>
      <c r="R561" s="340">
        <v>0</v>
      </c>
      <c r="S561" s="421">
        <v>0</v>
      </c>
      <c r="T561" s="340">
        <v>0</v>
      </c>
      <c r="U561" s="525">
        <v>0.80040999999999995</v>
      </c>
      <c r="V561" s="526">
        <f>U561*P561</f>
        <v>421.45908713999995</v>
      </c>
      <c r="W561" s="526">
        <f>V561+R561+T561</f>
        <v>421.45908713999995</v>
      </c>
    </row>
    <row r="562" spans="1:23">
      <c r="A562" s="701"/>
      <c r="B562" s="710"/>
      <c r="C562" s="701"/>
      <c r="D562" s="707"/>
      <c r="E562" s="338" t="s">
        <v>3</v>
      </c>
      <c r="F562" s="421">
        <v>0</v>
      </c>
      <c r="G562" s="530">
        <v>238.04</v>
      </c>
      <c r="H562" s="421">
        <v>0</v>
      </c>
      <c r="I562" s="340">
        <v>0</v>
      </c>
      <c r="J562" s="421">
        <v>0</v>
      </c>
      <c r="K562" s="340">
        <v>0</v>
      </c>
      <c r="L562" s="353">
        <v>0.81041999999999992</v>
      </c>
      <c r="M562" s="422">
        <v>192.91237679999998</v>
      </c>
      <c r="N562" s="422">
        <v>192.91237679999998</v>
      </c>
      <c r="O562" s="336">
        <f t="shared" si="84"/>
        <v>0.5226319444444445</v>
      </c>
      <c r="P562" s="527">
        <v>376.29500000000002</v>
      </c>
      <c r="Q562" s="421">
        <v>0</v>
      </c>
      <c r="R562" s="340">
        <v>0</v>
      </c>
      <c r="S562" s="421">
        <v>0</v>
      </c>
      <c r="T562" s="340">
        <v>0</v>
      </c>
      <c r="U562" s="525">
        <v>0.80040999999999995</v>
      </c>
      <c r="V562" s="526">
        <f t="shared" ref="V562" si="85">U562*P562</f>
        <v>301.19028094999999</v>
      </c>
      <c r="W562" s="526">
        <f>V562+R562+T562</f>
        <v>301.19028094999999</v>
      </c>
    </row>
    <row r="563" spans="1:23">
      <c r="A563" s="701"/>
      <c r="B563" s="710"/>
      <c r="C563" s="701"/>
      <c r="D563" s="707"/>
      <c r="E563" s="338" t="s">
        <v>30</v>
      </c>
      <c r="F563" s="341">
        <v>8.6512096774193553E-2</v>
      </c>
      <c r="G563" s="339">
        <v>711.44200000000001</v>
      </c>
      <c r="H563" s="421">
        <v>0</v>
      </c>
      <c r="I563" s="340">
        <v>0</v>
      </c>
      <c r="J563" s="421">
        <v>0</v>
      </c>
      <c r="K563" s="340">
        <v>0</v>
      </c>
      <c r="L563" s="353"/>
      <c r="M563" s="422">
        <v>576.56682563999993</v>
      </c>
      <c r="N563" s="422">
        <v>576.56682563999993</v>
      </c>
      <c r="O563" s="336">
        <f t="shared" si="84"/>
        <v>1.2539569444444443</v>
      </c>
      <c r="P563" s="339">
        <f>P559+P560+P561+P562</f>
        <v>902.84899999999993</v>
      </c>
      <c r="Q563" s="421">
        <v>0</v>
      </c>
      <c r="R563" s="340">
        <v>0</v>
      </c>
      <c r="S563" s="421">
        <v>0</v>
      </c>
      <c r="T563" s="340">
        <v>0</v>
      </c>
      <c r="U563" s="525"/>
      <c r="V563" s="526">
        <f>V559+V560+V561+V562</f>
        <v>722.64936808999994</v>
      </c>
      <c r="W563" s="526">
        <f>W559+W560+W561+W562</f>
        <v>722.64936808999994</v>
      </c>
    </row>
    <row r="564" spans="1:23">
      <c r="A564" s="701"/>
      <c r="B564" s="710"/>
      <c r="C564" s="701"/>
      <c r="D564" s="707" t="s">
        <v>33</v>
      </c>
      <c r="E564" s="338" t="s">
        <v>0</v>
      </c>
      <c r="F564" s="421"/>
      <c r="G564" s="339"/>
      <c r="H564" s="421"/>
      <c r="I564" s="340"/>
      <c r="J564" s="421"/>
      <c r="K564" s="340"/>
      <c r="L564" s="353"/>
      <c r="M564" s="422"/>
      <c r="N564" s="422"/>
      <c r="O564" s="336"/>
      <c r="P564" s="339"/>
      <c r="Q564" s="421"/>
      <c r="R564" s="340"/>
      <c r="S564" s="421"/>
      <c r="T564" s="340"/>
      <c r="U564" s="421"/>
      <c r="V564" s="526"/>
      <c r="W564" s="526"/>
    </row>
    <row r="565" spans="1:23">
      <c r="A565" s="701"/>
      <c r="B565" s="710"/>
      <c r="C565" s="701"/>
      <c r="D565" s="707"/>
      <c r="E565" s="338" t="s">
        <v>1</v>
      </c>
      <c r="F565" s="421"/>
      <c r="G565" s="339"/>
      <c r="H565" s="421"/>
      <c r="I565" s="340"/>
      <c r="J565" s="421"/>
      <c r="K565" s="340"/>
      <c r="L565" s="353"/>
      <c r="M565" s="422"/>
      <c r="N565" s="422"/>
      <c r="O565" s="336"/>
      <c r="P565" s="339"/>
      <c r="Q565" s="421"/>
      <c r="R565" s="340"/>
      <c r="S565" s="421"/>
      <c r="T565" s="340"/>
      <c r="U565" s="421"/>
      <c r="V565" s="526"/>
      <c r="W565" s="526"/>
    </row>
    <row r="566" spans="1:23">
      <c r="A566" s="701"/>
      <c r="B566" s="710"/>
      <c r="C566" s="701"/>
      <c r="D566" s="707"/>
      <c r="E566" s="338" t="s">
        <v>2</v>
      </c>
      <c r="F566" s="421">
        <v>3.7076612903225781E-2</v>
      </c>
      <c r="G566" s="530">
        <v>42.029000000000003</v>
      </c>
      <c r="H566" s="421">
        <v>0</v>
      </c>
      <c r="I566" s="340">
        <v>0</v>
      </c>
      <c r="J566" s="421">
        <v>0</v>
      </c>
      <c r="K566" s="340">
        <v>0</v>
      </c>
      <c r="L566" s="353">
        <v>1.6494000000000002</v>
      </c>
      <c r="M566" s="422">
        <v>69.32263260000002</v>
      </c>
      <c r="N566" s="422">
        <v>69.32263260000002</v>
      </c>
      <c r="O566" s="336">
        <f t="shared" si="84"/>
        <v>0.15319722222222223</v>
      </c>
      <c r="P566" s="527">
        <v>110.30200000000001</v>
      </c>
      <c r="Q566" s="421">
        <v>0</v>
      </c>
      <c r="R566" s="340">
        <v>0</v>
      </c>
      <c r="S566" s="421">
        <v>0</v>
      </c>
      <c r="T566" s="340">
        <v>0</v>
      </c>
      <c r="U566" s="525">
        <v>1.6732899999999999</v>
      </c>
      <c r="V566" s="526">
        <f t="shared" ref="V566:V567" si="86">U566*P566</f>
        <v>184.56723357999999</v>
      </c>
      <c r="W566" s="526">
        <f t="shared" ref="W566:W567" si="87">V566+R566+T566</f>
        <v>184.56723357999999</v>
      </c>
    </row>
    <row r="567" spans="1:23">
      <c r="A567" s="701"/>
      <c r="B567" s="710"/>
      <c r="C567" s="701"/>
      <c r="D567" s="707"/>
      <c r="E567" s="338" t="s">
        <v>3</v>
      </c>
      <c r="F567" s="341">
        <v>0</v>
      </c>
      <c r="G567" s="530">
        <v>420.54199999999997</v>
      </c>
      <c r="H567" s="421">
        <v>0</v>
      </c>
      <c r="I567" s="340">
        <v>0</v>
      </c>
      <c r="J567" s="421">
        <v>0</v>
      </c>
      <c r="K567" s="340">
        <v>0</v>
      </c>
      <c r="L567" s="353">
        <v>1.6494000000000002</v>
      </c>
      <c r="M567" s="422">
        <v>693.64197480000007</v>
      </c>
      <c r="N567" s="422">
        <v>693.64197480000007</v>
      </c>
      <c r="O567" s="336">
        <f t="shared" si="84"/>
        <v>0.86086944444444446</v>
      </c>
      <c r="P567" s="527">
        <v>619.82600000000002</v>
      </c>
      <c r="Q567" s="421">
        <v>0</v>
      </c>
      <c r="R567" s="340">
        <v>0</v>
      </c>
      <c r="S567" s="421">
        <v>0</v>
      </c>
      <c r="T567" s="340">
        <v>0</v>
      </c>
      <c r="U567" s="525">
        <v>1.6732899999999999</v>
      </c>
      <c r="V567" s="526">
        <f t="shared" si="86"/>
        <v>1037.14864754</v>
      </c>
      <c r="W567" s="526">
        <f t="shared" si="87"/>
        <v>1037.14864754</v>
      </c>
    </row>
    <row r="568" spans="1:23">
      <c r="A568" s="701"/>
      <c r="B568" s="710"/>
      <c r="C568" s="701"/>
      <c r="D568" s="707"/>
      <c r="E568" s="338" t="s">
        <v>30</v>
      </c>
      <c r="F568" s="421">
        <v>3.7076612903225781E-2</v>
      </c>
      <c r="G568" s="339">
        <v>462.57100000000003</v>
      </c>
      <c r="H568" s="421">
        <v>0</v>
      </c>
      <c r="I568" s="340">
        <v>0</v>
      </c>
      <c r="J568" s="421">
        <v>0</v>
      </c>
      <c r="K568" s="340">
        <v>0</v>
      </c>
      <c r="L568" s="353"/>
      <c r="M568" s="422">
        <v>762.96460740000009</v>
      </c>
      <c r="N568" s="422">
        <v>762.96460740000009</v>
      </c>
      <c r="O568" s="336">
        <f t="shared" si="84"/>
        <v>1.0140666666666667</v>
      </c>
      <c r="P568" s="339">
        <f>P567+P566+P565+P564</f>
        <v>730.12800000000004</v>
      </c>
      <c r="Q568" s="421">
        <v>0</v>
      </c>
      <c r="R568" s="340">
        <v>0</v>
      </c>
      <c r="S568" s="421">
        <v>0</v>
      </c>
      <c r="T568" s="340">
        <v>0</v>
      </c>
      <c r="U568" s="525"/>
      <c r="V568" s="526">
        <f>V564+V565+V566+V567</f>
        <v>1221.7158811199999</v>
      </c>
      <c r="W568" s="526">
        <f>W564+W565+W566+W567</f>
        <v>1221.7158811199999</v>
      </c>
    </row>
    <row r="569" spans="1:23">
      <c r="A569" s="701"/>
      <c r="B569" s="710"/>
      <c r="C569" s="707" t="s">
        <v>32</v>
      </c>
      <c r="D569" s="707"/>
      <c r="E569" s="338" t="s">
        <v>0</v>
      </c>
      <c r="F569" s="341"/>
      <c r="G569" s="339"/>
      <c r="H569" s="421"/>
      <c r="I569" s="340"/>
      <c r="J569" s="421"/>
      <c r="K569" s="340"/>
      <c r="L569" s="353"/>
      <c r="M569" s="422"/>
      <c r="N569" s="422"/>
      <c r="O569" s="336"/>
      <c r="P569" s="339"/>
      <c r="Q569" s="421"/>
      <c r="R569" s="340"/>
      <c r="S569" s="421"/>
      <c r="T569" s="340"/>
      <c r="U569" s="421"/>
      <c r="V569" s="422"/>
      <c r="W569" s="526"/>
    </row>
    <row r="570" spans="1:23">
      <c r="A570" s="701"/>
      <c r="B570" s="710"/>
      <c r="C570" s="707"/>
      <c r="D570" s="707"/>
      <c r="E570" s="338" t="s">
        <v>1</v>
      </c>
      <c r="F570" s="421"/>
      <c r="G570" s="339"/>
      <c r="H570" s="421"/>
      <c r="I570" s="340"/>
      <c r="J570" s="421"/>
      <c r="K570" s="340"/>
      <c r="L570" s="353"/>
      <c r="M570" s="422"/>
      <c r="N570" s="422"/>
      <c r="O570" s="336"/>
      <c r="P570" s="339"/>
      <c r="Q570" s="421"/>
      <c r="R570" s="340"/>
      <c r="S570" s="421"/>
      <c r="T570" s="340"/>
      <c r="U570" s="421"/>
      <c r="V570" s="422"/>
      <c r="W570" s="526"/>
    </row>
    <row r="571" spans="1:23">
      <c r="A571" s="701"/>
      <c r="B571" s="710"/>
      <c r="C571" s="707"/>
      <c r="D571" s="707"/>
      <c r="E571" s="338" t="s">
        <v>2</v>
      </c>
      <c r="F571" s="341">
        <v>0.28837365591397851</v>
      </c>
      <c r="G571" s="530">
        <v>5.556</v>
      </c>
      <c r="H571" s="421">
        <v>0</v>
      </c>
      <c r="I571" s="340">
        <v>0</v>
      </c>
      <c r="J571" s="421">
        <v>0</v>
      </c>
      <c r="K571" s="340">
        <v>0</v>
      </c>
      <c r="L571" s="353">
        <v>2.6070300000000004</v>
      </c>
      <c r="M571" s="422">
        <v>14.484658680000003</v>
      </c>
      <c r="N571" s="422">
        <v>14.484658680000003</v>
      </c>
      <c r="O571" s="336">
        <f t="shared" si="84"/>
        <v>1.1423611111111112E-2</v>
      </c>
      <c r="P571" s="530">
        <v>8.2249999999999996</v>
      </c>
      <c r="Q571" s="421">
        <v>0</v>
      </c>
      <c r="R571" s="340">
        <v>0</v>
      </c>
      <c r="S571" s="421">
        <v>0</v>
      </c>
      <c r="T571" s="340">
        <v>0</v>
      </c>
      <c r="U571" s="421">
        <v>2.6817600000000001</v>
      </c>
      <c r="V571" s="526">
        <f t="shared" ref="V571:V573" si="88">U571*P571</f>
        <v>22.057476000000001</v>
      </c>
      <c r="W571" s="526">
        <f t="shared" ref="W571:W573" si="89">V571+R571+T571</f>
        <v>22.057476000000001</v>
      </c>
    </row>
    <row r="572" spans="1:23">
      <c r="A572" s="701"/>
      <c r="B572" s="710"/>
      <c r="C572" s="707"/>
      <c r="D572" s="707"/>
      <c r="E572" s="338" t="s">
        <v>464</v>
      </c>
      <c r="F572" s="421">
        <v>0</v>
      </c>
      <c r="G572" s="339">
        <v>0</v>
      </c>
      <c r="H572" s="421">
        <v>0</v>
      </c>
      <c r="I572" s="340">
        <v>0</v>
      </c>
      <c r="J572" s="421">
        <v>0</v>
      </c>
      <c r="K572" s="340">
        <v>0</v>
      </c>
      <c r="L572" s="353">
        <v>0</v>
      </c>
      <c r="M572" s="422">
        <v>0</v>
      </c>
      <c r="N572" s="422">
        <v>0</v>
      </c>
      <c r="O572" s="336">
        <f t="shared" si="84"/>
        <v>1.2131944444444443E-2</v>
      </c>
      <c r="P572" s="530">
        <v>8.7349999999999994</v>
      </c>
      <c r="Q572" s="421">
        <v>0</v>
      </c>
      <c r="R572" s="340">
        <v>0</v>
      </c>
      <c r="S572" s="421">
        <v>0</v>
      </c>
      <c r="T572" s="340">
        <v>0</v>
      </c>
      <c r="U572" s="421">
        <v>1.42753</v>
      </c>
      <c r="V572" s="526">
        <f t="shared" si="88"/>
        <v>12.469474549999999</v>
      </c>
      <c r="W572" s="526">
        <f t="shared" si="89"/>
        <v>12.469474549999999</v>
      </c>
    </row>
    <row r="573" spans="1:23">
      <c r="A573" s="701"/>
      <c r="B573" s="710"/>
      <c r="C573" s="707"/>
      <c r="D573" s="707"/>
      <c r="E573" s="338" t="s">
        <v>3</v>
      </c>
      <c r="F573" s="421">
        <v>0</v>
      </c>
      <c r="G573" s="339">
        <v>0</v>
      </c>
      <c r="H573" s="421">
        <v>0</v>
      </c>
      <c r="I573" s="340">
        <v>0</v>
      </c>
      <c r="J573" s="421">
        <v>0</v>
      </c>
      <c r="K573" s="340">
        <v>0</v>
      </c>
      <c r="L573" s="353">
        <v>0</v>
      </c>
      <c r="M573" s="422">
        <v>0</v>
      </c>
      <c r="N573" s="422">
        <v>0</v>
      </c>
      <c r="O573" s="336">
        <f t="shared" si="84"/>
        <v>0</v>
      </c>
      <c r="P573" s="339">
        <v>0</v>
      </c>
      <c r="Q573" s="421">
        <v>0</v>
      </c>
      <c r="R573" s="340">
        <v>0</v>
      </c>
      <c r="S573" s="421">
        <v>0</v>
      </c>
      <c r="T573" s="340">
        <v>0</v>
      </c>
      <c r="U573" s="421">
        <v>2.6817600000000001</v>
      </c>
      <c r="V573" s="526">
        <f t="shared" si="88"/>
        <v>0</v>
      </c>
      <c r="W573" s="526">
        <f t="shared" si="89"/>
        <v>0</v>
      </c>
    </row>
    <row r="574" spans="1:23">
      <c r="A574" s="701"/>
      <c r="B574" s="710"/>
      <c r="C574" s="707"/>
      <c r="D574" s="707"/>
      <c r="E574" s="338" t="s">
        <v>30</v>
      </c>
      <c r="F574" s="341">
        <v>0.28837365591397851</v>
      </c>
      <c r="G574" s="339">
        <v>5.556</v>
      </c>
      <c r="H574" s="421">
        <v>0</v>
      </c>
      <c r="I574" s="340">
        <v>0</v>
      </c>
      <c r="J574" s="421">
        <v>0</v>
      </c>
      <c r="K574" s="340">
        <v>0</v>
      </c>
      <c r="L574" s="353"/>
      <c r="M574" s="422">
        <v>14.484658680000003</v>
      </c>
      <c r="N574" s="422">
        <v>14.484658680000003</v>
      </c>
      <c r="O574" s="336">
        <f t="shared" si="84"/>
        <v>2.3555555555555555E-2</v>
      </c>
      <c r="P574" s="339">
        <f>P573+P572+P571+P570+P569</f>
        <v>16.96</v>
      </c>
      <c r="Q574" s="421">
        <v>0</v>
      </c>
      <c r="R574" s="340">
        <v>0</v>
      </c>
      <c r="S574" s="421">
        <v>0</v>
      </c>
      <c r="T574" s="340">
        <v>0</v>
      </c>
      <c r="U574" s="421"/>
      <c r="V574" s="422">
        <f>V569+V570+V571+V572+V573</f>
        <v>34.526950550000002</v>
      </c>
      <c r="W574" s="526">
        <f>W569+W570+W571+W572+W573</f>
        <v>34.526950550000002</v>
      </c>
    </row>
    <row r="575" spans="1:23">
      <c r="A575" s="701"/>
      <c r="B575" s="707" t="s">
        <v>29</v>
      </c>
      <c r="C575" s="707"/>
      <c r="D575" s="707"/>
      <c r="E575" s="338" t="s">
        <v>0</v>
      </c>
      <c r="F575" s="421"/>
      <c r="G575" s="339"/>
      <c r="H575" s="421"/>
      <c r="I575" s="340"/>
      <c r="J575" s="421"/>
      <c r="K575" s="340"/>
      <c r="L575" s="353"/>
      <c r="M575" s="422"/>
      <c r="N575" s="422"/>
      <c r="O575" s="336"/>
      <c r="P575" s="339"/>
      <c r="Q575" s="421"/>
      <c r="R575" s="340"/>
      <c r="S575" s="421"/>
      <c r="T575" s="340"/>
      <c r="U575" s="421"/>
      <c r="V575" s="422"/>
      <c r="W575" s="526"/>
    </row>
    <row r="576" spans="1:23">
      <c r="A576" s="701"/>
      <c r="B576" s="707"/>
      <c r="C576" s="707"/>
      <c r="D576" s="707"/>
      <c r="E576" s="338" t="s">
        <v>1</v>
      </c>
      <c r="F576" s="341">
        <v>1.2916666666666668E-2</v>
      </c>
      <c r="G576" s="530">
        <v>22.138000000000002</v>
      </c>
      <c r="H576" s="421">
        <v>0</v>
      </c>
      <c r="I576" s="340">
        <v>0</v>
      </c>
      <c r="J576" s="421">
        <v>0</v>
      </c>
      <c r="K576" s="340">
        <v>0</v>
      </c>
      <c r="L576" s="353">
        <v>1.09897</v>
      </c>
      <c r="M576" s="422">
        <v>24.328997860000001</v>
      </c>
      <c r="N576" s="422">
        <v>24.328997860000001</v>
      </c>
      <c r="O576" s="336">
        <f t="shared" si="84"/>
        <v>4.1651388888888891E-2</v>
      </c>
      <c r="P576" s="527">
        <v>29.989000000000001</v>
      </c>
      <c r="Q576" s="421">
        <v>0</v>
      </c>
      <c r="R576" s="340">
        <v>0</v>
      </c>
      <c r="S576" s="421">
        <v>0</v>
      </c>
      <c r="T576" s="340">
        <v>0</v>
      </c>
      <c r="U576" s="353">
        <v>1.13249</v>
      </c>
      <c r="V576" s="422">
        <f t="shared" ref="V576:V578" si="90">U576*P576</f>
        <v>33.962242610000004</v>
      </c>
      <c r="W576" s="422">
        <f t="shared" ref="W576:W578" si="91">V576+R576+T576</f>
        <v>33.962242610000004</v>
      </c>
    </row>
    <row r="577" spans="1:23">
      <c r="A577" s="701"/>
      <c r="B577" s="707"/>
      <c r="C577" s="707"/>
      <c r="D577" s="707"/>
      <c r="E577" s="338" t="s">
        <v>2</v>
      </c>
      <c r="F577" s="341">
        <v>0.6809722222222222</v>
      </c>
      <c r="G577" s="530">
        <v>796.16399999999999</v>
      </c>
      <c r="H577" s="421">
        <v>0</v>
      </c>
      <c r="I577" s="340">
        <v>0</v>
      </c>
      <c r="J577" s="421">
        <v>0</v>
      </c>
      <c r="K577" s="340">
        <v>0</v>
      </c>
      <c r="L577" s="353">
        <v>2.1464799999999999</v>
      </c>
      <c r="M577" s="422">
        <v>1708.9501027199999</v>
      </c>
      <c r="N577" s="422">
        <v>1708.9501027199999</v>
      </c>
      <c r="O577" s="336">
        <f t="shared" si="84"/>
        <v>0.94202222222222221</v>
      </c>
      <c r="P577" s="527">
        <v>678.25599999999997</v>
      </c>
      <c r="Q577" s="421">
        <v>0</v>
      </c>
      <c r="R577" s="340">
        <v>0</v>
      </c>
      <c r="S577" s="421">
        <v>0</v>
      </c>
      <c r="T577" s="340">
        <v>0</v>
      </c>
      <c r="U577" s="353">
        <v>2.2119499999999999</v>
      </c>
      <c r="V577" s="422">
        <f t="shared" si="90"/>
        <v>1500.2683591999998</v>
      </c>
      <c r="W577" s="422">
        <f t="shared" si="91"/>
        <v>1500.2683591999998</v>
      </c>
    </row>
    <row r="578" spans="1:23">
      <c r="A578" s="701"/>
      <c r="B578" s="707"/>
      <c r="C578" s="707"/>
      <c r="D578" s="707"/>
      <c r="E578" s="338" t="s">
        <v>3</v>
      </c>
      <c r="F578" s="341">
        <v>6.0750000000000005E-2</v>
      </c>
      <c r="G578" s="530">
        <v>120.742</v>
      </c>
      <c r="H578" s="421">
        <v>0</v>
      </c>
      <c r="I578" s="340">
        <v>0</v>
      </c>
      <c r="J578" s="421">
        <v>0</v>
      </c>
      <c r="K578" s="340">
        <v>0</v>
      </c>
      <c r="L578" s="353">
        <v>4.2388999999999992</v>
      </c>
      <c r="M578" s="422">
        <v>511.8132637999999</v>
      </c>
      <c r="N578" s="422">
        <v>511.8132637999999</v>
      </c>
      <c r="O578" s="336">
        <f t="shared" si="84"/>
        <v>0.19515416666666666</v>
      </c>
      <c r="P578" s="528">
        <v>140.511</v>
      </c>
      <c r="Q578" s="421">
        <v>0</v>
      </c>
      <c r="R578" s="340">
        <v>0</v>
      </c>
      <c r="S578" s="421">
        <v>0</v>
      </c>
      <c r="T578" s="340">
        <v>0</v>
      </c>
      <c r="U578" s="353">
        <v>4.3681900000000002</v>
      </c>
      <c r="V578" s="422">
        <f t="shared" si="90"/>
        <v>613.77874509000003</v>
      </c>
      <c r="W578" s="422">
        <f t="shared" si="91"/>
        <v>613.77874509000003</v>
      </c>
    </row>
    <row r="579" spans="1:23" ht="13.5" thickBot="1">
      <c r="A579" s="702"/>
      <c r="B579" s="708"/>
      <c r="C579" s="708"/>
      <c r="D579" s="708"/>
      <c r="E579" s="342" t="s">
        <v>30</v>
      </c>
      <c r="F579" s="359">
        <v>0.75463888888888886</v>
      </c>
      <c r="G579" s="425">
        <v>939.04399999999998</v>
      </c>
      <c r="H579" s="424">
        <v>0</v>
      </c>
      <c r="I579" s="343">
        <v>0</v>
      </c>
      <c r="J579" s="424">
        <v>0</v>
      </c>
      <c r="K579" s="343">
        <v>0</v>
      </c>
      <c r="L579" s="552"/>
      <c r="M579" s="327">
        <v>2245.0923643799997</v>
      </c>
      <c r="N579" s="327">
        <v>2245.0923643799997</v>
      </c>
      <c r="O579" s="356">
        <f t="shared" si="84"/>
        <v>1.1788277777777778</v>
      </c>
      <c r="P579" s="425">
        <f>P578+P577+P576</f>
        <v>848.75599999999997</v>
      </c>
      <c r="Q579" s="424">
        <v>0</v>
      </c>
      <c r="R579" s="343">
        <v>0</v>
      </c>
      <c r="S579" s="424">
        <v>0</v>
      </c>
      <c r="T579" s="343">
        <v>0</v>
      </c>
      <c r="U579" s="343"/>
      <c r="V579" s="422">
        <f>V575+V576+V577+V578</f>
        <v>2148.0093468999999</v>
      </c>
      <c r="W579" s="422">
        <f>W578+W577+W576+W575</f>
        <v>2148.0093468999999</v>
      </c>
    </row>
    <row r="580" spans="1:23" ht="13.5" thickBot="1">
      <c r="A580" s="360"/>
      <c r="B580" s="699" t="s">
        <v>30</v>
      </c>
      <c r="C580" s="698"/>
      <c r="D580" s="698"/>
      <c r="E580" s="698"/>
      <c r="F580" s="329">
        <v>1.1666012544802866</v>
      </c>
      <c r="G580" s="355">
        <v>2118.6129999999998</v>
      </c>
      <c r="H580" s="347"/>
      <c r="I580" s="348"/>
      <c r="J580" s="347"/>
      <c r="K580" s="348"/>
      <c r="L580" s="555"/>
      <c r="M580" s="349"/>
      <c r="N580" s="539">
        <v>3599.1084500000002</v>
      </c>
      <c r="O580" s="348">
        <f t="shared" si="84"/>
        <v>3.470406944444445</v>
      </c>
      <c r="P580" s="346">
        <f>P579+P574+P568+P563</f>
        <v>2498.6930000000002</v>
      </c>
      <c r="Q580" s="347"/>
      <c r="R580" s="348"/>
      <c r="S580" s="347"/>
      <c r="T580" s="348"/>
      <c r="U580" s="348"/>
      <c r="V580" s="349">
        <f>V563+V568+V574+V579</f>
        <v>4126.9015466599994</v>
      </c>
      <c r="W580" s="350">
        <f>W579+W574+W568+W563</f>
        <v>4126.9015466600003</v>
      </c>
    </row>
    <row r="581" spans="1:23">
      <c r="A581" s="700" t="s">
        <v>433</v>
      </c>
      <c r="B581" s="703" t="s">
        <v>31</v>
      </c>
      <c r="C581" s="700" t="s">
        <v>36</v>
      </c>
      <c r="D581" s="706" t="s">
        <v>51</v>
      </c>
      <c r="E581" s="334" t="s">
        <v>0</v>
      </c>
      <c r="F581" s="426"/>
      <c r="G581" s="335"/>
      <c r="H581" s="426"/>
      <c r="I581" s="336"/>
      <c r="J581" s="426"/>
      <c r="K581" s="336"/>
      <c r="L581" s="554"/>
      <c r="M581" s="337"/>
      <c r="N581" s="337"/>
      <c r="O581" s="336"/>
      <c r="P581" s="339"/>
      <c r="Q581" s="421"/>
      <c r="R581" s="340"/>
      <c r="S581" s="421"/>
      <c r="T581" s="340"/>
      <c r="U581" s="426"/>
      <c r="V581" s="337"/>
      <c r="W581" s="337"/>
    </row>
    <row r="582" spans="1:23">
      <c r="A582" s="701"/>
      <c r="B582" s="704"/>
      <c r="C582" s="701"/>
      <c r="D582" s="707"/>
      <c r="E582" s="338" t="s">
        <v>1</v>
      </c>
      <c r="F582" s="421"/>
      <c r="G582" s="339"/>
      <c r="H582" s="421"/>
      <c r="I582" s="340"/>
      <c r="J582" s="421"/>
      <c r="K582" s="340"/>
      <c r="L582" s="353"/>
      <c r="M582" s="422"/>
      <c r="N582" s="422"/>
      <c r="O582" s="336"/>
      <c r="P582" s="339"/>
      <c r="Q582" s="421"/>
      <c r="R582" s="340"/>
      <c r="S582" s="421"/>
      <c r="T582" s="340"/>
      <c r="U582" s="421"/>
      <c r="V582" s="422"/>
      <c r="W582" s="422"/>
    </row>
    <row r="583" spans="1:23">
      <c r="A583" s="701"/>
      <c r="B583" s="704"/>
      <c r="C583" s="701"/>
      <c r="D583" s="707"/>
      <c r="E583" s="338" t="s">
        <v>2</v>
      </c>
      <c r="F583" s="421"/>
      <c r="G583" s="339"/>
      <c r="H583" s="421"/>
      <c r="I583" s="340"/>
      <c r="J583" s="421"/>
      <c r="K583" s="340"/>
      <c r="L583" s="353"/>
      <c r="M583" s="422"/>
      <c r="N583" s="422"/>
      <c r="O583" s="336"/>
      <c r="P583" s="339"/>
      <c r="Q583" s="421"/>
      <c r="R583" s="340"/>
      <c r="S583" s="421"/>
      <c r="T583" s="340"/>
      <c r="U583" s="421"/>
      <c r="V583" s="422"/>
      <c r="W583" s="422"/>
    </row>
    <row r="584" spans="1:23">
      <c r="A584" s="701"/>
      <c r="B584" s="704"/>
      <c r="C584" s="701"/>
      <c r="D584" s="707"/>
      <c r="E584" s="338" t="s">
        <v>3</v>
      </c>
      <c r="F584" s="421"/>
      <c r="G584" s="339"/>
      <c r="H584" s="421"/>
      <c r="I584" s="340"/>
      <c r="J584" s="421"/>
      <c r="K584" s="340"/>
      <c r="L584" s="353"/>
      <c r="M584" s="422"/>
      <c r="N584" s="422"/>
      <c r="O584" s="336"/>
      <c r="P584" s="339"/>
      <c r="Q584" s="421"/>
      <c r="R584" s="340"/>
      <c r="S584" s="421"/>
      <c r="T584" s="340"/>
      <c r="U584" s="421"/>
      <c r="V584" s="422"/>
      <c r="W584" s="422"/>
    </row>
    <row r="585" spans="1:23">
      <c r="A585" s="701"/>
      <c r="B585" s="704"/>
      <c r="C585" s="701"/>
      <c r="D585" s="707"/>
      <c r="E585" s="338" t="s">
        <v>30</v>
      </c>
      <c r="F585" s="421"/>
      <c r="G585" s="339"/>
      <c r="H585" s="421"/>
      <c r="I585" s="340"/>
      <c r="J585" s="421"/>
      <c r="K585" s="340"/>
      <c r="L585" s="353"/>
      <c r="M585" s="422"/>
      <c r="N585" s="422"/>
      <c r="O585" s="336"/>
      <c r="P585" s="339"/>
      <c r="Q585" s="421"/>
      <c r="R585" s="340"/>
      <c r="S585" s="421"/>
      <c r="T585" s="340"/>
      <c r="U585" s="421"/>
      <c r="V585" s="422"/>
      <c r="W585" s="422"/>
    </row>
    <row r="586" spans="1:23">
      <c r="A586" s="701"/>
      <c r="B586" s="704"/>
      <c r="C586" s="701"/>
      <c r="D586" s="707" t="s">
        <v>34</v>
      </c>
      <c r="E586" s="338" t="s">
        <v>0</v>
      </c>
      <c r="F586" s="421"/>
      <c r="G586" s="339"/>
      <c r="H586" s="421"/>
      <c r="I586" s="340"/>
      <c r="J586" s="421"/>
      <c r="K586" s="340"/>
      <c r="L586" s="353"/>
      <c r="M586" s="422"/>
      <c r="N586" s="422"/>
      <c r="O586" s="336"/>
      <c r="P586" s="339"/>
      <c r="Q586" s="421"/>
      <c r="R586" s="340"/>
      <c r="S586" s="421"/>
      <c r="T586" s="340"/>
      <c r="U586" s="421"/>
      <c r="V586" s="422"/>
      <c r="W586" s="422"/>
    </row>
    <row r="587" spans="1:23">
      <c r="A587" s="701"/>
      <c r="B587" s="704"/>
      <c r="C587" s="701"/>
      <c r="D587" s="707"/>
      <c r="E587" s="338" t="s">
        <v>1</v>
      </c>
      <c r="F587" s="421"/>
      <c r="G587" s="339"/>
      <c r="H587" s="421"/>
      <c r="I587" s="340"/>
      <c r="J587" s="421"/>
      <c r="K587" s="340"/>
      <c r="L587" s="353"/>
      <c r="M587" s="422"/>
      <c r="N587" s="422"/>
      <c r="O587" s="336"/>
      <c r="P587" s="339"/>
      <c r="Q587" s="421"/>
      <c r="R587" s="340"/>
      <c r="S587" s="421"/>
      <c r="T587" s="340"/>
      <c r="U587" s="421"/>
      <c r="V587" s="422"/>
      <c r="W587" s="422"/>
    </row>
    <row r="588" spans="1:23">
      <c r="A588" s="701"/>
      <c r="B588" s="704"/>
      <c r="C588" s="701"/>
      <c r="D588" s="707"/>
      <c r="E588" s="338" t="s">
        <v>2</v>
      </c>
      <c r="F588" s="421"/>
      <c r="G588" s="339"/>
      <c r="H588" s="421"/>
      <c r="I588" s="340"/>
      <c r="J588" s="421"/>
      <c r="K588" s="340"/>
      <c r="L588" s="353"/>
      <c r="M588" s="422"/>
      <c r="N588" s="422"/>
      <c r="O588" s="336"/>
      <c r="P588" s="339"/>
      <c r="Q588" s="421"/>
      <c r="R588" s="340"/>
      <c r="S588" s="421"/>
      <c r="T588" s="340"/>
      <c r="U588" s="421"/>
      <c r="V588" s="422"/>
      <c r="W588" s="422"/>
    </row>
    <row r="589" spans="1:23">
      <c r="A589" s="701"/>
      <c r="B589" s="704"/>
      <c r="C589" s="701"/>
      <c r="D589" s="707"/>
      <c r="E589" s="338" t="s">
        <v>3</v>
      </c>
      <c r="F589" s="421"/>
      <c r="G589" s="339"/>
      <c r="H589" s="421"/>
      <c r="I589" s="340"/>
      <c r="J589" s="421"/>
      <c r="K589" s="340"/>
      <c r="L589" s="353"/>
      <c r="M589" s="422"/>
      <c r="N589" s="422"/>
      <c r="O589" s="336"/>
      <c r="P589" s="339"/>
      <c r="Q589" s="421"/>
      <c r="R589" s="340"/>
      <c r="S589" s="421"/>
      <c r="T589" s="340"/>
      <c r="U589" s="421"/>
      <c r="V589" s="422"/>
      <c r="W589" s="422"/>
    </row>
    <row r="590" spans="1:23">
      <c r="A590" s="701"/>
      <c r="B590" s="704"/>
      <c r="C590" s="701"/>
      <c r="D590" s="707"/>
      <c r="E590" s="338" t="s">
        <v>30</v>
      </c>
      <c r="F590" s="421"/>
      <c r="G590" s="339"/>
      <c r="H590" s="421"/>
      <c r="I590" s="340"/>
      <c r="J590" s="421"/>
      <c r="K590" s="340"/>
      <c r="L590" s="353"/>
      <c r="M590" s="422"/>
      <c r="N590" s="422"/>
      <c r="O590" s="336"/>
      <c r="P590" s="339"/>
      <c r="Q590" s="421"/>
      <c r="R590" s="340"/>
      <c r="S590" s="421"/>
      <c r="T590" s="340"/>
      <c r="U590" s="421"/>
      <c r="V590" s="422"/>
      <c r="W590" s="422"/>
    </row>
    <row r="591" spans="1:23">
      <c r="A591" s="701"/>
      <c r="B591" s="704"/>
      <c r="C591" s="701"/>
      <c r="D591" s="707" t="s">
        <v>52</v>
      </c>
      <c r="E591" s="338" t="s">
        <v>0</v>
      </c>
      <c r="F591" s="421"/>
      <c r="G591" s="339"/>
      <c r="H591" s="421"/>
      <c r="I591" s="340"/>
      <c r="J591" s="421"/>
      <c r="K591" s="340"/>
      <c r="L591" s="353"/>
      <c r="M591" s="422"/>
      <c r="N591" s="422"/>
      <c r="O591" s="336"/>
      <c r="P591" s="339"/>
      <c r="Q591" s="421"/>
      <c r="R591" s="340"/>
      <c r="S591" s="421"/>
      <c r="T591" s="340"/>
      <c r="U591" s="421"/>
      <c r="V591" s="422"/>
      <c r="W591" s="422"/>
    </row>
    <row r="592" spans="1:23">
      <c r="A592" s="701"/>
      <c r="B592" s="704"/>
      <c r="C592" s="701"/>
      <c r="D592" s="707"/>
      <c r="E592" s="338" t="s">
        <v>1</v>
      </c>
      <c r="F592" s="421"/>
      <c r="G592" s="339"/>
      <c r="H592" s="421"/>
      <c r="I592" s="340"/>
      <c r="J592" s="421"/>
      <c r="K592" s="340"/>
      <c r="L592" s="353"/>
      <c r="M592" s="422"/>
      <c r="N592" s="422"/>
      <c r="O592" s="336"/>
      <c r="P592" s="339"/>
      <c r="Q592" s="421"/>
      <c r="R592" s="340"/>
      <c r="S592" s="421"/>
      <c r="T592" s="340"/>
      <c r="U592" s="421"/>
      <c r="V592" s="422"/>
      <c r="W592" s="422"/>
    </row>
    <row r="593" spans="1:23">
      <c r="A593" s="701"/>
      <c r="B593" s="704"/>
      <c r="C593" s="701"/>
      <c r="D593" s="707"/>
      <c r="E593" s="338" t="s">
        <v>2</v>
      </c>
      <c r="F593" s="421"/>
      <c r="G593" s="339"/>
      <c r="H593" s="421"/>
      <c r="I593" s="340"/>
      <c r="J593" s="421"/>
      <c r="K593" s="340"/>
      <c r="L593" s="353"/>
      <c r="M593" s="422"/>
      <c r="N593" s="422"/>
      <c r="O593" s="336"/>
      <c r="P593" s="339"/>
      <c r="Q593" s="421"/>
      <c r="R593" s="340"/>
      <c r="S593" s="421"/>
      <c r="T593" s="340"/>
      <c r="U593" s="421"/>
      <c r="V593" s="422"/>
      <c r="W593" s="422"/>
    </row>
    <row r="594" spans="1:23">
      <c r="A594" s="701"/>
      <c r="B594" s="704"/>
      <c r="C594" s="701"/>
      <c r="D594" s="707"/>
      <c r="E594" s="338" t="s">
        <v>3</v>
      </c>
      <c r="F594" s="421"/>
      <c r="G594" s="339"/>
      <c r="H594" s="421"/>
      <c r="I594" s="340"/>
      <c r="J594" s="421"/>
      <c r="K594" s="340"/>
      <c r="L594" s="353"/>
      <c r="M594" s="422"/>
      <c r="N594" s="422"/>
      <c r="O594" s="336"/>
      <c r="P594" s="339"/>
      <c r="Q594" s="421"/>
      <c r="R594" s="340"/>
      <c r="S594" s="421"/>
      <c r="T594" s="340"/>
      <c r="U594" s="421"/>
      <c r="V594" s="422"/>
      <c r="W594" s="422"/>
    </row>
    <row r="595" spans="1:23">
      <c r="A595" s="701"/>
      <c r="B595" s="704"/>
      <c r="C595" s="701"/>
      <c r="D595" s="707"/>
      <c r="E595" s="338" t="s">
        <v>30</v>
      </c>
      <c r="F595" s="421"/>
      <c r="G595" s="339"/>
      <c r="H595" s="421"/>
      <c r="I595" s="340"/>
      <c r="J595" s="421"/>
      <c r="K595" s="340"/>
      <c r="L595" s="353"/>
      <c r="M595" s="422"/>
      <c r="N595" s="422"/>
      <c r="O595" s="336"/>
      <c r="P595" s="339"/>
      <c r="Q595" s="421"/>
      <c r="R595" s="340"/>
      <c r="S595" s="421"/>
      <c r="T595" s="340"/>
      <c r="U595" s="421"/>
      <c r="V595" s="422"/>
      <c r="W595" s="422"/>
    </row>
    <row r="596" spans="1:23">
      <c r="A596" s="701"/>
      <c r="B596" s="704"/>
      <c r="C596" s="701"/>
      <c r="D596" s="707" t="s">
        <v>33</v>
      </c>
      <c r="E596" s="338" t="s">
        <v>0</v>
      </c>
      <c r="F596" s="421"/>
      <c r="G596" s="339"/>
      <c r="H596" s="421"/>
      <c r="I596" s="340"/>
      <c r="J596" s="421"/>
      <c r="K596" s="340"/>
      <c r="L596" s="353"/>
      <c r="M596" s="422"/>
      <c r="N596" s="422"/>
      <c r="O596" s="336"/>
      <c r="P596" s="339"/>
      <c r="Q596" s="421"/>
      <c r="R596" s="340"/>
      <c r="S596" s="421"/>
      <c r="T596" s="340"/>
      <c r="U596" s="421"/>
      <c r="V596" s="422"/>
      <c r="W596" s="422"/>
    </row>
    <row r="597" spans="1:23">
      <c r="A597" s="701"/>
      <c r="B597" s="704"/>
      <c r="C597" s="701"/>
      <c r="D597" s="707"/>
      <c r="E597" s="338" t="s">
        <v>1</v>
      </c>
      <c r="F597" s="421"/>
      <c r="G597" s="339"/>
      <c r="H597" s="421"/>
      <c r="I597" s="340"/>
      <c r="J597" s="421"/>
      <c r="K597" s="340"/>
      <c r="L597" s="353"/>
      <c r="M597" s="422"/>
      <c r="N597" s="422"/>
      <c r="O597" s="336"/>
      <c r="P597" s="339"/>
      <c r="Q597" s="421"/>
      <c r="R597" s="340"/>
      <c r="S597" s="421"/>
      <c r="T597" s="340"/>
      <c r="U597" s="421"/>
      <c r="V597" s="422"/>
      <c r="W597" s="422"/>
    </row>
    <row r="598" spans="1:23">
      <c r="A598" s="701"/>
      <c r="B598" s="704"/>
      <c r="C598" s="701"/>
      <c r="D598" s="707"/>
      <c r="E598" s="338" t="s">
        <v>2</v>
      </c>
      <c r="F598" s="421"/>
      <c r="G598" s="339"/>
      <c r="H598" s="421"/>
      <c r="I598" s="340"/>
      <c r="J598" s="421"/>
      <c r="K598" s="340"/>
      <c r="L598" s="353"/>
      <c r="M598" s="422"/>
      <c r="N598" s="422"/>
      <c r="O598" s="336"/>
      <c r="P598" s="339"/>
      <c r="Q598" s="421"/>
      <c r="R598" s="340"/>
      <c r="S598" s="421"/>
      <c r="T598" s="340"/>
      <c r="U598" s="421"/>
      <c r="V598" s="422"/>
      <c r="W598" s="422"/>
    </row>
    <row r="599" spans="1:23">
      <c r="A599" s="701"/>
      <c r="B599" s="704"/>
      <c r="C599" s="701"/>
      <c r="D599" s="707"/>
      <c r="E599" s="338" t="s">
        <v>3</v>
      </c>
      <c r="F599" s="421"/>
      <c r="G599" s="339"/>
      <c r="H599" s="421"/>
      <c r="I599" s="340"/>
      <c r="J599" s="421"/>
      <c r="K599" s="340"/>
      <c r="L599" s="353"/>
      <c r="M599" s="422"/>
      <c r="N599" s="422"/>
      <c r="O599" s="336"/>
      <c r="P599" s="339"/>
      <c r="Q599" s="421"/>
      <c r="R599" s="340"/>
      <c r="S599" s="421"/>
      <c r="T599" s="340"/>
      <c r="U599" s="421"/>
      <c r="V599" s="422"/>
      <c r="W599" s="422"/>
    </row>
    <row r="600" spans="1:23">
      <c r="A600" s="701"/>
      <c r="B600" s="704"/>
      <c r="C600" s="701"/>
      <c r="D600" s="707"/>
      <c r="E600" s="338" t="s">
        <v>30</v>
      </c>
      <c r="F600" s="421"/>
      <c r="G600" s="339"/>
      <c r="H600" s="421"/>
      <c r="I600" s="340"/>
      <c r="J600" s="421"/>
      <c r="K600" s="340"/>
      <c r="L600" s="353"/>
      <c r="M600" s="422"/>
      <c r="N600" s="422"/>
      <c r="O600" s="336"/>
      <c r="P600" s="339"/>
      <c r="Q600" s="421"/>
      <c r="R600" s="340"/>
      <c r="S600" s="421"/>
      <c r="T600" s="340"/>
      <c r="U600" s="421"/>
      <c r="V600" s="422"/>
      <c r="W600" s="422"/>
    </row>
    <row r="601" spans="1:23">
      <c r="A601" s="701"/>
      <c r="B601" s="704"/>
      <c r="C601" s="701" t="s">
        <v>35</v>
      </c>
      <c r="D601" s="707" t="s">
        <v>51</v>
      </c>
      <c r="E601" s="338" t="s">
        <v>0</v>
      </c>
      <c r="F601" s="421"/>
      <c r="G601" s="339"/>
      <c r="H601" s="421"/>
      <c r="I601" s="340"/>
      <c r="J601" s="421"/>
      <c r="K601" s="340"/>
      <c r="L601" s="353"/>
      <c r="M601" s="422"/>
      <c r="N601" s="422"/>
      <c r="O601" s="336"/>
      <c r="P601" s="339"/>
      <c r="Q601" s="421"/>
      <c r="R601" s="340"/>
      <c r="S601" s="421"/>
      <c r="T601" s="340"/>
      <c r="U601" s="421"/>
      <c r="V601" s="422"/>
      <c r="W601" s="422"/>
    </row>
    <row r="602" spans="1:23">
      <c r="A602" s="701"/>
      <c r="B602" s="704"/>
      <c r="C602" s="701"/>
      <c r="D602" s="707"/>
      <c r="E602" s="338" t="s">
        <v>1</v>
      </c>
      <c r="F602" s="421"/>
      <c r="G602" s="339"/>
      <c r="H602" s="421"/>
      <c r="I602" s="340"/>
      <c r="J602" s="421"/>
      <c r="K602" s="340"/>
      <c r="L602" s="353"/>
      <c r="M602" s="422"/>
      <c r="N602" s="422"/>
      <c r="O602" s="336"/>
      <c r="P602" s="339"/>
      <c r="Q602" s="421"/>
      <c r="R602" s="340"/>
      <c r="S602" s="421"/>
      <c r="T602" s="340"/>
      <c r="U602" s="421"/>
      <c r="V602" s="422"/>
      <c r="W602" s="422"/>
    </row>
    <row r="603" spans="1:23">
      <c r="A603" s="701"/>
      <c r="B603" s="704"/>
      <c r="C603" s="701"/>
      <c r="D603" s="707"/>
      <c r="E603" s="338" t="s">
        <v>2</v>
      </c>
      <c r="F603" s="421"/>
      <c r="G603" s="339"/>
      <c r="H603" s="421"/>
      <c r="I603" s="340"/>
      <c r="J603" s="421"/>
      <c r="K603" s="340"/>
      <c r="L603" s="353"/>
      <c r="M603" s="422"/>
      <c r="N603" s="422"/>
      <c r="O603" s="336"/>
      <c r="P603" s="339"/>
      <c r="Q603" s="421"/>
      <c r="R603" s="340"/>
      <c r="S603" s="421"/>
      <c r="T603" s="340"/>
      <c r="U603" s="421"/>
      <c r="V603" s="422"/>
      <c r="W603" s="422"/>
    </row>
    <row r="604" spans="1:23">
      <c r="A604" s="701"/>
      <c r="B604" s="704"/>
      <c r="C604" s="701"/>
      <c r="D604" s="707"/>
      <c r="E604" s="338" t="s">
        <v>3</v>
      </c>
      <c r="F604" s="421"/>
      <c r="G604" s="339"/>
      <c r="H604" s="421"/>
      <c r="I604" s="340"/>
      <c r="J604" s="421"/>
      <c r="K604" s="340"/>
      <c r="L604" s="353"/>
      <c r="M604" s="422"/>
      <c r="N604" s="422"/>
      <c r="O604" s="336"/>
      <c r="P604" s="339"/>
      <c r="Q604" s="421"/>
      <c r="R604" s="340"/>
      <c r="S604" s="421"/>
      <c r="T604" s="340"/>
      <c r="U604" s="421"/>
      <c r="V604" s="422"/>
      <c r="W604" s="422"/>
    </row>
    <row r="605" spans="1:23">
      <c r="A605" s="701"/>
      <c r="B605" s="704"/>
      <c r="C605" s="701"/>
      <c r="D605" s="707"/>
      <c r="E605" s="338" t="s">
        <v>30</v>
      </c>
      <c r="F605" s="421"/>
      <c r="G605" s="339"/>
      <c r="H605" s="421"/>
      <c r="I605" s="340"/>
      <c r="J605" s="421"/>
      <c r="K605" s="340"/>
      <c r="L605" s="353"/>
      <c r="M605" s="422"/>
      <c r="N605" s="422"/>
      <c r="O605" s="336"/>
      <c r="P605" s="339"/>
      <c r="Q605" s="421"/>
      <c r="R605" s="340"/>
      <c r="S605" s="421"/>
      <c r="T605" s="340"/>
      <c r="U605" s="421"/>
      <c r="V605" s="422"/>
      <c r="W605" s="422"/>
    </row>
    <row r="606" spans="1:23">
      <c r="A606" s="701"/>
      <c r="B606" s="704"/>
      <c r="C606" s="701"/>
      <c r="D606" s="707" t="s">
        <v>34</v>
      </c>
      <c r="E606" s="338" t="s">
        <v>0</v>
      </c>
      <c r="F606" s="421"/>
      <c r="G606" s="339"/>
      <c r="H606" s="421"/>
      <c r="I606" s="340"/>
      <c r="J606" s="421"/>
      <c r="K606" s="340"/>
      <c r="L606" s="353"/>
      <c r="M606" s="422"/>
      <c r="N606" s="422"/>
      <c r="O606" s="336"/>
      <c r="P606" s="339"/>
      <c r="Q606" s="421"/>
      <c r="R606" s="340"/>
      <c r="S606" s="421"/>
      <c r="T606" s="340"/>
      <c r="U606" s="421"/>
      <c r="V606" s="422"/>
      <c r="W606" s="422"/>
    </row>
    <row r="607" spans="1:23">
      <c r="A607" s="701"/>
      <c r="B607" s="704"/>
      <c r="C607" s="701"/>
      <c r="D607" s="707"/>
      <c r="E607" s="338" t="s">
        <v>1</v>
      </c>
      <c r="F607" s="421"/>
      <c r="G607" s="339"/>
      <c r="H607" s="421"/>
      <c r="I607" s="340"/>
      <c r="J607" s="421"/>
      <c r="K607" s="340"/>
      <c r="L607" s="353"/>
      <c r="M607" s="422"/>
      <c r="N607" s="422"/>
      <c r="O607" s="336"/>
      <c r="P607" s="339"/>
      <c r="Q607" s="421"/>
      <c r="R607" s="340"/>
      <c r="S607" s="421"/>
      <c r="T607" s="340"/>
      <c r="U607" s="421"/>
      <c r="V607" s="422"/>
      <c r="W607" s="422"/>
    </row>
    <row r="608" spans="1:23">
      <c r="A608" s="701"/>
      <c r="B608" s="704"/>
      <c r="C608" s="701"/>
      <c r="D608" s="707"/>
      <c r="E608" s="338" t="s">
        <v>2</v>
      </c>
      <c r="F608" s="339"/>
      <c r="G608" s="339"/>
      <c r="H608" s="421"/>
      <c r="I608" s="340"/>
      <c r="J608" s="421"/>
      <c r="K608" s="340"/>
      <c r="L608" s="353"/>
      <c r="M608" s="422"/>
      <c r="N608" s="422"/>
      <c r="O608" s="336"/>
      <c r="P608" s="339"/>
      <c r="Q608" s="421"/>
      <c r="R608" s="340"/>
      <c r="S608" s="421"/>
      <c r="T608" s="340"/>
      <c r="U608" s="421"/>
      <c r="V608" s="422"/>
      <c r="W608" s="422"/>
    </row>
    <row r="609" spans="1:23">
      <c r="A609" s="701"/>
      <c r="B609" s="704"/>
      <c r="C609" s="701"/>
      <c r="D609" s="707"/>
      <c r="E609" s="338" t="s">
        <v>3</v>
      </c>
      <c r="F609" s="421"/>
      <c r="G609" s="339"/>
      <c r="H609" s="421"/>
      <c r="I609" s="340"/>
      <c r="J609" s="421"/>
      <c r="K609" s="340"/>
      <c r="L609" s="353"/>
      <c r="M609" s="422"/>
      <c r="N609" s="422"/>
      <c r="O609" s="336"/>
      <c r="P609" s="339"/>
      <c r="Q609" s="421"/>
      <c r="R609" s="340"/>
      <c r="S609" s="421"/>
      <c r="T609" s="340"/>
      <c r="U609" s="421"/>
      <c r="V609" s="422"/>
      <c r="W609" s="422"/>
    </row>
    <row r="610" spans="1:23">
      <c r="A610" s="701"/>
      <c r="B610" s="704"/>
      <c r="C610" s="701"/>
      <c r="D610" s="707"/>
      <c r="E610" s="338" t="s">
        <v>30</v>
      </c>
      <c r="F610" s="421"/>
      <c r="G610" s="339"/>
      <c r="H610" s="421"/>
      <c r="I610" s="340"/>
      <c r="J610" s="421"/>
      <c r="K610" s="340"/>
      <c r="L610" s="353"/>
      <c r="M610" s="422"/>
      <c r="N610" s="422"/>
      <c r="O610" s="336"/>
      <c r="P610" s="339"/>
      <c r="Q610" s="421"/>
      <c r="R610" s="340"/>
      <c r="S610" s="421"/>
      <c r="T610" s="340"/>
      <c r="U610" s="421"/>
      <c r="V610" s="422"/>
      <c r="W610" s="422"/>
    </row>
    <row r="611" spans="1:23">
      <c r="A611" s="701"/>
      <c r="B611" s="704"/>
      <c r="C611" s="701"/>
      <c r="D611" s="707" t="s">
        <v>52</v>
      </c>
      <c r="E611" s="338" t="s">
        <v>0</v>
      </c>
      <c r="F611" s="421"/>
      <c r="G611" s="339"/>
      <c r="H611" s="421"/>
      <c r="I611" s="340"/>
      <c r="J611" s="421"/>
      <c r="K611" s="340"/>
      <c r="L611" s="353"/>
      <c r="M611" s="422"/>
      <c r="N611" s="422"/>
      <c r="O611" s="336"/>
      <c r="P611" s="339"/>
      <c r="Q611" s="421"/>
      <c r="R611" s="340"/>
      <c r="S611" s="421"/>
      <c r="T611" s="340"/>
      <c r="U611" s="421"/>
      <c r="V611" s="422"/>
      <c r="W611" s="422"/>
    </row>
    <row r="612" spans="1:23">
      <c r="A612" s="701"/>
      <c r="B612" s="704"/>
      <c r="C612" s="701"/>
      <c r="D612" s="707"/>
      <c r="E612" s="338" t="s">
        <v>1</v>
      </c>
      <c r="F612" s="421"/>
      <c r="G612" s="339"/>
      <c r="H612" s="421"/>
      <c r="I612" s="340"/>
      <c r="J612" s="421"/>
      <c r="K612" s="340"/>
      <c r="L612" s="353"/>
      <c r="M612" s="422"/>
      <c r="N612" s="422"/>
      <c r="O612" s="336"/>
      <c r="P612" s="339"/>
      <c r="Q612" s="421"/>
      <c r="R612" s="340"/>
      <c r="S612" s="421"/>
      <c r="T612" s="340"/>
      <c r="U612" s="421"/>
      <c r="V612" s="422"/>
      <c r="W612" s="422"/>
    </row>
    <row r="613" spans="1:23">
      <c r="A613" s="701"/>
      <c r="B613" s="704"/>
      <c r="C613" s="701"/>
      <c r="D613" s="707"/>
      <c r="E613" s="338" t="s">
        <v>2</v>
      </c>
      <c r="F613" s="341">
        <v>8.8572580645161311E-2</v>
      </c>
      <c r="G613" s="527">
        <v>441.15699999999998</v>
      </c>
      <c r="H613" s="421">
        <v>0</v>
      </c>
      <c r="I613" s="340">
        <v>0</v>
      </c>
      <c r="J613" s="421">
        <v>0</v>
      </c>
      <c r="K613" s="340">
        <v>0</v>
      </c>
      <c r="L613" s="353">
        <v>0.81041999999999992</v>
      </c>
      <c r="M613" s="422">
        <v>357.52245593999993</v>
      </c>
      <c r="N613" s="422">
        <v>357.52245593999993</v>
      </c>
      <c r="O613" s="336">
        <f t="shared" ref="O613:O632" si="92">P613/31/24</f>
        <v>0.73294086021505367</v>
      </c>
      <c r="P613" s="527">
        <v>545.30799999999999</v>
      </c>
      <c r="Q613" s="421">
        <v>0</v>
      </c>
      <c r="R613" s="340">
        <v>0</v>
      </c>
      <c r="S613" s="421">
        <v>0</v>
      </c>
      <c r="T613" s="340">
        <v>0</v>
      </c>
      <c r="U613" s="525">
        <v>0.80040999999999995</v>
      </c>
      <c r="V613" s="526">
        <f>U613*P613</f>
        <v>436.46997627999997</v>
      </c>
      <c r="W613" s="526">
        <f>V613+R613+T613</f>
        <v>436.46997627999997</v>
      </c>
    </row>
    <row r="614" spans="1:23">
      <c r="A614" s="701"/>
      <c r="B614" s="704"/>
      <c r="C614" s="701"/>
      <c r="D614" s="707"/>
      <c r="E614" s="338" t="s">
        <v>3</v>
      </c>
      <c r="F614" s="421">
        <v>0</v>
      </c>
      <c r="G614" s="527">
        <v>240.94</v>
      </c>
      <c r="H614" s="421">
        <v>0</v>
      </c>
      <c r="I614" s="340">
        <v>0</v>
      </c>
      <c r="J614" s="421">
        <v>0</v>
      </c>
      <c r="K614" s="340">
        <v>0</v>
      </c>
      <c r="L614" s="353">
        <v>0.81041999999999992</v>
      </c>
      <c r="M614" s="422">
        <v>195.26259479999999</v>
      </c>
      <c r="N614" s="422">
        <v>195.26259479999999</v>
      </c>
      <c r="O614" s="336">
        <f t="shared" si="92"/>
        <v>0.51068548387096768</v>
      </c>
      <c r="P614" s="527">
        <v>379.95</v>
      </c>
      <c r="Q614" s="421">
        <v>0</v>
      </c>
      <c r="R614" s="340">
        <v>0</v>
      </c>
      <c r="S614" s="421">
        <v>0</v>
      </c>
      <c r="T614" s="340">
        <v>0</v>
      </c>
      <c r="U614" s="525">
        <v>0.80040999999999995</v>
      </c>
      <c r="V614" s="526">
        <f t="shared" ref="V614:V630" si="93">U614*P614</f>
        <v>304.11577949999997</v>
      </c>
      <c r="W614" s="526">
        <f>V614+R614+T614</f>
        <v>304.11577949999997</v>
      </c>
    </row>
    <row r="615" spans="1:23">
      <c r="A615" s="701"/>
      <c r="B615" s="704"/>
      <c r="C615" s="701"/>
      <c r="D615" s="707"/>
      <c r="E615" s="338" t="s">
        <v>30</v>
      </c>
      <c r="F615" s="341">
        <v>8.8572580645161311E-2</v>
      </c>
      <c r="G615" s="339">
        <v>682.09699999999998</v>
      </c>
      <c r="H615" s="421">
        <v>0</v>
      </c>
      <c r="I615" s="340">
        <v>0</v>
      </c>
      <c r="J615" s="421">
        <v>0</v>
      </c>
      <c r="K615" s="340">
        <v>0</v>
      </c>
      <c r="L615" s="353"/>
      <c r="M615" s="422">
        <v>552.78505073999986</v>
      </c>
      <c r="N615" s="422">
        <v>552.78505073999986</v>
      </c>
      <c r="O615" s="336">
        <f t="shared" si="92"/>
        <v>1.2436263440860216</v>
      </c>
      <c r="P615" s="339">
        <f>P611+P612+P613+P614</f>
        <v>925.25800000000004</v>
      </c>
      <c r="Q615" s="421">
        <v>0</v>
      </c>
      <c r="R615" s="340">
        <v>0</v>
      </c>
      <c r="S615" s="421">
        <v>0</v>
      </c>
      <c r="T615" s="340">
        <v>0</v>
      </c>
      <c r="U615" s="525"/>
      <c r="V615" s="526">
        <f>V611+V612+V613+V614</f>
        <v>740.58575578</v>
      </c>
      <c r="W615" s="526">
        <f>W611+W612+W613+W614</f>
        <v>740.58575578</v>
      </c>
    </row>
    <row r="616" spans="1:23">
      <c r="A616" s="701"/>
      <c r="B616" s="704"/>
      <c r="C616" s="701"/>
      <c r="D616" s="707" t="s">
        <v>33</v>
      </c>
      <c r="E616" s="338" t="s">
        <v>0</v>
      </c>
      <c r="F616" s="421"/>
      <c r="G616" s="339"/>
      <c r="H616" s="421"/>
      <c r="I616" s="340"/>
      <c r="J616" s="421"/>
      <c r="K616" s="340"/>
      <c r="L616" s="353"/>
      <c r="M616" s="422"/>
      <c r="N616" s="422"/>
      <c r="O616" s="336"/>
      <c r="P616" s="339"/>
      <c r="Q616" s="421"/>
      <c r="R616" s="340"/>
      <c r="S616" s="421"/>
      <c r="T616" s="340"/>
      <c r="U616" s="421"/>
      <c r="V616" s="526"/>
      <c r="W616" s="526"/>
    </row>
    <row r="617" spans="1:23">
      <c r="A617" s="701"/>
      <c r="B617" s="704"/>
      <c r="C617" s="701"/>
      <c r="D617" s="707"/>
      <c r="E617" s="338" t="s">
        <v>1</v>
      </c>
      <c r="F617" s="421"/>
      <c r="G617" s="339"/>
      <c r="H617" s="421"/>
      <c r="I617" s="340"/>
      <c r="J617" s="421"/>
      <c r="K617" s="340"/>
      <c r="L617" s="353"/>
      <c r="M617" s="422"/>
      <c r="N617" s="422"/>
      <c r="O617" s="336"/>
      <c r="P617" s="339"/>
      <c r="Q617" s="421"/>
      <c r="R617" s="340"/>
      <c r="S617" s="421"/>
      <c r="T617" s="340"/>
      <c r="U617" s="421"/>
      <c r="V617" s="526"/>
      <c r="W617" s="526"/>
    </row>
    <row r="618" spans="1:23">
      <c r="A618" s="701"/>
      <c r="B618" s="704"/>
      <c r="C618" s="701"/>
      <c r="D618" s="707"/>
      <c r="E618" s="338" t="s">
        <v>2</v>
      </c>
      <c r="F618" s="341">
        <v>3.7959677419354798E-2</v>
      </c>
      <c r="G618" s="527">
        <v>45.396999999999998</v>
      </c>
      <c r="H618" s="421">
        <v>0</v>
      </c>
      <c r="I618" s="340">
        <v>0</v>
      </c>
      <c r="J618" s="421">
        <v>0</v>
      </c>
      <c r="K618" s="340">
        <v>0</v>
      </c>
      <c r="L618" s="353">
        <v>1.6494000000000002</v>
      </c>
      <c r="M618" s="422">
        <v>74.877811800000003</v>
      </c>
      <c r="N618" s="422">
        <v>74.877811800000003</v>
      </c>
      <c r="O618" s="336">
        <f t="shared" si="92"/>
        <v>0.21760080645161292</v>
      </c>
      <c r="P618" s="527">
        <v>161.89500000000001</v>
      </c>
      <c r="Q618" s="421">
        <v>0</v>
      </c>
      <c r="R618" s="340">
        <v>0</v>
      </c>
      <c r="S618" s="421">
        <v>0</v>
      </c>
      <c r="T618" s="340">
        <v>0</v>
      </c>
      <c r="U618" s="525">
        <v>1.6732899999999999</v>
      </c>
      <c r="V618" s="526">
        <f t="shared" si="93"/>
        <v>270.89728454999999</v>
      </c>
      <c r="W618" s="526">
        <f t="shared" ref="W618:W630" si="94">V618+R618+T618</f>
        <v>270.89728454999999</v>
      </c>
    </row>
    <row r="619" spans="1:23">
      <c r="A619" s="701"/>
      <c r="B619" s="704"/>
      <c r="C619" s="701"/>
      <c r="D619" s="707"/>
      <c r="E619" s="338" t="s">
        <v>3</v>
      </c>
      <c r="F619" s="421">
        <v>0</v>
      </c>
      <c r="G619" s="527">
        <v>343.77199999999999</v>
      </c>
      <c r="H619" s="421">
        <v>0</v>
      </c>
      <c r="I619" s="340">
        <v>0</v>
      </c>
      <c r="J619" s="421">
        <v>0</v>
      </c>
      <c r="K619" s="340">
        <v>0</v>
      </c>
      <c r="L619" s="353">
        <v>1.6494000000000002</v>
      </c>
      <c r="M619" s="422">
        <v>567.01753680000002</v>
      </c>
      <c r="N619" s="422">
        <v>567.01753680000002</v>
      </c>
      <c r="O619" s="336">
        <f t="shared" si="92"/>
        <v>0.70284677419354846</v>
      </c>
      <c r="P619" s="527">
        <v>522.91800000000001</v>
      </c>
      <c r="Q619" s="421">
        <v>0</v>
      </c>
      <c r="R619" s="340">
        <v>0</v>
      </c>
      <c r="S619" s="421">
        <v>0</v>
      </c>
      <c r="T619" s="340">
        <v>0</v>
      </c>
      <c r="U619" s="525">
        <v>1.6732899999999999</v>
      </c>
      <c r="V619" s="526">
        <f t="shared" si="93"/>
        <v>874.99346021999997</v>
      </c>
      <c r="W619" s="526">
        <f t="shared" si="94"/>
        <v>874.99346021999997</v>
      </c>
    </row>
    <row r="620" spans="1:23">
      <c r="A620" s="701"/>
      <c r="B620" s="704"/>
      <c r="C620" s="701"/>
      <c r="D620" s="707"/>
      <c r="E620" s="338" t="s">
        <v>30</v>
      </c>
      <c r="F620" s="341">
        <v>3.7959677419354798E-2</v>
      </c>
      <c r="G620" s="339">
        <v>389.16899999999998</v>
      </c>
      <c r="H620" s="421">
        <v>0</v>
      </c>
      <c r="I620" s="340">
        <v>0</v>
      </c>
      <c r="J620" s="421">
        <v>0</v>
      </c>
      <c r="K620" s="340">
        <v>0</v>
      </c>
      <c r="L620" s="353"/>
      <c r="M620" s="422">
        <v>641.89534860000003</v>
      </c>
      <c r="N620" s="422">
        <v>641.89534860000003</v>
      </c>
      <c r="O620" s="336">
        <f t="shared" si="92"/>
        <v>0.92044758064516119</v>
      </c>
      <c r="P620" s="339">
        <f>P619+P618+P617+P616</f>
        <v>684.81299999999999</v>
      </c>
      <c r="Q620" s="421">
        <v>0</v>
      </c>
      <c r="R620" s="340">
        <v>0</v>
      </c>
      <c r="S620" s="421">
        <v>0</v>
      </c>
      <c r="T620" s="340">
        <v>0</v>
      </c>
      <c r="U620" s="525"/>
      <c r="V620" s="526">
        <f>V616+V617+V618+V619</f>
        <v>1145.8907447699999</v>
      </c>
      <c r="W620" s="526">
        <f>W616+W617+W618+W619</f>
        <v>1145.8907447699999</v>
      </c>
    </row>
    <row r="621" spans="1:23">
      <c r="A621" s="701"/>
      <c r="B621" s="704"/>
      <c r="C621" s="707" t="s">
        <v>32</v>
      </c>
      <c r="D621" s="707"/>
      <c r="E621" s="338" t="s">
        <v>0</v>
      </c>
      <c r="F621" s="421"/>
      <c r="G621" s="339"/>
      <c r="H621" s="421"/>
      <c r="I621" s="340"/>
      <c r="J621" s="421"/>
      <c r="K621" s="340"/>
      <c r="L621" s="353"/>
      <c r="M621" s="422"/>
      <c r="N621" s="422"/>
      <c r="O621" s="336"/>
      <c r="P621" s="339"/>
      <c r="Q621" s="421"/>
      <c r="R621" s="340"/>
      <c r="S621" s="421"/>
      <c r="T621" s="340"/>
      <c r="U621" s="421"/>
      <c r="V621" s="422"/>
      <c r="W621" s="526"/>
    </row>
    <row r="622" spans="1:23">
      <c r="A622" s="701"/>
      <c r="B622" s="704"/>
      <c r="C622" s="707"/>
      <c r="D622" s="707"/>
      <c r="E622" s="338" t="s">
        <v>1</v>
      </c>
      <c r="F622" s="421"/>
      <c r="G622" s="339"/>
      <c r="H622" s="421"/>
      <c r="I622" s="340"/>
      <c r="J622" s="421"/>
      <c r="K622" s="340"/>
      <c r="L622" s="353"/>
      <c r="M622" s="422"/>
      <c r="N622" s="422"/>
      <c r="O622" s="336"/>
      <c r="P622" s="339"/>
      <c r="Q622" s="421"/>
      <c r="R622" s="340"/>
      <c r="S622" s="421"/>
      <c r="T622" s="340"/>
      <c r="U622" s="421"/>
      <c r="V622" s="422"/>
      <c r="W622" s="526"/>
    </row>
    <row r="623" spans="1:23">
      <c r="A623" s="701"/>
      <c r="B623" s="704"/>
      <c r="C623" s="707"/>
      <c r="D623" s="707"/>
      <c r="E623" s="338" t="s">
        <v>2</v>
      </c>
      <c r="F623" s="341">
        <v>0.29524193548387101</v>
      </c>
      <c r="G623" s="530">
        <v>7.391</v>
      </c>
      <c r="H623" s="421">
        <v>0</v>
      </c>
      <c r="I623" s="340">
        <v>0</v>
      </c>
      <c r="J623" s="421">
        <v>0</v>
      </c>
      <c r="K623" s="340">
        <v>0</v>
      </c>
      <c r="L623" s="353">
        <v>2.6070300000000004</v>
      </c>
      <c r="M623" s="422">
        <v>19.268558730000002</v>
      </c>
      <c r="N623" s="422">
        <v>19.268558730000002</v>
      </c>
      <c r="O623" s="336">
        <f t="shared" si="92"/>
        <v>1.1959677419354837E-2</v>
      </c>
      <c r="P623" s="530">
        <v>8.8979999999999997</v>
      </c>
      <c r="Q623" s="421">
        <v>0</v>
      </c>
      <c r="R623" s="340">
        <v>0</v>
      </c>
      <c r="S623" s="421">
        <v>0</v>
      </c>
      <c r="T623" s="340">
        <v>0</v>
      </c>
      <c r="U623" s="421">
        <v>2.6817600000000001</v>
      </c>
      <c r="V623" s="526">
        <f t="shared" si="93"/>
        <v>23.862300480000002</v>
      </c>
      <c r="W623" s="526">
        <f t="shared" si="94"/>
        <v>23.862300480000002</v>
      </c>
    </row>
    <row r="624" spans="1:23">
      <c r="A624" s="701"/>
      <c r="B624" s="704"/>
      <c r="C624" s="707"/>
      <c r="D624" s="707"/>
      <c r="E624" s="338" t="s">
        <v>464</v>
      </c>
      <c r="F624" s="421">
        <v>0</v>
      </c>
      <c r="G624" s="339">
        <v>0</v>
      </c>
      <c r="H624" s="421">
        <v>0</v>
      </c>
      <c r="I624" s="340">
        <v>0</v>
      </c>
      <c r="J624" s="421">
        <v>0</v>
      </c>
      <c r="K624" s="340">
        <v>0</v>
      </c>
      <c r="L624" s="353">
        <v>0</v>
      </c>
      <c r="M624" s="422">
        <v>0</v>
      </c>
      <c r="N624" s="422">
        <v>0</v>
      </c>
      <c r="O624" s="336">
        <f t="shared" si="92"/>
        <v>1.7041666666666667E-2</v>
      </c>
      <c r="P624" s="530">
        <v>12.679</v>
      </c>
      <c r="Q624" s="421">
        <v>0</v>
      </c>
      <c r="R624" s="340">
        <v>0</v>
      </c>
      <c r="S624" s="421">
        <v>0</v>
      </c>
      <c r="T624" s="340">
        <v>0</v>
      </c>
      <c r="U624" s="421">
        <v>1.42753</v>
      </c>
      <c r="V624" s="526">
        <f t="shared" si="93"/>
        <v>18.09965287</v>
      </c>
      <c r="W624" s="526">
        <f t="shared" si="94"/>
        <v>18.09965287</v>
      </c>
    </row>
    <row r="625" spans="1:23">
      <c r="A625" s="701"/>
      <c r="B625" s="704"/>
      <c r="C625" s="707"/>
      <c r="D625" s="707"/>
      <c r="E625" s="338" t="s">
        <v>3</v>
      </c>
      <c r="F625" s="421">
        <v>0</v>
      </c>
      <c r="G625" s="339">
        <v>0</v>
      </c>
      <c r="H625" s="421">
        <v>0</v>
      </c>
      <c r="I625" s="340">
        <v>0</v>
      </c>
      <c r="J625" s="421">
        <v>0</v>
      </c>
      <c r="K625" s="340">
        <v>0</v>
      </c>
      <c r="L625" s="353">
        <v>0</v>
      </c>
      <c r="M625" s="422">
        <v>0</v>
      </c>
      <c r="N625" s="422">
        <v>0</v>
      </c>
      <c r="O625" s="336">
        <f t="shared" si="92"/>
        <v>6.7204301075268817E-6</v>
      </c>
      <c r="P625" s="339">
        <v>5.0000000000000001E-3</v>
      </c>
      <c r="Q625" s="421">
        <v>0</v>
      </c>
      <c r="R625" s="340">
        <v>0</v>
      </c>
      <c r="S625" s="421">
        <v>0</v>
      </c>
      <c r="T625" s="340">
        <v>0</v>
      </c>
      <c r="U625" s="421">
        <v>2.6817600000000001</v>
      </c>
      <c r="V625" s="526">
        <f t="shared" si="93"/>
        <v>1.34088E-2</v>
      </c>
      <c r="W625" s="526">
        <f t="shared" si="94"/>
        <v>1.34088E-2</v>
      </c>
    </row>
    <row r="626" spans="1:23">
      <c r="A626" s="701"/>
      <c r="B626" s="705"/>
      <c r="C626" s="707"/>
      <c r="D626" s="707"/>
      <c r="E626" s="338" t="s">
        <v>30</v>
      </c>
      <c r="F626" s="341">
        <v>0.29524193548387101</v>
      </c>
      <c r="G626" s="339">
        <v>7.391</v>
      </c>
      <c r="H626" s="421">
        <v>0</v>
      </c>
      <c r="I626" s="340">
        <v>0</v>
      </c>
      <c r="J626" s="421">
        <v>0</v>
      </c>
      <c r="K626" s="340">
        <v>0</v>
      </c>
      <c r="L626" s="353"/>
      <c r="M626" s="422">
        <v>19.268558730000002</v>
      </c>
      <c r="N626" s="422">
        <v>19.268558730000002</v>
      </c>
      <c r="O626" s="336">
        <f t="shared" si="92"/>
        <v>2.9008064516129032E-2</v>
      </c>
      <c r="P626" s="339">
        <f>P625+P624+P623+P622+P621</f>
        <v>21.582000000000001</v>
      </c>
      <c r="Q626" s="421">
        <v>0</v>
      </c>
      <c r="R626" s="340">
        <v>0</v>
      </c>
      <c r="S626" s="421">
        <v>0</v>
      </c>
      <c r="T626" s="340">
        <v>0</v>
      </c>
      <c r="U626" s="421"/>
      <c r="V626" s="422">
        <f>V621+V622+V623+V624+V625</f>
        <v>41.975362150000002</v>
      </c>
      <c r="W626" s="526">
        <f>W621+W622+W623+W624+W625</f>
        <v>41.975362150000002</v>
      </c>
    </row>
    <row r="627" spans="1:23">
      <c r="A627" s="701"/>
      <c r="B627" s="707" t="s">
        <v>29</v>
      </c>
      <c r="C627" s="707"/>
      <c r="D627" s="707"/>
      <c r="E627" s="338" t="s">
        <v>0</v>
      </c>
      <c r="F627" s="421"/>
      <c r="G627" s="339"/>
      <c r="H627" s="421"/>
      <c r="I627" s="340"/>
      <c r="J627" s="421"/>
      <c r="K627" s="340"/>
      <c r="L627" s="353"/>
      <c r="M627" s="422"/>
      <c r="N627" s="422"/>
      <c r="O627" s="336"/>
      <c r="P627" s="339"/>
      <c r="Q627" s="421"/>
      <c r="R627" s="340"/>
      <c r="S627" s="421"/>
      <c r="T627" s="340"/>
      <c r="U627" s="421"/>
      <c r="V627" s="422"/>
      <c r="W627" s="526"/>
    </row>
    <row r="628" spans="1:23">
      <c r="A628" s="701"/>
      <c r="B628" s="707"/>
      <c r="C628" s="707"/>
      <c r="D628" s="707"/>
      <c r="E628" s="338" t="s">
        <v>1</v>
      </c>
      <c r="F628" s="341">
        <v>1.3172043010752688E-2</v>
      </c>
      <c r="G628" s="527">
        <v>26.498999999999999</v>
      </c>
      <c r="H628" s="421">
        <v>0</v>
      </c>
      <c r="I628" s="340">
        <v>0</v>
      </c>
      <c r="J628" s="421">
        <v>0</v>
      </c>
      <c r="K628" s="340">
        <v>0</v>
      </c>
      <c r="L628" s="353">
        <v>1.09897</v>
      </c>
      <c r="M628" s="422">
        <v>29.121606029999999</v>
      </c>
      <c r="N628" s="422">
        <v>29.121606029999999</v>
      </c>
      <c r="O628" s="336">
        <f t="shared" si="92"/>
        <v>5.5729838709677425E-2</v>
      </c>
      <c r="P628" s="527">
        <v>41.463000000000001</v>
      </c>
      <c r="Q628" s="421">
        <v>0</v>
      </c>
      <c r="R628" s="340">
        <v>0</v>
      </c>
      <c r="S628" s="421">
        <v>0</v>
      </c>
      <c r="T628" s="340">
        <v>0</v>
      </c>
      <c r="U628" s="353">
        <v>1.13249</v>
      </c>
      <c r="V628" s="422">
        <f t="shared" si="93"/>
        <v>46.95643287</v>
      </c>
      <c r="W628" s="422">
        <f t="shared" si="94"/>
        <v>46.95643287</v>
      </c>
    </row>
    <row r="629" spans="1:23">
      <c r="A629" s="701"/>
      <c r="B629" s="707"/>
      <c r="C629" s="707"/>
      <c r="D629" s="707"/>
      <c r="E629" s="338" t="s">
        <v>2</v>
      </c>
      <c r="F629" s="341">
        <v>0.66142473118279577</v>
      </c>
      <c r="G629" s="527">
        <v>927.58100000000002</v>
      </c>
      <c r="H629" s="421">
        <v>0</v>
      </c>
      <c r="I629" s="340">
        <v>0</v>
      </c>
      <c r="J629" s="421">
        <v>0</v>
      </c>
      <c r="K629" s="340">
        <v>0</v>
      </c>
      <c r="L629" s="353">
        <v>2.1464799999999999</v>
      </c>
      <c r="M629" s="422">
        <v>1991.03406488</v>
      </c>
      <c r="N629" s="422">
        <v>1991.03406488</v>
      </c>
      <c r="O629" s="336">
        <f t="shared" si="92"/>
        <v>1.1301209677419355</v>
      </c>
      <c r="P629" s="527">
        <v>840.81</v>
      </c>
      <c r="Q629" s="421">
        <v>0</v>
      </c>
      <c r="R629" s="340">
        <v>0</v>
      </c>
      <c r="S629" s="421">
        <v>0</v>
      </c>
      <c r="T629" s="340">
        <v>0</v>
      </c>
      <c r="U629" s="353">
        <v>2.2119499999999999</v>
      </c>
      <c r="V629" s="422">
        <f t="shared" si="93"/>
        <v>1859.8296794999997</v>
      </c>
      <c r="W629" s="422">
        <f t="shared" si="94"/>
        <v>1859.8296794999997</v>
      </c>
    </row>
    <row r="630" spans="1:23">
      <c r="A630" s="701"/>
      <c r="B630" s="707"/>
      <c r="C630" s="707"/>
      <c r="D630" s="707"/>
      <c r="E630" s="338" t="s">
        <v>3</v>
      </c>
      <c r="F630" s="341">
        <v>6.0750000000000005E-2</v>
      </c>
      <c r="G630" s="528">
        <v>135.11199999999999</v>
      </c>
      <c r="H630" s="421">
        <v>0</v>
      </c>
      <c r="I630" s="340">
        <v>0</v>
      </c>
      <c r="J630" s="421">
        <v>0</v>
      </c>
      <c r="K630" s="340">
        <v>0</v>
      </c>
      <c r="L630" s="353">
        <v>4.2388999999999992</v>
      </c>
      <c r="M630" s="422">
        <v>572.72625679999987</v>
      </c>
      <c r="N630" s="422">
        <v>572.72625679999987</v>
      </c>
      <c r="O630" s="336">
        <f t="shared" si="92"/>
        <v>0.28499193548387097</v>
      </c>
      <c r="P630" s="528">
        <v>212.03399999999999</v>
      </c>
      <c r="Q630" s="421">
        <v>0</v>
      </c>
      <c r="R630" s="340">
        <v>0</v>
      </c>
      <c r="S630" s="421">
        <v>0</v>
      </c>
      <c r="T630" s="340">
        <v>0</v>
      </c>
      <c r="U630" s="353">
        <v>4.3681900000000002</v>
      </c>
      <c r="V630" s="422">
        <f t="shared" si="93"/>
        <v>926.20479846000001</v>
      </c>
      <c r="W630" s="422">
        <f t="shared" si="94"/>
        <v>926.20479846000001</v>
      </c>
    </row>
    <row r="631" spans="1:23" ht="13.5" thickBot="1">
      <c r="A631" s="702"/>
      <c r="B631" s="708"/>
      <c r="C631" s="708"/>
      <c r="D631" s="708"/>
      <c r="E631" s="342" t="s">
        <v>30</v>
      </c>
      <c r="F631" s="425">
        <v>0.73534677419354844</v>
      </c>
      <c r="G631" s="425">
        <v>1089.192</v>
      </c>
      <c r="H631" s="424">
        <v>0</v>
      </c>
      <c r="I631" s="343">
        <v>0</v>
      </c>
      <c r="J631" s="424">
        <v>0</v>
      </c>
      <c r="K631" s="343">
        <v>0</v>
      </c>
      <c r="L631" s="552"/>
      <c r="M631" s="327">
        <v>2592.8819277100001</v>
      </c>
      <c r="N631" s="327">
        <v>2592.8819277100001</v>
      </c>
      <c r="O631" s="356">
        <f t="shared" si="92"/>
        <v>1.4708427419354839</v>
      </c>
      <c r="P631" s="425">
        <f>P630+P629+P628</f>
        <v>1094.307</v>
      </c>
      <c r="Q631" s="424">
        <v>0</v>
      </c>
      <c r="R631" s="343">
        <v>0</v>
      </c>
      <c r="S631" s="424">
        <v>0</v>
      </c>
      <c r="T631" s="343">
        <v>0</v>
      </c>
      <c r="U631" s="343"/>
      <c r="V631" s="422">
        <f>V627+V628+V629+V630</f>
        <v>2832.9909108299998</v>
      </c>
      <c r="W631" s="422">
        <f>W630+W629+W628+W627</f>
        <v>2832.9909108299994</v>
      </c>
    </row>
    <row r="632" spans="1:23" ht="13.5" thickBot="1">
      <c r="A632" s="344"/>
      <c r="B632" s="698" t="s">
        <v>434</v>
      </c>
      <c r="C632" s="698"/>
      <c r="D632" s="698"/>
      <c r="E632" s="698"/>
      <c r="F632" s="346">
        <v>1.1571209677419354</v>
      </c>
      <c r="G632" s="346">
        <v>2167.8490000000002</v>
      </c>
      <c r="H632" s="347"/>
      <c r="I632" s="348"/>
      <c r="J632" s="347"/>
      <c r="K632" s="348"/>
      <c r="L632" s="555"/>
      <c r="M632" s="349"/>
      <c r="N632" s="539">
        <v>3806.8308857800002</v>
      </c>
      <c r="O632" s="348">
        <f t="shared" si="92"/>
        <v>3.6639247311827958</v>
      </c>
      <c r="P632" s="346">
        <f>P631+P626+P620+P615</f>
        <v>2725.96</v>
      </c>
      <c r="Q632" s="347"/>
      <c r="R632" s="348"/>
      <c r="S632" s="347"/>
      <c r="T632" s="348"/>
      <c r="U632" s="348"/>
      <c r="V632" s="349">
        <f>V615+V620+V626+V631</f>
        <v>4761.4427735299996</v>
      </c>
      <c r="W632" s="350">
        <f>W631+W626+W620+W615</f>
        <v>4761.4427735299996</v>
      </c>
    </row>
  </sheetData>
  <mergeCells count="208">
    <mergeCell ref="A1:W1"/>
    <mergeCell ref="A3:W3"/>
    <mergeCell ref="B62:E62"/>
    <mergeCell ref="A12:A61"/>
    <mergeCell ref="Q5:W5"/>
    <mergeCell ref="Q6:T6"/>
    <mergeCell ref="U6:V7"/>
    <mergeCell ref="W6:W8"/>
    <mergeCell ref="Q7:R7"/>
    <mergeCell ref="S7:T7"/>
    <mergeCell ref="B4:D8"/>
    <mergeCell ref="B9:D9"/>
    <mergeCell ref="B57:D61"/>
    <mergeCell ref="E4:E8"/>
    <mergeCell ref="A2:W2"/>
    <mergeCell ref="F5:F8"/>
    <mergeCell ref="G5:G8"/>
    <mergeCell ref="F4:N4"/>
    <mergeCell ref="O4:W4"/>
    <mergeCell ref="O5:O8"/>
    <mergeCell ref="P5:P8"/>
    <mergeCell ref="A4:A8"/>
    <mergeCell ref="L6:M7"/>
    <mergeCell ref="J7:K7"/>
    <mergeCell ref="H5:N5"/>
    <mergeCell ref="N6:N8"/>
    <mergeCell ref="H7:I7"/>
    <mergeCell ref="H6:K6"/>
    <mergeCell ref="B10:E10"/>
    <mergeCell ref="B11:E11"/>
    <mergeCell ref="A63:A112"/>
    <mergeCell ref="B63:B107"/>
    <mergeCell ref="C63:C82"/>
    <mergeCell ref="D63:D67"/>
    <mergeCell ref="D68:D72"/>
    <mergeCell ref="D73:D77"/>
    <mergeCell ref="D78:D82"/>
    <mergeCell ref="C83:C102"/>
    <mergeCell ref="D83:D87"/>
    <mergeCell ref="D88:D92"/>
    <mergeCell ref="D93:D97"/>
    <mergeCell ref="D98:D102"/>
    <mergeCell ref="C103:D107"/>
    <mergeCell ref="B108:D112"/>
    <mergeCell ref="B12:B56"/>
    <mergeCell ref="D47:D51"/>
    <mergeCell ref="D42:D46"/>
    <mergeCell ref="D37:D41"/>
    <mergeCell ref="D32:D36"/>
    <mergeCell ref="C52:D56"/>
    <mergeCell ref="C32:C51"/>
    <mergeCell ref="C12:C31"/>
    <mergeCell ref="D12:D16"/>
    <mergeCell ref="D17:D21"/>
    <mergeCell ref="D22:D26"/>
    <mergeCell ref="D27:D31"/>
    <mergeCell ref="B113:E113"/>
    <mergeCell ref="A114:A163"/>
    <mergeCell ref="B114:B158"/>
    <mergeCell ref="C114:C133"/>
    <mergeCell ref="D114:D118"/>
    <mergeCell ref="D119:D123"/>
    <mergeCell ref="D124:D128"/>
    <mergeCell ref="D129:D133"/>
    <mergeCell ref="C134:C153"/>
    <mergeCell ref="D134:D138"/>
    <mergeCell ref="D139:D143"/>
    <mergeCell ref="D144:D148"/>
    <mergeCell ref="D149:D153"/>
    <mergeCell ref="C154:D158"/>
    <mergeCell ref="B159:D163"/>
    <mergeCell ref="B164:E164"/>
    <mergeCell ref="A165:A214"/>
    <mergeCell ref="B165:B209"/>
    <mergeCell ref="C165:C184"/>
    <mergeCell ref="D165:D169"/>
    <mergeCell ref="D170:D174"/>
    <mergeCell ref="D175:D179"/>
    <mergeCell ref="D180:D184"/>
    <mergeCell ref="C185:C204"/>
    <mergeCell ref="D185:D189"/>
    <mergeCell ref="D190:D194"/>
    <mergeCell ref="D195:D199"/>
    <mergeCell ref="D200:D204"/>
    <mergeCell ref="C205:D209"/>
    <mergeCell ref="B210:D214"/>
    <mergeCell ref="B215:E215"/>
    <mergeCell ref="A216:A266"/>
    <mergeCell ref="B216:B261"/>
    <mergeCell ref="C216:C235"/>
    <mergeCell ref="D216:D220"/>
    <mergeCell ref="D221:D225"/>
    <mergeCell ref="D226:D230"/>
    <mergeCell ref="D231:D235"/>
    <mergeCell ref="C236:C255"/>
    <mergeCell ref="D236:D240"/>
    <mergeCell ref="D241:D245"/>
    <mergeCell ref="D246:D250"/>
    <mergeCell ref="D251:D255"/>
    <mergeCell ref="C256:D261"/>
    <mergeCell ref="B262:D266"/>
    <mergeCell ref="B267:E267"/>
    <mergeCell ref="A268:A318"/>
    <mergeCell ref="B268:B313"/>
    <mergeCell ref="C268:C287"/>
    <mergeCell ref="D268:D272"/>
    <mergeCell ref="D273:D277"/>
    <mergeCell ref="D278:D282"/>
    <mergeCell ref="D283:D287"/>
    <mergeCell ref="C288:C307"/>
    <mergeCell ref="D288:D292"/>
    <mergeCell ref="D293:D297"/>
    <mergeCell ref="D298:D302"/>
    <mergeCell ref="D303:D307"/>
    <mergeCell ref="C308:D313"/>
    <mergeCell ref="B314:D318"/>
    <mergeCell ref="B319:E319"/>
    <mergeCell ref="B320:E320"/>
    <mergeCell ref="A321:A371"/>
    <mergeCell ref="B321:B366"/>
    <mergeCell ref="C321:C340"/>
    <mergeCell ref="D321:D325"/>
    <mergeCell ref="D326:D330"/>
    <mergeCell ref="D331:D335"/>
    <mergeCell ref="D336:D340"/>
    <mergeCell ref="C341:C360"/>
    <mergeCell ref="D341:D345"/>
    <mergeCell ref="D346:D350"/>
    <mergeCell ref="D351:D355"/>
    <mergeCell ref="D356:D360"/>
    <mergeCell ref="C361:D366"/>
    <mergeCell ref="B367:D371"/>
    <mergeCell ref="B372:E372"/>
    <mergeCell ref="A373:A423"/>
    <mergeCell ref="B373:B418"/>
    <mergeCell ref="C373:C392"/>
    <mergeCell ref="D373:D377"/>
    <mergeCell ref="D378:D382"/>
    <mergeCell ref="D383:D387"/>
    <mergeCell ref="D388:D392"/>
    <mergeCell ref="C393:C412"/>
    <mergeCell ref="D393:D397"/>
    <mergeCell ref="D398:D402"/>
    <mergeCell ref="D403:D407"/>
    <mergeCell ref="D408:D412"/>
    <mergeCell ref="C413:D418"/>
    <mergeCell ref="B419:D423"/>
    <mergeCell ref="B424:E424"/>
    <mergeCell ref="A425:A475"/>
    <mergeCell ref="B425:B470"/>
    <mergeCell ref="C425:C444"/>
    <mergeCell ref="D425:D429"/>
    <mergeCell ref="D430:D434"/>
    <mergeCell ref="D435:D439"/>
    <mergeCell ref="D440:D444"/>
    <mergeCell ref="C445:C464"/>
    <mergeCell ref="D445:D449"/>
    <mergeCell ref="D450:D454"/>
    <mergeCell ref="D455:D459"/>
    <mergeCell ref="D460:D464"/>
    <mergeCell ref="C465:D470"/>
    <mergeCell ref="B471:D475"/>
    <mergeCell ref="B476:E476"/>
    <mergeCell ref="A477:A527"/>
    <mergeCell ref="B477:B522"/>
    <mergeCell ref="C477:C496"/>
    <mergeCell ref="D477:D481"/>
    <mergeCell ref="D482:D486"/>
    <mergeCell ref="D487:D491"/>
    <mergeCell ref="D492:D496"/>
    <mergeCell ref="C497:C516"/>
    <mergeCell ref="D497:D501"/>
    <mergeCell ref="D502:D506"/>
    <mergeCell ref="D507:D511"/>
    <mergeCell ref="D512:D516"/>
    <mergeCell ref="C517:D522"/>
    <mergeCell ref="B523:D527"/>
    <mergeCell ref="B528:E528"/>
    <mergeCell ref="A529:A579"/>
    <mergeCell ref="B529:B574"/>
    <mergeCell ref="C529:C548"/>
    <mergeCell ref="D529:D533"/>
    <mergeCell ref="D534:D538"/>
    <mergeCell ref="D539:D543"/>
    <mergeCell ref="D544:D548"/>
    <mergeCell ref="C549:C568"/>
    <mergeCell ref="D549:D553"/>
    <mergeCell ref="D554:D558"/>
    <mergeCell ref="D559:D563"/>
    <mergeCell ref="D564:D568"/>
    <mergeCell ref="C569:D574"/>
    <mergeCell ref="B575:D579"/>
    <mergeCell ref="B632:E632"/>
    <mergeCell ref="B580:E580"/>
    <mergeCell ref="A581:A631"/>
    <mergeCell ref="B581:B626"/>
    <mergeCell ref="C581:C600"/>
    <mergeCell ref="D581:D585"/>
    <mergeCell ref="D586:D590"/>
    <mergeCell ref="D591:D595"/>
    <mergeCell ref="D596:D600"/>
    <mergeCell ref="C601:C620"/>
    <mergeCell ref="D601:D605"/>
    <mergeCell ref="D606:D610"/>
    <mergeCell ref="D611:D615"/>
    <mergeCell ref="D616:D620"/>
    <mergeCell ref="C621:D626"/>
    <mergeCell ref="B627:D631"/>
  </mergeCells>
  <pageMargins left="0.46" right="0.36" top="0.78740157480314965" bottom="0.39370078740157483" header="0.31496062992125984" footer="0.31496062992125984"/>
  <pageSetup paperSize="9" scale="59" orientation="landscape" r:id="rId1"/>
</worksheet>
</file>

<file path=xl/worksheets/sheet15.xml><?xml version="1.0" encoding="utf-8"?>
<worksheet xmlns="http://schemas.openxmlformats.org/spreadsheetml/2006/main" xmlns:r="http://schemas.openxmlformats.org/officeDocument/2006/relationships">
  <sheetPr>
    <tabColor rgb="FFFF99FF"/>
    <pageSetUpPr fitToPage="1"/>
  </sheetPr>
  <dimension ref="A1:W64"/>
  <sheetViews>
    <sheetView showWhiteSpace="0" view="pageBreakPreview" zoomScale="85" zoomScaleNormal="100" zoomScaleSheetLayoutView="85" workbookViewId="0">
      <selection activeCell="J66" sqref="J66"/>
    </sheetView>
  </sheetViews>
  <sheetFormatPr defaultColWidth="9.140625" defaultRowHeight="12.75"/>
  <cols>
    <col min="1" max="1" width="2.42578125" style="3" customWidth="1"/>
    <col min="2" max="5" width="12.7109375" style="3" customWidth="1"/>
    <col min="6" max="7" width="11.7109375" style="3" customWidth="1"/>
    <col min="8" max="13" width="9.7109375" style="3" customWidth="1"/>
    <col min="14" max="14" width="10.7109375" style="3" customWidth="1"/>
    <col min="15" max="16" width="11.7109375" style="3" customWidth="1"/>
    <col min="17" max="22" width="9.7109375" style="3" customWidth="1"/>
    <col min="23" max="23" width="10.5703125" style="3" customWidth="1"/>
    <col min="24" max="16384" width="9.140625" style="3"/>
  </cols>
  <sheetData>
    <row r="1" spans="1:23">
      <c r="A1" s="749" t="s">
        <v>462</v>
      </c>
      <c r="B1" s="749"/>
      <c r="C1" s="749"/>
      <c r="D1" s="749"/>
      <c r="E1" s="749"/>
      <c r="F1" s="749"/>
      <c r="G1" s="749"/>
      <c r="H1" s="749"/>
      <c r="I1" s="749"/>
      <c r="J1" s="749"/>
      <c r="K1" s="749"/>
      <c r="L1" s="749"/>
      <c r="M1" s="749"/>
      <c r="N1" s="749"/>
      <c r="O1" s="749"/>
      <c r="P1" s="749"/>
      <c r="Q1" s="750"/>
      <c r="R1" s="750"/>
      <c r="S1" s="750"/>
      <c r="T1" s="750"/>
      <c r="U1" s="750"/>
      <c r="V1" s="750"/>
      <c r="W1" s="750"/>
    </row>
    <row r="2" spans="1:23">
      <c r="A2" s="751" t="s">
        <v>154</v>
      </c>
      <c r="B2" s="752"/>
      <c r="C2" s="752"/>
      <c r="D2" s="752"/>
      <c r="E2" s="752"/>
      <c r="F2" s="752"/>
      <c r="G2" s="752"/>
      <c r="H2" s="752"/>
      <c r="I2" s="752"/>
      <c r="J2" s="752"/>
      <c r="K2" s="752"/>
      <c r="L2" s="752"/>
      <c r="M2" s="752"/>
      <c r="N2" s="752"/>
      <c r="O2" s="752"/>
      <c r="P2" s="752"/>
      <c r="Q2" s="753"/>
      <c r="R2" s="753"/>
      <c r="S2" s="753"/>
      <c r="T2" s="753"/>
      <c r="U2" s="753"/>
      <c r="V2" s="753"/>
      <c r="W2" s="753"/>
    </row>
    <row r="3" spans="1:23">
      <c r="A3" s="754"/>
      <c r="B3" s="755"/>
      <c r="C3" s="755"/>
      <c r="D3" s="755"/>
      <c r="E3" s="755"/>
      <c r="F3" s="755"/>
      <c r="G3" s="755"/>
      <c r="H3" s="755"/>
      <c r="I3" s="755"/>
      <c r="J3" s="755"/>
      <c r="K3" s="755"/>
      <c r="L3" s="755"/>
      <c r="M3" s="755"/>
      <c r="N3" s="755"/>
      <c r="O3" s="755"/>
      <c r="P3" s="755"/>
      <c r="Q3" s="756"/>
      <c r="R3" s="756"/>
      <c r="S3" s="756"/>
      <c r="T3" s="756"/>
      <c r="U3" s="756"/>
      <c r="V3" s="756"/>
      <c r="W3" s="756"/>
    </row>
    <row r="4" spans="1:23">
      <c r="A4" s="738" t="s">
        <v>55</v>
      </c>
      <c r="B4" s="741" t="s">
        <v>38</v>
      </c>
      <c r="C4" s="758"/>
      <c r="D4" s="758"/>
      <c r="E4" s="742" t="s">
        <v>37</v>
      </c>
      <c r="F4" s="759" t="s">
        <v>26</v>
      </c>
      <c r="G4" s="760"/>
      <c r="H4" s="760"/>
      <c r="I4" s="760"/>
      <c r="J4" s="760"/>
      <c r="K4" s="760"/>
      <c r="L4" s="760"/>
      <c r="M4" s="760"/>
      <c r="N4" s="760"/>
      <c r="O4" s="759" t="s">
        <v>27</v>
      </c>
      <c r="P4" s="760"/>
      <c r="Q4" s="760"/>
      <c r="R4" s="760"/>
      <c r="S4" s="760"/>
      <c r="T4" s="760"/>
      <c r="U4" s="760"/>
      <c r="V4" s="760"/>
      <c r="W4" s="760"/>
    </row>
    <row r="5" spans="1:23" ht="21" customHeight="1">
      <c r="A5" s="757"/>
      <c r="B5" s="758"/>
      <c r="C5" s="758"/>
      <c r="D5" s="758"/>
      <c r="E5" s="742"/>
      <c r="F5" s="746" t="s">
        <v>18</v>
      </c>
      <c r="G5" s="746" t="s">
        <v>21</v>
      </c>
      <c r="H5" s="743" t="s">
        <v>44</v>
      </c>
      <c r="I5" s="744"/>
      <c r="J5" s="744"/>
      <c r="K5" s="744"/>
      <c r="L5" s="744"/>
      <c r="M5" s="744"/>
      <c r="N5" s="745"/>
      <c r="O5" s="746" t="s">
        <v>18</v>
      </c>
      <c r="P5" s="746" t="s">
        <v>21</v>
      </c>
      <c r="Q5" s="743" t="s">
        <v>44</v>
      </c>
      <c r="R5" s="744"/>
      <c r="S5" s="744"/>
      <c r="T5" s="744"/>
      <c r="U5" s="744"/>
      <c r="V5" s="744"/>
      <c r="W5" s="745"/>
    </row>
    <row r="6" spans="1:23" ht="21.75" customHeight="1">
      <c r="A6" s="757"/>
      <c r="B6" s="758"/>
      <c r="C6" s="758"/>
      <c r="D6" s="758"/>
      <c r="E6" s="742"/>
      <c r="F6" s="704"/>
      <c r="G6" s="704"/>
      <c r="H6" s="741" t="s">
        <v>39</v>
      </c>
      <c r="I6" s="741"/>
      <c r="J6" s="741"/>
      <c r="K6" s="741"/>
      <c r="L6" s="741" t="s">
        <v>40</v>
      </c>
      <c r="M6" s="741"/>
      <c r="N6" s="741" t="s">
        <v>42</v>
      </c>
      <c r="O6" s="747"/>
      <c r="P6" s="747"/>
      <c r="Q6" s="741" t="s">
        <v>39</v>
      </c>
      <c r="R6" s="741"/>
      <c r="S6" s="741"/>
      <c r="T6" s="741"/>
      <c r="U6" s="741" t="s">
        <v>40</v>
      </c>
      <c r="V6" s="741"/>
      <c r="W6" s="741" t="s">
        <v>42</v>
      </c>
    </row>
    <row r="7" spans="1:23" ht="52.5" customHeight="1">
      <c r="A7" s="757"/>
      <c r="B7" s="758"/>
      <c r="C7" s="758"/>
      <c r="D7" s="758"/>
      <c r="E7" s="742"/>
      <c r="F7" s="704"/>
      <c r="G7" s="704"/>
      <c r="H7" s="741" t="s">
        <v>16</v>
      </c>
      <c r="I7" s="741"/>
      <c r="J7" s="741" t="s">
        <v>17</v>
      </c>
      <c r="K7" s="741"/>
      <c r="L7" s="742"/>
      <c r="M7" s="742"/>
      <c r="N7" s="742"/>
      <c r="O7" s="747"/>
      <c r="P7" s="747"/>
      <c r="Q7" s="741" t="s">
        <v>16</v>
      </c>
      <c r="R7" s="741"/>
      <c r="S7" s="741" t="s">
        <v>17</v>
      </c>
      <c r="T7" s="741"/>
      <c r="U7" s="742"/>
      <c r="V7" s="742"/>
      <c r="W7" s="742"/>
    </row>
    <row r="8" spans="1:23" ht="64.5" customHeight="1">
      <c r="A8" s="757"/>
      <c r="B8" s="758"/>
      <c r="C8" s="758"/>
      <c r="D8" s="758"/>
      <c r="E8" s="742"/>
      <c r="F8" s="705"/>
      <c r="G8" s="705"/>
      <c r="H8" s="21" t="s">
        <v>19</v>
      </c>
      <c r="I8" s="21" t="s">
        <v>45</v>
      </c>
      <c r="J8" s="21" t="s">
        <v>22</v>
      </c>
      <c r="K8" s="21" t="s">
        <v>45</v>
      </c>
      <c r="L8" s="21" t="s">
        <v>41</v>
      </c>
      <c r="M8" s="21" t="s">
        <v>45</v>
      </c>
      <c r="N8" s="742"/>
      <c r="O8" s="748"/>
      <c r="P8" s="748"/>
      <c r="Q8" s="21" t="s">
        <v>19</v>
      </c>
      <c r="R8" s="21" t="s">
        <v>45</v>
      </c>
      <c r="S8" s="21" t="s">
        <v>22</v>
      </c>
      <c r="T8" s="21" t="s">
        <v>45</v>
      </c>
      <c r="U8" s="21" t="s">
        <v>41</v>
      </c>
      <c r="V8" s="21" t="s">
        <v>45</v>
      </c>
      <c r="W8" s="742"/>
    </row>
    <row r="9" spans="1:23">
      <c r="A9" s="21">
        <v>1</v>
      </c>
      <c r="B9" s="741">
        <v>2</v>
      </c>
      <c r="C9" s="742"/>
      <c r="D9" s="742"/>
      <c r="E9" s="21">
        <v>3</v>
      </c>
      <c r="F9" s="21">
        <v>4</v>
      </c>
      <c r="G9" s="21">
        <v>5</v>
      </c>
      <c r="H9" s="21">
        <v>6</v>
      </c>
      <c r="I9" s="21">
        <v>7</v>
      </c>
      <c r="J9" s="21">
        <v>8</v>
      </c>
      <c r="K9" s="21">
        <v>9</v>
      </c>
      <c r="L9" s="21">
        <v>10</v>
      </c>
      <c r="M9" s="21">
        <v>11</v>
      </c>
      <c r="N9" s="21">
        <v>12</v>
      </c>
      <c r="O9" s="21">
        <v>13</v>
      </c>
      <c r="P9" s="21">
        <v>14</v>
      </c>
      <c r="Q9" s="21">
        <v>15</v>
      </c>
      <c r="R9" s="21">
        <v>16</v>
      </c>
      <c r="S9" s="21">
        <v>17</v>
      </c>
      <c r="T9" s="21">
        <v>18</v>
      </c>
      <c r="U9" s="21">
        <v>19</v>
      </c>
      <c r="V9" s="21">
        <v>20</v>
      </c>
      <c r="W9" s="21">
        <v>21</v>
      </c>
    </row>
    <row r="10" spans="1:23">
      <c r="A10" s="736" t="s">
        <v>43</v>
      </c>
      <c r="B10" s="737"/>
      <c r="C10" s="737"/>
      <c r="D10" s="737"/>
      <c r="E10" s="737"/>
      <c r="F10" s="737"/>
      <c r="G10" s="737"/>
      <c r="H10" s="737"/>
      <c r="I10" s="737"/>
      <c r="J10" s="737"/>
      <c r="K10" s="737"/>
      <c r="L10" s="737"/>
      <c r="M10" s="737"/>
      <c r="N10" s="737"/>
      <c r="O10" s="737"/>
      <c r="P10" s="737"/>
      <c r="Q10" s="737"/>
      <c r="R10" s="737"/>
      <c r="S10" s="737"/>
      <c r="T10" s="737"/>
      <c r="U10" s="737"/>
      <c r="V10" s="737"/>
      <c r="W10" s="737"/>
    </row>
    <row r="11" spans="1:23">
      <c r="A11" s="736" t="s">
        <v>47</v>
      </c>
      <c r="B11" s="737"/>
      <c r="C11" s="737"/>
      <c r="D11" s="737"/>
      <c r="E11" s="737"/>
      <c r="F11" s="737"/>
      <c r="G11" s="737"/>
      <c r="H11" s="737"/>
      <c r="I11" s="737"/>
      <c r="J11" s="737"/>
      <c r="K11" s="737"/>
      <c r="L11" s="737"/>
      <c r="M11" s="737"/>
      <c r="N11" s="737"/>
      <c r="O11" s="737"/>
      <c r="P11" s="737"/>
      <c r="Q11" s="737"/>
      <c r="R11" s="737"/>
      <c r="S11" s="737"/>
      <c r="T11" s="737"/>
      <c r="U11" s="737"/>
      <c r="V11" s="737"/>
      <c r="W11" s="737"/>
    </row>
    <row r="12" spans="1:23">
      <c r="A12" s="738" t="s">
        <v>50</v>
      </c>
      <c r="B12" s="740" t="s">
        <v>31</v>
      </c>
      <c r="C12" s="738" t="s">
        <v>36</v>
      </c>
      <c r="D12" s="741" t="s">
        <v>51</v>
      </c>
      <c r="E12" s="2" t="s">
        <v>0</v>
      </c>
      <c r="F12" s="2"/>
      <c r="G12" s="2"/>
      <c r="H12" s="21"/>
      <c r="I12" s="1"/>
      <c r="J12" s="21"/>
      <c r="K12" s="1"/>
      <c r="L12" s="21"/>
      <c r="M12" s="1"/>
      <c r="N12" s="1"/>
      <c r="O12" s="2"/>
      <c r="P12" s="2"/>
      <c r="Q12" s="21"/>
      <c r="R12" s="1"/>
      <c r="S12" s="21"/>
      <c r="T12" s="1"/>
      <c r="U12" s="21"/>
      <c r="V12" s="1"/>
      <c r="W12" s="1"/>
    </row>
    <row r="13" spans="1:23" ht="12.75" customHeight="1">
      <c r="A13" s="739"/>
      <c r="B13" s="740"/>
      <c r="C13" s="738"/>
      <c r="D13" s="741"/>
      <c r="E13" s="2" t="s">
        <v>1</v>
      </c>
      <c r="F13" s="2"/>
      <c r="G13" s="2"/>
      <c r="H13" s="21"/>
      <c r="I13" s="1"/>
      <c r="J13" s="21"/>
      <c r="K13" s="1"/>
      <c r="L13" s="21"/>
      <c r="M13" s="1"/>
      <c r="N13" s="1"/>
      <c r="O13" s="2"/>
      <c r="P13" s="2"/>
      <c r="Q13" s="21"/>
      <c r="R13" s="1"/>
      <c r="S13" s="21"/>
      <c r="T13" s="1"/>
      <c r="U13" s="21"/>
      <c r="V13" s="1"/>
      <c r="W13" s="1"/>
    </row>
    <row r="14" spans="1:23" ht="12.75" customHeight="1">
      <c r="A14" s="739"/>
      <c r="B14" s="740"/>
      <c r="C14" s="738"/>
      <c r="D14" s="741"/>
      <c r="E14" s="2" t="s">
        <v>2</v>
      </c>
      <c r="F14" s="2"/>
      <c r="G14" s="2"/>
      <c r="H14" s="21"/>
      <c r="I14" s="1"/>
      <c r="J14" s="21"/>
      <c r="K14" s="1"/>
      <c r="L14" s="21"/>
      <c r="M14" s="1"/>
      <c r="N14" s="1"/>
      <c r="O14" s="2"/>
      <c r="P14" s="2"/>
      <c r="Q14" s="21"/>
      <c r="R14" s="1"/>
      <c r="S14" s="21"/>
      <c r="T14" s="1"/>
      <c r="U14" s="21"/>
      <c r="V14" s="1"/>
      <c r="W14" s="1"/>
    </row>
    <row r="15" spans="1:23" ht="12.75" customHeight="1">
      <c r="A15" s="739"/>
      <c r="B15" s="740"/>
      <c r="C15" s="738"/>
      <c r="D15" s="741"/>
      <c r="E15" s="2" t="s">
        <v>3</v>
      </c>
      <c r="F15" s="2"/>
      <c r="G15" s="2"/>
      <c r="H15" s="21"/>
      <c r="I15" s="1"/>
      <c r="J15" s="21"/>
      <c r="K15" s="1"/>
      <c r="L15" s="21"/>
      <c r="M15" s="1"/>
      <c r="N15" s="1"/>
      <c r="O15" s="2"/>
      <c r="P15" s="2"/>
      <c r="Q15" s="21"/>
      <c r="R15" s="1"/>
      <c r="S15" s="21"/>
      <c r="T15" s="1"/>
      <c r="U15" s="21"/>
      <c r="V15" s="1"/>
      <c r="W15" s="1"/>
    </row>
    <row r="16" spans="1:23" ht="12.75" customHeight="1">
      <c r="A16" s="739"/>
      <c r="B16" s="740"/>
      <c r="C16" s="738"/>
      <c r="D16" s="741"/>
      <c r="E16" s="2" t="s">
        <v>30</v>
      </c>
      <c r="F16" s="2"/>
      <c r="G16" s="2"/>
      <c r="H16" s="21"/>
      <c r="I16" s="1"/>
      <c r="J16" s="21"/>
      <c r="K16" s="1"/>
      <c r="L16" s="21"/>
      <c r="M16" s="1"/>
      <c r="N16" s="1"/>
      <c r="O16" s="2"/>
      <c r="P16" s="2"/>
      <c r="Q16" s="21"/>
      <c r="R16" s="1"/>
      <c r="S16" s="21"/>
      <c r="T16" s="1"/>
      <c r="U16" s="21"/>
      <c r="V16" s="1"/>
      <c r="W16" s="1"/>
    </row>
    <row r="17" spans="1:23" ht="12.75" customHeight="1">
      <c r="A17" s="739"/>
      <c r="B17" s="740"/>
      <c r="C17" s="738"/>
      <c r="D17" s="741" t="s">
        <v>34</v>
      </c>
      <c r="E17" s="2" t="s">
        <v>0</v>
      </c>
      <c r="F17" s="2"/>
      <c r="G17" s="2"/>
      <c r="H17" s="21"/>
      <c r="I17" s="1"/>
      <c r="J17" s="21"/>
      <c r="K17" s="1"/>
      <c r="L17" s="21"/>
      <c r="M17" s="1"/>
      <c r="N17" s="1"/>
      <c r="O17" s="2"/>
      <c r="P17" s="2"/>
      <c r="Q17" s="21"/>
      <c r="R17" s="1"/>
      <c r="S17" s="21"/>
      <c r="T17" s="1"/>
      <c r="U17" s="21"/>
      <c r="V17" s="1"/>
      <c r="W17" s="1"/>
    </row>
    <row r="18" spans="1:23" ht="12.75" customHeight="1">
      <c r="A18" s="739"/>
      <c r="B18" s="740"/>
      <c r="C18" s="738"/>
      <c r="D18" s="741"/>
      <c r="E18" s="2" t="s">
        <v>1</v>
      </c>
      <c r="F18" s="2"/>
      <c r="G18" s="2"/>
      <c r="H18" s="21"/>
      <c r="I18" s="1"/>
      <c r="J18" s="21"/>
      <c r="K18" s="1"/>
      <c r="L18" s="21"/>
      <c r="M18" s="1"/>
      <c r="N18" s="1"/>
      <c r="O18" s="2"/>
      <c r="P18" s="2"/>
      <c r="Q18" s="21"/>
      <c r="R18" s="1"/>
      <c r="S18" s="21"/>
      <c r="T18" s="1"/>
      <c r="U18" s="21"/>
      <c r="V18" s="1"/>
      <c r="W18" s="1"/>
    </row>
    <row r="19" spans="1:23" ht="12.75" customHeight="1">
      <c r="A19" s="739"/>
      <c r="B19" s="740"/>
      <c r="C19" s="738"/>
      <c r="D19" s="741"/>
      <c r="E19" s="2" t="s">
        <v>2</v>
      </c>
      <c r="F19" s="2"/>
      <c r="G19" s="2"/>
      <c r="H19" s="21"/>
      <c r="I19" s="1"/>
      <c r="J19" s="21"/>
      <c r="K19" s="1"/>
      <c r="L19" s="21"/>
      <c r="M19" s="1"/>
      <c r="N19" s="1"/>
      <c r="O19" s="2"/>
      <c r="P19" s="2"/>
      <c r="Q19" s="21"/>
      <c r="R19" s="1"/>
      <c r="S19" s="21"/>
      <c r="T19" s="1"/>
      <c r="U19" s="21"/>
      <c r="V19" s="1"/>
      <c r="W19" s="1"/>
    </row>
    <row r="20" spans="1:23" ht="12.75" customHeight="1">
      <c r="A20" s="739"/>
      <c r="B20" s="740"/>
      <c r="C20" s="738"/>
      <c r="D20" s="741"/>
      <c r="E20" s="2" t="s">
        <v>3</v>
      </c>
      <c r="F20" s="2"/>
      <c r="G20" s="2"/>
      <c r="H20" s="21"/>
      <c r="I20" s="1"/>
      <c r="J20" s="21"/>
      <c r="K20" s="1"/>
      <c r="L20" s="21"/>
      <c r="M20" s="1"/>
      <c r="N20" s="1"/>
      <c r="O20" s="2"/>
      <c r="P20" s="2"/>
      <c r="Q20" s="21"/>
      <c r="R20" s="1"/>
      <c r="S20" s="21"/>
      <c r="T20" s="1"/>
      <c r="U20" s="21"/>
      <c r="V20" s="1"/>
      <c r="W20" s="1"/>
    </row>
    <row r="21" spans="1:23" ht="12.75" customHeight="1">
      <c r="A21" s="739"/>
      <c r="B21" s="740"/>
      <c r="C21" s="738"/>
      <c r="D21" s="741"/>
      <c r="E21" s="2" t="s">
        <v>30</v>
      </c>
      <c r="F21" s="2"/>
      <c r="G21" s="2"/>
      <c r="H21" s="21"/>
      <c r="I21" s="1"/>
      <c r="J21" s="21"/>
      <c r="K21" s="1"/>
      <c r="L21" s="21"/>
      <c r="M21" s="1"/>
      <c r="N21" s="1"/>
      <c r="O21" s="2"/>
      <c r="P21" s="2"/>
      <c r="Q21" s="21"/>
      <c r="R21" s="1"/>
      <c r="S21" s="21"/>
      <c r="T21" s="1"/>
      <c r="U21" s="21"/>
      <c r="V21" s="1"/>
      <c r="W21" s="1"/>
    </row>
    <row r="22" spans="1:23" ht="12.75" customHeight="1">
      <c r="A22" s="739"/>
      <c r="B22" s="740"/>
      <c r="C22" s="738"/>
      <c r="D22" s="741" t="s">
        <v>52</v>
      </c>
      <c r="E22" s="2" t="s">
        <v>0</v>
      </c>
      <c r="F22" s="2"/>
      <c r="G22" s="2"/>
      <c r="H22" s="21"/>
      <c r="I22" s="1"/>
      <c r="J22" s="21"/>
      <c r="K22" s="1"/>
      <c r="L22" s="21"/>
      <c r="M22" s="1"/>
      <c r="N22" s="1"/>
      <c r="O22" s="2"/>
      <c r="P22" s="2"/>
      <c r="Q22" s="21"/>
      <c r="R22" s="1"/>
      <c r="S22" s="21"/>
      <c r="T22" s="1"/>
      <c r="U22" s="21"/>
      <c r="V22" s="1"/>
      <c r="W22" s="1"/>
    </row>
    <row r="23" spans="1:23" ht="12.75" customHeight="1">
      <c r="A23" s="739"/>
      <c r="B23" s="740"/>
      <c r="C23" s="738"/>
      <c r="D23" s="741"/>
      <c r="E23" s="2" t="s">
        <v>1</v>
      </c>
      <c r="F23" s="2"/>
      <c r="G23" s="2"/>
      <c r="H23" s="21"/>
      <c r="I23" s="1"/>
      <c r="J23" s="21"/>
      <c r="K23" s="1"/>
      <c r="L23" s="21"/>
      <c r="M23" s="1"/>
      <c r="N23" s="1"/>
      <c r="O23" s="2"/>
      <c r="P23" s="2"/>
      <c r="Q23" s="21"/>
      <c r="R23" s="1"/>
      <c r="S23" s="21"/>
      <c r="T23" s="1"/>
      <c r="U23" s="21"/>
      <c r="V23" s="1"/>
      <c r="W23" s="1"/>
    </row>
    <row r="24" spans="1:23" ht="12.75" customHeight="1">
      <c r="A24" s="739"/>
      <c r="B24" s="740"/>
      <c r="C24" s="738"/>
      <c r="D24" s="741"/>
      <c r="E24" s="2" t="s">
        <v>2</v>
      </c>
      <c r="F24" s="2"/>
      <c r="G24" s="2"/>
      <c r="H24" s="21"/>
      <c r="I24" s="1"/>
      <c r="J24" s="21"/>
      <c r="K24" s="1"/>
      <c r="L24" s="21"/>
      <c r="M24" s="1"/>
      <c r="N24" s="1"/>
      <c r="O24" s="2"/>
      <c r="P24" s="2"/>
      <c r="Q24" s="21"/>
      <c r="R24" s="1"/>
      <c r="S24" s="21"/>
      <c r="T24" s="1"/>
      <c r="U24" s="21"/>
      <c r="V24" s="1"/>
      <c r="W24" s="1"/>
    </row>
    <row r="25" spans="1:23" ht="12.75" customHeight="1">
      <c r="A25" s="739"/>
      <c r="B25" s="740"/>
      <c r="C25" s="738"/>
      <c r="D25" s="741"/>
      <c r="E25" s="2" t="s">
        <v>3</v>
      </c>
      <c r="F25" s="2"/>
      <c r="G25" s="2"/>
      <c r="H25" s="21"/>
      <c r="I25" s="1"/>
      <c r="J25" s="21"/>
      <c r="K25" s="1"/>
      <c r="L25" s="21"/>
      <c r="M25" s="1"/>
      <c r="N25" s="1"/>
      <c r="O25" s="2"/>
      <c r="P25" s="2"/>
      <c r="Q25" s="21"/>
      <c r="R25" s="1"/>
      <c r="S25" s="21"/>
      <c r="T25" s="1"/>
      <c r="U25" s="21"/>
      <c r="V25" s="1"/>
      <c r="W25" s="1"/>
    </row>
    <row r="26" spans="1:23" ht="12.75" customHeight="1">
      <c r="A26" s="739"/>
      <c r="B26" s="740"/>
      <c r="C26" s="738"/>
      <c r="D26" s="741"/>
      <c r="E26" s="2" t="s">
        <v>30</v>
      </c>
      <c r="F26" s="2"/>
      <c r="G26" s="2"/>
      <c r="H26" s="21"/>
      <c r="I26" s="1"/>
      <c r="J26" s="21"/>
      <c r="K26" s="1"/>
      <c r="L26" s="21"/>
      <c r="M26" s="1"/>
      <c r="N26" s="1"/>
      <c r="O26" s="2"/>
      <c r="P26" s="2"/>
      <c r="Q26" s="21"/>
      <c r="R26" s="1"/>
      <c r="S26" s="21"/>
      <c r="T26" s="1"/>
      <c r="U26" s="21"/>
      <c r="V26" s="1"/>
      <c r="W26" s="1"/>
    </row>
    <row r="27" spans="1:23" ht="12.75" customHeight="1">
      <c r="A27" s="739"/>
      <c r="B27" s="740"/>
      <c r="C27" s="738"/>
      <c r="D27" s="741" t="s">
        <v>33</v>
      </c>
      <c r="E27" s="2" t="s">
        <v>0</v>
      </c>
      <c r="F27" s="2"/>
      <c r="G27" s="2"/>
      <c r="H27" s="21"/>
      <c r="I27" s="1"/>
      <c r="J27" s="21"/>
      <c r="K27" s="1"/>
      <c r="L27" s="21"/>
      <c r="M27" s="1"/>
      <c r="N27" s="1"/>
      <c r="O27" s="2"/>
      <c r="P27" s="2"/>
      <c r="Q27" s="21"/>
      <c r="R27" s="1"/>
      <c r="S27" s="21"/>
      <c r="T27" s="1"/>
      <c r="U27" s="21"/>
      <c r="V27" s="1"/>
      <c r="W27" s="1"/>
    </row>
    <row r="28" spans="1:23" ht="12.75" customHeight="1">
      <c r="A28" s="739"/>
      <c r="B28" s="740"/>
      <c r="C28" s="738"/>
      <c r="D28" s="741"/>
      <c r="E28" s="2" t="s">
        <v>1</v>
      </c>
      <c r="F28" s="2"/>
      <c r="G28" s="2"/>
      <c r="H28" s="21"/>
      <c r="I28" s="1"/>
      <c r="J28" s="21"/>
      <c r="K28" s="1"/>
      <c r="L28" s="21"/>
      <c r="M28" s="1"/>
      <c r="N28" s="1"/>
      <c r="O28" s="2"/>
      <c r="P28" s="2"/>
      <c r="Q28" s="21"/>
      <c r="R28" s="1"/>
      <c r="S28" s="21"/>
      <c r="T28" s="1"/>
      <c r="U28" s="21"/>
      <c r="V28" s="1"/>
      <c r="W28" s="1"/>
    </row>
    <row r="29" spans="1:23" ht="12.75" customHeight="1">
      <c r="A29" s="739"/>
      <c r="B29" s="740"/>
      <c r="C29" s="738"/>
      <c r="D29" s="741"/>
      <c r="E29" s="2" t="s">
        <v>2</v>
      </c>
      <c r="F29" s="2"/>
      <c r="G29" s="2"/>
      <c r="H29" s="21"/>
      <c r="I29" s="1"/>
      <c r="J29" s="21"/>
      <c r="K29" s="1"/>
      <c r="L29" s="21"/>
      <c r="M29" s="1"/>
      <c r="N29" s="1"/>
      <c r="O29" s="2"/>
      <c r="P29" s="2"/>
      <c r="Q29" s="21"/>
      <c r="R29" s="1"/>
      <c r="S29" s="21"/>
      <c r="T29" s="1"/>
      <c r="U29" s="21"/>
      <c r="V29" s="1"/>
      <c r="W29" s="1"/>
    </row>
    <row r="30" spans="1:23" ht="12.75" customHeight="1">
      <c r="A30" s="739"/>
      <c r="B30" s="740"/>
      <c r="C30" s="738"/>
      <c r="D30" s="741"/>
      <c r="E30" s="2" t="s">
        <v>3</v>
      </c>
      <c r="F30" s="2"/>
      <c r="G30" s="2"/>
      <c r="H30" s="21"/>
      <c r="I30" s="1"/>
      <c r="J30" s="21"/>
      <c r="K30" s="1"/>
      <c r="L30" s="21"/>
      <c r="M30" s="1"/>
      <c r="N30" s="1"/>
      <c r="O30" s="2"/>
      <c r="P30" s="2"/>
      <c r="Q30" s="21"/>
      <c r="R30" s="1"/>
      <c r="S30" s="21"/>
      <c r="T30" s="1"/>
      <c r="U30" s="21"/>
      <c r="V30" s="1"/>
      <c r="W30" s="1"/>
    </row>
    <row r="31" spans="1:23" ht="12.75" customHeight="1">
      <c r="A31" s="739"/>
      <c r="B31" s="740"/>
      <c r="C31" s="738"/>
      <c r="D31" s="741"/>
      <c r="E31" s="2" t="s">
        <v>30</v>
      </c>
      <c r="F31" s="2"/>
      <c r="G31" s="2"/>
      <c r="H31" s="21"/>
      <c r="I31" s="1"/>
      <c r="J31" s="21"/>
      <c r="K31" s="1"/>
      <c r="L31" s="21"/>
      <c r="M31" s="1"/>
      <c r="N31" s="1"/>
      <c r="O31" s="2"/>
      <c r="P31" s="2"/>
      <c r="Q31" s="21"/>
      <c r="R31" s="1"/>
      <c r="S31" s="21"/>
      <c r="T31" s="1"/>
      <c r="U31" s="21"/>
      <c r="V31" s="1"/>
      <c r="W31" s="1"/>
    </row>
    <row r="32" spans="1:23">
      <c r="A32" s="739"/>
      <c r="B32" s="740"/>
      <c r="C32" s="738" t="s">
        <v>35</v>
      </c>
      <c r="D32" s="741" t="s">
        <v>51</v>
      </c>
      <c r="E32" s="2" t="s">
        <v>0</v>
      </c>
      <c r="F32" s="2"/>
      <c r="G32" s="2"/>
      <c r="H32" s="21"/>
      <c r="I32" s="1"/>
      <c r="J32" s="21"/>
      <c r="K32" s="1"/>
      <c r="L32" s="21"/>
      <c r="M32" s="1"/>
      <c r="N32" s="1"/>
      <c r="O32" s="2"/>
      <c r="P32" s="2"/>
      <c r="Q32" s="21"/>
      <c r="R32" s="1"/>
      <c r="S32" s="21"/>
      <c r="T32" s="1"/>
      <c r="U32" s="21"/>
      <c r="V32" s="1"/>
      <c r="W32" s="1"/>
    </row>
    <row r="33" spans="1:23" ht="12.75" customHeight="1">
      <c r="A33" s="739"/>
      <c r="B33" s="740"/>
      <c r="C33" s="738"/>
      <c r="D33" s="741"/>
      <c r="E33" s="2" t="s">
        <v>1</v>
      </c>
      <c r="F33" s="2"/>
      <c r="G33" s="2"/>
      <c r="H33" s="21"/>
      <c r="I33" s="1"/>
      <c r="J33" s="21"/>
      <c r="K33" s="1"/>
      <c r="L33" s="21"/>
      <c r="M33" s="1"/>
      <c r="N33" s="1"/>
      <c r="O33" s="2"/>
      <c r="P33" s="2"/>
      <c r="Q33" s="21"/>
      <c r="R33" s="1"/>
      <c r="S33" s="21"/>
      <c r="T33" s="1"/>
      <c r="U33" s="21"/>
      <c r="V33" s="1"/>
      <c r="W33" s="1"/>
    </row>
    <row r="34" spans="1:23">
      <c r="A34" s="739"/>
      <c r="B34" s="740"/>
      <c r="C34" s="738"/>
      <c r="D34" s="741"/>
      <c r="E34" s="2" t="s">
        <v>2</v>
      </c>
      <c r="F34" s="2"/>
      <c r="G34" s="2"/>
      <c r="H34" s="1"/>
      <c r="I34" s="1"/>
      <c r="J34" s="21"/>
      <c r="K34" s="1"/>
      <c r="L34" s="21"/>
      <c r="M34" s="1"/>
      <c r="N34" s="1"/>
      <c r="O34" s="2"/>
      <c r="P34" s="2"/>
      <c r="Q34" s="1"/>
      <c r="R34" s="1"/>
      <c r="S34" s="21"/>
      <c r="T34" s="1"/>
      <c r="U34" s="21"/>
      <c r="V34" s="1"/>
      <c r="W34" s="1"/>
    </row>
    <row r="35" spans="1:23">
      <c r="A35" s="739"/>
      <c r="B35" s="740"/>
      <c r="C35" s="738"/>
      <c r="D35" s="741"/>
      <c r="E35" s="2" t="s">
        <v>3</v>
      </c>
      <c r="F35" s="2"/>
      <c r="G35" s="2"/>
      <c r="H35" s="21"/>
      <c r="I35" s="1"/>
      <c r="J35" s="21"/>
      <c r="K35" s="1"/>
      <c r="L35" s="21"/>
      <c r="M35" s="1"/>
      <c r="N35" s="1"/>
      <c r="O35" s="2"/>
      <c r="P35" s="2"/>
      <c r="Q35" s="21"/>
      <c r="R35" s="1"/>
      <c r="S35" s="21"/>
      <c r="T35" s="1"/>
      <c r="U35" s="21"/>
      <c r="V35" s="1"/>
      <c r="W35" s="1"/>
    </row>
    <row r="36" spans="1:23" ht="12.75" customHeight="1">
      <c r="A36" s="739"/>
      <c r="B36" s="740"/>
      <c r="C36" s="738"/>
      <c r="D36" s="741"/>
      <c r="E36" s="2" t="s">
        <v>30</v>
      </c>
      <c r="F36" s="2"/>
      <c r="G36" s="2"/>
      <c r="H36" s="21"/>
      <c r="I36" s="1"/>
      <c r="J36" s="21"/>
      <c r="K36" s="1"/>
      <c r="L36" s="21"/>
      <c r="M36" s="1"/>
      <c r="N36" s="1"/>
      <c r="O36" s="2"/>
      <c r="P36" s="2"/>
      <c r="Q36" s="21"/>
      <c r="R36" s="1"/>
      <c r="S36" s="21"/>
      <c r="T36" s="1"/>
      <c r="U36" s="21"/>
      <c r="V36" s="1"/>
      <c r="W36" s="1"/>
    </row>
    <row r="37" spans="1:23">
      <c r="A37" s="739"/>
      <c r="B37" s="740"/>
      <c r="C37" s="738"/>
      <c r="D37" s="741" t="s">
        <v>34</v>
      </c>
      <c r="E37" s="2" t="s">
        <v>0</v>
      </c>
      <c r="F37" s="2"/>
      <c r="G37" s="2"/>
      <c r="H37" s="1"/>
      <c r="I37" s="1"/>
      <c r="J37" s="21"/>
      <c r="K37" s="1"/>
      <c r="L37" s="21"/>
      <c r="M37" s="1"/>
      <c r="N37" s="1"/>
      <c r="O37" s="2"/>
      <c r="P37" s="2"/>
      <c r="Q37" s="1"/>
      <c r="R37" s="1"/>
      <c r="S37" s="21"/>
      <c r="T37" s="1"/>
      <c r="U37" s="21"/>
      <c r="V37" s="1"/>
      <c r="W37" s="1"/>
    </row>
    <row r="38" spans="1:23">
      <c r="A38" s="739"/>
      <c r="B38" s="740"/>
      <c r="C38" s="738"/>
      <c r="D38" s="741"/>
      <c r="E38" s="2" t="s">
        <v>1</v>
      </c>
      <c r="F38" s="2"/>
      <c r="G38" s="2"/>
      <c r="H38" s="1"/>
      <c r="I38" s="1"/>
      <c r="J38" s="21"/>
      <c r="K38" s="1"/>
      <c r="L38" s="21"/>
      <c r="M38" s="1"/>
      <c r="N38" s="1"/>
      <c r="O38" s="2"/>
      <c r="P38" s="2"/>
      <c r="Q38" s="1"/>
      <c r="R38" s="1"/>
      <c r="S38" s="21"/>
      <c r="T38" s="1"/>
      <c r="U38" s="21"/>
      <c r="V38" s="1"/>
      <c r="W38" s="1"/>
    </row>
    <row r="39" spans="1:23">
      <c r="A39" s="739"/>
      <c r="B39" s="740"/>
      <c r="C39" s="738"/>
      <c r="D39" s="741"/>
      <c r="E39" s="2" t="s">
        <v>2</v>
      </c>
      <c r="F39" s="2"/>
      <c r="G39" s="2"/>
      <c r="H39" s="1"/>
      <c r="I39" s="1"/>
      <c r="J39" s="21"/>
      <c r="K39" s="1"/>
      <c r="L39" s="21"/>
      <c r="M39" s="1"/>
      <c r="N39" s="1"/>
      <c r="O39" s="2"/>
      <c r="P39" s="2"/>
      <c r="Q39" s="1"/>
      <c r="R39" s="1"/>
      <c r="S39" s="21"/>
      <c r="T39" s="1"/>
      <c r="U39" s="21"/>
      <c r="V39" s="1"/>
      <c r="W39" s="1"/>
    </row>
    <row r="40" spans="1:23">
      <c r="A40" s="739"/>
      <c r="B40" s="740"/>
      <c r="C40" s="738"/>
      <c r="D40" s="741"/>
      <c r="E40" s="2" t="s">
        <v>3</v>
      </c>
      <c r="F40" s="2"/>
      <c r="G40" s="2"/>
      <c r="H40" s="1"/>
      <c r="I40" s="1"/>
      <c r="J40" s="21"/>
      <c r="K40" s="1"/>
      <c r="L40" s="21"/>
      <c r="M40" s="1"/>
      <c r="N40" s="1"/>
      <c r="O40" s="2"/>
      <c r="P40" s="2"/>
      <c r="Q40" s="1"/>
      <c r="R40" s="1"/>
      <c r="S40" s="21"/>
      <c r="T40" s="1"/>
      <c r="U40" s="21"/>
      <c r="V40" s="1"/>
      <c r="W40" s="1"/>
    </row>
    <row r="41" spans="1:23" ht="12.75" customHeight="1">
      <c r="A41" s="739"/>
      <c r="B41" s="740"/>
      <c r="C41" s="738"/>
      <c r="D41" s="741"/>
      <c r="E41" s="2" t="s">
        <v>30</v>
      </c>
      <c r="F41" s="2"/>
      <c r="G41" s="2"/>
      <c r="H41" s="1"/>
      <c r="I41" s="1"/>
      <c r="J41" s="21"/>
      <c r="K41" s="1"/>
      <c r="L41" s="21"/>
      <c r="M41" s="1"/>
      <c r="N41" s="1"/>
      <c r="O41" s="2"/>
      <c r="P41" s="2"/>
      <c r="Q41" s="1"/>
      <c r="R41" s="1"/>
      <c r="S41" s="21"/>
      <c r="T41" s="1"/>
      <c r="U41" s="21"/>
      <c r="V41" s="1"/>
      <c r="W41" s="1"/>
    </row>
    <row r="42" spans="1:23">
      <c r="A42" s="739"/>
      <c r="B42" s="740"/>
      <c r="C42" s="738"/>
      <c r="D42" s="741" t="s">
        <v>52</v>
      </c>
      <c r="E42" s="2" t="s">
        <v>0</v>
      </c>
      <c r="F42" s="2"/>
      <c r="G42" s="2"/>
      <c r="H42" s="1"/>
      <c r="I42" s="1"/>
      <c r="J42" s="21"/>
      <c r="K42" s="1"/>
      <c r="L42" s="21"/>
      <c r="M42" s="1"/>
      <c r="N42" s="1"/>
      <c r="O42" s="2"/>
      <c r="P42" s="2"/>
      <c r="Q42" s="1"/>
      <c r="R42" s="1"/>
      <c r="S42" s="21"/>
      <c r="T42" s="1"/>
      <c r="U42" s="21"/>
      <c r="V42" s="1"/>
      <c r="W42" s="1"/>
    </row>
    <row r="43" spans="1:23">
      <c r="A43" s="739"/>
      <c r="B43" s="740"/>
      <c r="C43" s="738"/>
      <c r="D43" s="741"/>
      <c r="E43" s="2" t="s">
        <v>1</v>
      </c>
      <c r="F43" s="2"/>
      <c r="G43" s="2"/>
      <c r="H43" s="1"/>
      <c r="I43" s="1"/>
      <c r="J43" s="21"/>
      <c r="K43" s="1"/>
      <c r="L43" s="21"/>
      <c r="M43" s="1"/>
      <c r="N43" s="1"/>
      <c r="O43" s="2"/>
      <c r="P43" s="2"/>
      <c r="Q43" s="1"/>
      <c r="R43" s="1"/>
      <c r="S43" s="21"/>
      <c r="T43" s="1"/>
      <c r="U43" s="21"/>
      <c r="V43" s="1"/>
      <c r="W43" s="1"/>
    </row>
    <row r="44" spans="1:23">
      <c r="A44" s="739"/>
      <c r="B44" s="740"/>
      <c r="C44" s="738"/>
      <c r="D44" s="741"/>
      <c r="E44" s="2" t="s">
        <v>2</v>
      </c>
      <c r="F44" s="2"/>
      <c r="G44" s="2"/>
      <c r="H44" s="1"/>
      <c r="I44" s="1"/>
      <c r="J44" s="21"/>
      <c r="K44" s="1"/>
      <c r="L44" s="21"/>
      <c r="M44" s="1"/>
      <c r="N44" s="1"/>
      <c r="O44" s="2"/>
      <c r="P44" s="2"/>
      <c r="Q44" s="1"/>
      <c r="R44" s="1"/>
      <c r="S44" s="21"/>
      <c r="T44" s="1"/>
      <c r="U44" s="21"/>
      <c r="V44" s="1"/>
      <c r="W44" s="1"/>
    </row>
    <row r="45" spans="1:23">
      <c r="A45" s="739"/>
      <c r="B45" s="740"/>
      <c r="C45" s="738"/>
      <c r="D45" s="741"/>
      <c r="E45" s="2" t="s">
        <v>3</v>
      </c>
      <c r="F45" s="2"/>
      <c r="G45" s="2"/>
      <c r="H45" s="1"/>
      <c r="I45" s="1"/>
      <c r="J45" s="21"/>
      <c r="K45" s="1"/>
      <c r="L45" s="21"/>
      <c r="M45" s="1"/>
      <c r="N45" s="1"/>
      <c r="O45" s="2"/>
      <c r="P45" s="2"/>
      <c r="Q45" s="1"/>
      <c r="R45" s="1"/>
      <c r="S45" s="21"/>
      <c r="T45" s="1"/>
      <c r="U45" s="21"/>
      <c r="V45" s="1"/>
      <c r="W45" s="1"/>
    </row>
    <row r="46" spans="1:23" ht="12.75" customHeight="1">
      <c r="A46" s="739"/>
      <c r="B46" s="740"/>
      <c r="C46" s="738"/>
      <c r="D46" s="741"/>
      <c r="E46" s="2" t="s">
        <v>30</v>
      </c>
      <c r="F46" s="2"/>
      <c r="G46" s="2"/>
      <c r="H46" s="1"/>
      <c r="I46" s="1"/>
      <c r="J46" s="21"/>
      <c r="K46" s="1"/>
      <c r="L46" s="21"/>
      <c r="M46" s="1"/>
      <c r="N46" s="1"/>
      <c r="O46" s="2"/>
      <c r="P46" s="2"/>
      <c r="Q46" s="1"/>
      <c r="R46" s="1"/>
      <c r="S46" s="21"/>
      <c r="T46" s="1"/>
      <c r="U46" s="21"/>
      <c r="V46" s="1"/>
      <c r="W46" s="1"/>
    </row>
    <row r="47" spans="1:23">
      <c r="A47" s="739"/>
      <c r="B47" s="740"/>
      <c r="C47" s="738"/>
      <c r="D47" s="741" t="s">
        <v>33</v>
      </c>
      <c r="E47" s="2" t="s">
        <v>0</v>
      </c>
      <c r="F47" s="2"/>
      <c r="G47" s="2"/>
      <c r="H47" s="1"/>
      <c r="I47" s="1"/>
      <c r="J47" s="21"/>
      <c r="K47" s="1"/>
      <c r="L47" s="21"/>
      <c r="M47" s="1"/>
      <c r="N47" s="1"/>
      <c r="O47" s="2"/>
      <c r="P47" s="2"/>
      <c r="Q47" s="1"/>
      <c r="R47" s="1"/>
      <c r="S47" s="21"/>
      <c r="T47" s="1"/>
      <c r="U47" s="21"/>
      <c r="V47" s="1"/>
      <c r="W47" s="1"/>
    </row>
    <row r="48" spans="1:23">
      <c r="A48" s="739"/>
      <c r="B48" s="740"/>
      <c r="C48" s="738"/>
      <c r="D48" s="741"/>
      <c r="E48" s="2" t="s">
        <v>1</v>
      </c>
      <c r="F48" s="2"/>
      <c r="G48" s="2"/>
      <c r="H48" s="1"/>
      <c r="I48" s="1"/>
      <c r="J48" s="21"/>
      <c r="K48" s="1"/>
      <c r="L48" s="21"/>
      <c r="M48" s="1"/>
      <c r="N48" s="1"/>
      <c r="O48" s="2"/>
      <c r="P48" s="2"/>
      <c r="Q48" s="1"/>
      <c r="R48" s="1"/>
      <c r="S48" s="21"/>
      <c r="T48" s="1"/>
      <c r="U48" s="21"/>
      <c r="V48" s="1"/>
      <c r="W48" s="1"/>
    </row>
    <row r="49" spans="1:23">
      <c r="A49" s="739"/>
      <c r="B49" s="740"/>
      <c r="C49" s="738"/>
      <c r="D49" s="741"/>
      <c r="E49" s="2" t="s">
        <v>2</v>
      </c>
      <c r="F49" s="2"/>
      <c r="G49" s="2"/>
      <c r="H49" s="1"/>
      <c r="I49" s="1"/>
      <c r="J49" s="21"/>
      <c r="K49" s="1"/>
      <c r="L49" s="21"/>
      <c r="M49" s="1"/>
      <c r="N49" s="1"/>
      <c r="O49" s="2"/>
      <c r="P49" s="2"/>
      <c r="Q49" s="1"/>
      <c r="R49" s="1"/>
      <c r="S49" s="21"/>
      <c r="T49" s="1"/>
      <c r="U49" s="21"/>
      <c r="V49" s="1"/>
      <c r="W49" s="1"/>
    </row>
    <row r="50" spans="1:23">
      <c r="A50" s="739"/>
      <c r="B50" s="740"/>
      <c r="C50" s="738"/>
      <c r="D50" s="741"/>
      <c r="E50" s="2" t="s">
        <v>3</v>
      </c>
      <c r="F50" s="2"/>
      <c r="G50" s="2"/>
      <c r="H50" s="1"/>
      <c r="I50" s="1"/>
      <c r="J50" s="21"/>
      <c r="K50" s="1"/>
      <c r="L50" s="21"/>
      <c r="M50" s="1"/>
      <c r="N50" s="1"/>
      <c r="O50" s="2"/>
      <c r="P50" s="2"/>
      <c r="Q50" s="1"/>
      <c r="R50" s="1"/>
      <c r="S50" s="21"/>
      <c r="T50" s="1"/>
      <c r="U50" s="21"/>
      <c r="V50" s="1"/>
      <c r="W50" s="1"/>
    </row>
    <row r="51" spans="1:23">
      <c r="A51" s="739"/>
      <c r="B51" s="740"/>
      <c r="C51" s="738"/>
      <c r="D51" s="741"/>
      <c r="E51" s="2" t="s">
        <v>30</v>
      </c>
      <c r="F51" s="2"/>
      <c r="G51" s="2"/>
      <c r="H51" s="1"/>
      <c r="I51" s="1"/>
      <c r="J51" s="21"/>
      <c r="K51" s="1"/>
      <c r="L51" s="21"/>
      <c r="M51" s="1"/>
      <c r="N51" s="1"/>
      <c r="O51" s="2"/>
      <c r="P51" s="2"/>
      <c r="Q51" s="1"/>
      <c r="R51" s="1"/>
      <c r="S51" s="21"/>
      <c r="T51" s="1"/>
      <c r="U51" s="21"/>
      <c r="V51" s="1"/>
      <c r="W51" s="1"/>
    </row>
    <row r="52" spans="1:23">
      <c r="A52" s="739"/>
      <c r="B52" s="740"/>
      <c r="C52" s="741" t="s">
        <v>32</v>
      </c>
      <c r="D52" s="742"/>
      <c r="E52" s="2" t="s">
        <v>0</v>
      </c>
      <c r="F52" s="2"/>
      <c r="G52" s="2"/>
      <c r="H52" s="1"/>
      <c r="I52" s="1"/>
      <c r="J52" s="21"/>
      <c r="K52" s="1"/>
      <c r="L52" s="21"/>
      <c r="M52" s="1"/>
      <c r="N52" s="1"/>
      <c r="O52" s="2"/>
      <c r="P52" s="2"/>
      <c r="Q52" s="1"/>
      <c r="R52" s="1"/>
      <c r="S52" s="21"/>
      <c r="T52" s="1"/>
      <c r="U52" s="21"/>
      <c r="V52" s="1"/>
      <c r="W52" s="1"/>
    </row>
    <row r="53" spans="1:23">
      <c r="A53" s="739"/>
      <c r="B53" s="740"/>
      <c r="C53" s="741"/>
      <c r="D53" s="742"/>
      <c r="E53" s="2" t="s">
        <v>1</v>
      </c>
      <c r="F53" s="2"/>
      <c r="G53" s="2"/>
      <c r="H53" s="1"/>
      <c r="I53" s="1"/>
      <c r="J53" s="21"/>
      <c r="K53" s="1"/>
      <c r="L53" s="21"/>
      <c r="M53" s="1"/>
      <c r="N53" s="1"/>
      <c r="O53" s="2"/>
      <c r="P53" s="2"/>
      <c r="Q53" s="1"/>
      <c r="R53" s="1"/>
      <c r="S53" s="21"/>
      <c r="T53" s="1"/>
      <c r="U53" s="21"/>
      <c r="V53" s="1"/>
      <c r="W53" s="1"/>
    </row>
    <row r="54" spans="1:23">
      <c r="A54" s="739"/>
      <c r="B54" s="740"/>
      <c r="C54" s="741"/>
      <c r="D54" s="742"/>
      <c r="E54" s="2" t="s">
        <v>2</v>
      </c>
      <c r="F54" s="2"/>
      <c r="G54" s="2"/>
      <c r="H54" s="1"/>
      <c r="I54" s="1"/>
      <c r="J54" s="21"/>
      <c r="K54" s="1"/>
      <c r="L54" s="21"/>
      <c r="M54" s="1"/>
      <c r="N54" s="1"/>
      <c r="O54" s="2"/>
      <c r="P54" s="2"/>
      <c r="Q54" s="1"/>
      <c r="R54" s="1"/>
      <c r="S54" s="21"/>
      <c r="T54" s="1"/>
      <c r="U54" s="21"/>
      <c r="V54" s="1"/>
      <c r="W54" s="1"/>
    </row>
    <row r="55" spans="1:23">
      <c r="A55" s="739"/>
      <c r="B55" s="740"/>
      <c r="C55" s="741"/>
      <c r="D55" s="742"/>
      <c r="E55" s="2" t="s">
        <v>3</v>
      </c>
      <c r="F55" s="2"/>
      <c r="G55" s="2"/>
      <c r="H55" s="1"/>
      <c r="I55" s="1"/>
      <c r="J55" s="21"/>
      <c r="K55" s="1"/>
      <c r="L55" s="21"/>
      <c r="M55" s="1"/>
      <c r="N55" s="1"/>
      <c r="O55" s="2"/>
      <c r="P55" s="2"/>
      <c r="Q55" s="1"/>
      <c r="R55" s="1"/>
      <c r="S55" s="21"/>
      <c r="T55" s="1"/>
      <c r="U55" s="21"/>
      <c r="V55" s="1"/>
      <c r="W55" s="1"/>
    </row>
    <row r="56" spans="1:23">
      <c r="A56" s="739"/>
      <c r="B56" s="740"/>
      <c r="C56" s="741"/>
      <c r="D56" s="742"/>
      <c r="E56" s="2" t="s">
        <v>30</v>
      </c>
      <c r="F56" s="2"/>
      <c r="G56" s="2"/>
      <c r="H56" s="21"/>
      <c r="I56" s="1"/>
      <c r="J56" s="21"/>
      <c r="K56" s="1"/>
      <c r="L56" s="21"/>
      <c r="M56" s="1"/>
      <c r="N56" s="1"/>
      <c r="O56" s="2"/>
      <c r="P56" s="2"/>
      <c r="Q56" s="21"/>
      <c r="R56" s="1"/>
      <c r="S56" s="21"/>
      <c r="T56" s="1"/>
      <c r="U56" s="21"/>
      <c r="V56" s="1"/>
      <c r="W56" s="1"/>
    </row>
    <row r="57" spans="1:23">
      <c r="A57" s="739"/>
      <c r="B57" s="741" t="s">
        <v>29</v>
      </c>
      <c r="C57" s="742"/>
      <c r="D57" s="742"/>
      <c r="E57" s="2" t="s">
        <v>0</v>
      </c>
      <c r="F57" s="2"/>
      <c r="G57" s="2"/>
      <c r="H57" s="21"/>
      <c r="I57" s="1"/>
      <c r="J57" s="21"/>
      <c r="K57" s="1"/>
      <c r="L57" s="21"/>
      <c r="M57" s="1"/>
      <c r="N57" s="1"/>
      <c r="O57" s="2"/>
      <c r="P57" s="2"/>
      <c r="Q57" s="21"/>
      <c r="R57" s="1"/>
      <c r="S57" s="21"/>
      <c r="T57" s="1"/>
      <c r="U57" s="21"/>
      <c r="V57" s="1"/>
      <c r="W57" s="1"/>
    </row>
    <row r="58" spans="1:23">
      <c r="A58" s="739"/>
      <c r="B58" s="741"/>
      <c r="C58" s="742"/>
      <c r="D58" s="742"/>
      <c r="E58" s="2" t="s">
        <v>1</v>
      </c>
      <c r="F58" s="2"/>
      <c r="G58" s="2"/>
      <c r="H58" s="21"/>
      <c r="I58" s="1"/>
      <c r="J58" s="21"/>
      <c r="K58" s="1"/>
      <c r="L58" s="21"/>
      <c r="M58" s="1"/>
      <c r="N58" s="1"/>
      <c r="O58" s="2"/>
      <c r="P58" s="2"/>
      <c r="Q58" s="21"/>
      <c r="R58" s="1"/>
      <c r="S58" s="21"/>
      <c r="T58" s="1"/>
      <c r="U58" s="21"/>
      <c r="V58" s="1"/>
      <c r="W58" s="1"/>
    </row>
    <row r="59" spans="1:23">
      <c r="A59" s="739"/>
      <c r="B59" s="741"/>
      <c r="C59" s="742"/>
      <c r="D59" s="742"/>
      <c r="E59" s="2" t="s">
        <v>2</v>
      </c>
      <c r="F59" s="2"/>
      <c r="G59" s="2"/>
      <c r="H59" s="21"/>
      <c r="I59" s="1"/>
      <c r="J59" s="1"/>
      <c r="K59" s="1"/>
      <c r="L59" s="1"/>
      <c r="M59" s="1"/>
      <c r="N59" s="1"/>
      <c r="O59" s="2"/>
      <c r="P59" s="2"/>
      <c r="Q59" s="21"/>
      <c r="R59" s="1"/>
      <c r="S59" s="1"/>
      <c r="T59" s="1"/>
      <c r="U59" s="1"/>
      <c r="V59" s="1"/>
      <c r="W59" s="1"/>
    </row>
    <row r="60" spans="1:23">
      <c r="A60" s="739"/>
      <c r="B60" s="741"/>
      <c r="C60" s="742"/>
      <c r="D60" s="742"/>
      <c r="E60" s="2" t="s">
        <v>3</v>
      </c>
      <c r="F60" s="2"/>
      <c r="G60" s="2"/>
      <c r="H60" s="21"/>
      <c r="I60" s="1"/>
      <c r="J60" s="1"/>
      <c r="K60" s="1"/>
      <c r="L60" s="1"/>
      <c r="M60" s="1"/>
      <c r="N60" s="1"/>
      <c r="O60" s="2"/>
      <c r="P60" s="2"/>
      <c r="Q60" s="21"/>
      <c r="R60" s="1"/>
      <c r="S60" s="1"/>
      <c r="T60" s="1"/>
      <c r="U60" s="1"/>
      <c r="V60" s="1"/>
      <c r="W60" s="1"/>
    </row>
    <row r="61" spans="1:23">
      <c r="A61" s="739"/>
      <c r="B61" s="741"/>
      <c r="C61" s="742"/>
      <c r="D61" s="742"/>
      <c r="E61" s="2" t="s">
        <v>30</v>
      </c>
      <c r="F61" s="2"/>
      <c r="G61" s="2"/>
      <c r="H61" s="21"/>
      <c r="I61" s="1"/>
      <c r="J61" s="1"/>
      <c r="K61" s="1"/>
      <c r="L61" s="1"/>
      <c r="M61" s="1"/>
      <c r="N61" s="1"/>
      <c r="O61" s="2"/>
      <c r="P61" s="2"/>
      <c r="Q61" s="21"/>
      <c r="R61" s="1"/>
      <c r="S61" s="1"/>
      <c r="T61" s="1"/>
      <c r="U61" s="1"/>
      <c r="V61" s="1"/>
      <c r="W61" s="1"/>
    </row>
    <row r="62" spans="1:23">
      <c r="A62" s="20"/>
      <c r="B62" s="734" t="s">
        <v>30</v>
      </c>
      <c r="C62" s="735"/>
      <c r="D62" s="735"/>
      <c r="E62" s="735"/>
      <c r="F62" s="22"/>
      <c r="G62" s="22"/>
      <c r="H62" s="21"/>
      <c r="I62" s="1"/>
      <c r="J62" s="1"/>
      <c r="K62" s="1"/>
      <c r="L62" s="1"/>
      <c r="M62" s="1"/>
      <c r="N62" s="1"/>
      <c r="O62" s="22"/>
      <c r="P62" s="22"/>
      <c r="Q62" s="21"/>
      <c r="R62" s="1"/>
      <c r="S62" s="1"/>
      <c r="T62" s="1"/>
      <c r="U62" s="1"/>
      <c r="V62" s="1"/>
      <c r="W62" s="1"/>
    </row>
    <row r="64" spans="1:23">
      <c r="B64" s="3" t="s">
        <v>46</v>
      </c>
    </row>
  </sheetData>
  <mergeCells count="42">
    <mergeCell ref="A1:W1"/>
    <mergeCell ref="A2:W2"/>
    <mergeCell ref="A3:W3"/>
    <mergeCell ref="A4:A8"/>
    <mergeCell ref="B4:D8"/>
    <mergeCell ref="E4:E8"/>
    <mergeCell ref="F4:N4"/>
    <mergeCell ref="O4:W4"/>
    <mergeCell ref="F5:F8"/>
    <mergeCell ref="G5:G8"/>
    <mergeCell ref="A10:W10"/>
    <mergeCell ref="H5:N5"/>
    <mergeCell ref="O5:O8"/>
    <mergeCell ref="P5:P8"/>
    <mergeCell ref="Q5:W5"/>
    <mergeCell ref="H6:K6"/>
    <mergeCell ref="L6:M7"/>
    <mergeCell ref="N6:N8"/>
    <mergeCell ref="Q6:T6"/>
    <mergeCell ref="U6:V7"/>
    <mergeCell ref="W6:W8"/>
    <mergeCell ref="H7:I7"/>
    <mergeCell ref="J7:K7"/>
    <mergeCell ref="Q7:R7"/>
    <mergeCell ref="S7:T7"/>
    <mergeCell ref="B9:D9"/>
    <mergeCell ref="B62:E62"/>
    <mergeCell ref="A11:W11"/>
    <mergeCell ref="A12:A61"/>
    <mergeCell ref="B12:B56"/>
    <mergeCell ref="C12:C31"/>
    <mergeCell ref="D12:D16"/>
    <mergeCell ref="D17:D21"/>
    <mergeCell ref="D22:D26"/>
    <mergeCell ref="D27:D31"/>
    <mergeCell ref="C32:C51"/>
    <mergeCell ref="D32:D36"/>
    <mergeCell ref="D37:D41"/>
    <mergeCell ref="D42:D46"/>
    <mergeCell ref="D47:D51"/>
    <mergeCell ref="C52:D56"/>
    <mergeCell ref="B57:D61"/>
  </mergeCells>
  <pageMargins left="0.44" right="0.34" top="0.78740157480314965" bottom="0.39370078740157483" header="0.31496062992125984" footer="0.31496062992125984"/>
  <pageSetup paperSize="9" scale="56" orientation="landscape" r:id="rId1"/>
</worksheet>
</file>

<file path=xl/worksheets/sheet16.xml><?xml version="1.0" encoding="utf-8"?>
<worksheet xmlns="http://schemas.openxmlformats.org/spreadsheetml/2006/main" xmlns:r="http://schemas.openxmlformats.org/officeDocument/2006/relationships">
  <sheetPr>
    <tabColor rgb="FFFF99FF"/>
  </sheetPr>
  <dimension ref="A1:AM74"/>
  <sheetViews>
    <sheetView showGridLines="0" view="pageBreakPreview" topLeftCell="L1" zoomScaleNormal="100" zoomScaleSheetLayoutView="100" workbookViewId="0">
      <selection activeCell="AM74" sqref="AM74"/>
    </sheetView>
  </sheetViews>
  <sheetFormatPr defaultColWidth="9.140625" defaultRowHeight="12.75"/>
  <cols>
    <col min="1" max="2" width="3.28515625" style="3" customWidth="1"/>
    <col min="3" max="3" width="13.5703125" style="3" customWidth="1"/>
    <col min="4" max="4" width="7" style="3" customWidth="1"/>
    <col min="5" max="5" width="9.85546875" style="3" customWidth="1"/>
    <col min="6" max="6" width="9.28515625" style="3" customWidth="1"/>
    <col min="7" max="7" width="10" style="3" customWidth="1"/>
    <col min="8" max="9" width="5.7109375" style="3" customWidth="1"/>
    <col min="10" max="10" width="6.42578125" style="3" customWidth="1"/>
    <col min="11" max="11" width="9.28515625" style="3" customWidth="1"/>
    <col min="12" max="12" width="9.42578125" style="3" customWidth="1"/>
    <col min="13" max="13" width="7.28515625" style="3" customWidth="1"/>
    <col min="14" max="14" width="10" style="3" customWidth="1"/>
    <col min="15" max="16" width="8.140625" style="3" customWidth="1"/>
    <col min="17" max="18" width="5.7109375" style="3" customWidth="1"/>
    <col min="19" max="19" width="6.42578125" style="3" customWidth="1"/>
    <col min="20" max="20" width="8.28515625" style="3" customWidth="1"/>
    <col min="21" max="21" width="10.7109375" style="3" customWidth="1"/>
    <col min="22" max="22" width="6" style="3" customWidth="1"/>
    <col min="23" max="23" width="9.5703125" style="3" customWidth="1"/>
    <col min="24" max="25" width="6.140625" style="3" customWidth="1"/>
    <col min="26" max="27" width="5.7109375" style="3" customWidth="1"/>
    <col min="28" max="28" width="6.42578125" style="3" customWidth="1"/>
    <col min="29" max="29" width="9.85546875" style="3" customWidth="1"/>
    <col min="30" max="30" width="9" style="3" customWidth="1"/>
    <col min="31" max="32" width="10.85546875" style="3" customWidth="1"/>
    <col min="33" max="34" width="6.140625" style="3" customWidth="1"/>
    <col min="35" max="35" width="7.42578125" style="3" customWidth="1"/>
    <col min="36" max="36" width="5.7109375" style="3" customWidth="1"/>
    <col min="37" max="37" width="6.42578125" style="3" customWidth="1"/>
    <col min="38" max="38" width="9.42578125" style="3" customWidth="1"/>
    <col min="39" max="39" width="10.42578125" style="3" customWidth="1"/>
    <col min="40" max="16384" width="9.140625" style="3"/>
  </cols>
  <sheetData>
    <row r="1" spans="1:39" ht="12.95" customHeight="1">
      <c r="A1" s="749" t="s">
        <v>460</v>
      </c>
      <c r="B1" s="749"/>
      <c r="C1" s="749"/>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row>
    <row r="2" spans="1:39" ht="12.95" customHeight="1">
      <c r="A2" s="751" t="s">
        <v>28</v>
      </c>
      <c r="B2" s="751"/>
      <c r="C2" s="752"/>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row>
    <row r="3" spans="1:39" ht="12.95" customHeight="1">
      <c r="A3" s="788" t="s">
        <v>435</v>
      </c>
      <c r="B3" s="788"/>
      <c r="C3" s="789"/>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row>
    <row r="4" spans="1:39" ht="12.95" customHeight="1">
      <c r="A4" s="792" t="s">
        <v>61</v>
      </c>
      <c r="B4" s="792"/>
      <c r="C4" s="793"/>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row>
    <row r="5" spans="1:39" ht="12.75" customHeight="1">
      <c r="A5" s="738" t="s">
        <v>55</v>
      </c>
      <c r="B5" s="777" t="s">
        <v>23</v>
      </c>
      <c r="C5" s="777" t="s">
        <v>25</v>
      </c>
      <c r="D5" s="780" t="s">
        <v>26</v>
      </c>
      <c r="E5" s="781"/>
      <c r="F5" s="781"/>
      <c r="G5" s="781"/>
      <c r="H5" s="781"/>
      <c r="I5" s="781"/>
      <c r="J5" s="781"/>
      <c r="K5" s="781"/>
      <c r="L5" s="781"/>
      <c r="M5" s="795" t="s">
        <v>27</v>
      </c>
      <c r="N5" s="796"/>
      <c r="O5" s="796"/>
      <c r="P5" s="796"/>
      <c r="Q5" s="796"/>
      <c r="R5" s="796"/>
      <c r="S5" s="796"/>
      <c r="T5" s="796"/>
      <c r="U5" s="796"/>
      <c r="V5" s="780" t="s">
        <v>26</v>
      </c>
      <c r="W5" s="781"/>
      <c r="X5" s="781"/>
      <c r="Y5" s="781"/>
      <c r="Z5" s="781"/>
      <c r="AA5" s="781"/>
      <c r="AB5" s="781"/>
      <c r="AC5" s="781"/>
      <c r="AD5" s="781"/>
      <c r="AE5" s="795" t="s">
        <v>27</v>
      </c>
      <c r="AF5" s="796"/>
      <c r="AG5" s="796"/>
      <c r="AH5" s="796"/>
      <c r="AI5" s="796"/>
      <c r="AJ5" s="796"/>
      <c r="AK5" s="796"/>
      <c r="AL5" s="796"/>
      <c r="AM5" s="796"/>
    </row>
    <row r="6" spans="1:39" ht="29.25" customHeight="1">
      <c r="A6" s="757"/>
      <c r="B6" s="778"/>
      <c r="C6" s="778"/>
      <c r="D6" s="782" t="s">
        <v>18</v>
      </c>
      <c r="E6" s="782" t="s">
        <v>21</v>
      </c>
      <c r="F6" s="741" t="s">
        <v>436</v>
      </c>
      <c r="G6" s="741"/>
      <c r="H6" s="741"/>
      <c r="I6" s="741"/>
      <c r="J6" s="742"/>
      <c r="K6" s="742"/>
      <c r="L6" s="742"/>
      <c r="M6" s="785" t="s">
        <v>18</v>
      </c>
      <c r="N6" s="785" t="s">
        <v>21</v>
      </c>
      <c r="O6" s="771" t="s">
        <v>436</v>
      </c>
      <c r="P6" s="771"/>
      <c r="Q6" s="771"/>
      <c r="R6" s="771"/>
      <c r="S6" s="771"/>
      <c r="T6" s="771"/>
      <c r="U6" s="771"/>
      <c r="V6" s="782" t="s">
        <v>18</v>
      </c>
      <c r="W6" s="782" t="s">
        <v>21</v>
      </c>
      <c r="X6" s="741" t="s">
        <v>437</v>
      </c>
      <c r="Y6" s="741"/>
      <c r="Z6" s="741"/>
      <c r="AA6" s="741"/>
      <c r="AB6" s="742"/>
      <c r="AC6" s="742"/>
      <c r="AD6" s="742"/>
      <c r="AE6" s="785" t="s">
        <v>18</v>
      </c>
      <c r="AF6" s="785" t="s">
        <v>21</v>
      </c>
      <c r="AG6" s="771" t="s">
        <v>437</v>
      </c>
      <c r="AH6" s="771"/>
      <c r="AI6" s="771"/>
      <c r="AJ6" s="771"/>
      <c r="AK6" s="771"/>
      <c r="AL6" s="771"/>
      <c r="AM6" s="771"/>
    </row>
    <row r="7" spans="1:39" ht="26.25" customHeight="1">
      <c r="A7" s="757"/>
      <c r="B7" s="778"/>
      <c r="C7" s="778"/>
      <c r="D7" s="783"/>
      <c r="E7" s="783"/>
      <c r="F7" s="741" t="s">
        <v>39</v>
      </c>
      <c r="G7" s="741"/>
      <c r="H7" s="741"/>
      <c r="I7" s="741"/>
      <c r="J7" s="741" t="s">
        <v>40</v>
      </c>
      <c r="K7" s="741"/>
      <c r="L7" s="741" t="s">
        <v>42</v>
      </c>
      <c r="M7" s="786"/>
      <c r="N7" s="786"/>
      <c r="O7" s="771" t="s">
        <v>39</v>
      </c>
      <c r="P7" s="771"/>
      <c r="Q7" s="771"/>
      <c r="R7" s="771"/>
      <c r="S7" s="771" t="s">
        <v>40</v>
      </c>
      <c r="T7" s="771"/>
      <c r="U7" s="771" t="s">
        <v>42</v>
      </c>
      <c r="V7" s="783"/>
      <c r="W7" s="783"/>
      <c r="X7" s="741" t="s">
        <v>39</v>
      </c>
      <c r="Y7" s="741"/>
      <c r="Z7" s="741"/>
      <c r="AA7" s="741"/>
      <c r="AB7" s="741" t="s">
        <v>40</v>
      </c>
      <c r="AC7" s="741"/>
      <c r="AD7" s="741" t="s">
        <v>42</v>
      </c>
      <c r="AE7" s="786"/>
      <c r="AF7" s="786"/>
      <c r="AG7" s="771" t="s">
        <v>39</v>
      </c>
      <c r="AH7" s="771"/>
      <c r="AI7" s="771"/>
      <c r="AJ7" s="771"/>
      <c r="AK7" s="771" t="s">
        <v>519</v>
      </c>
      <c r="AL7" s="771"/>
      <c r="AM7" s="770" t="s">
        <v>518</v>
      </c>
    </row>
    <row r="8" spans="1:39" ht="63" customHeight="1">
      <c r="A8" s="757"/>
      <c r="B8" s="778"/>
      <c r="C8" s="778"/>
      <c r="D8" s="783"/>
      <c r="E8" s="783"/>
      <c r="F8" s="741" t="s">
        <v>16</v>
      </c>
      <c r="G8" s="741"/>
      <c r="H8" s="741" t="s">
        <v>17</v>
      </c>
      <c r="I8" s="741"/>
      <c r="J8" s="742"/>
      <c r="K8" s="742"/>
      <c r="L8" s="742"/>
      <c r="M8" s="786"/>
      <c r="N8" s="786"/>
      <c r="O8" s="771" t="s">
        <v>16</v>
      </c>
      <c r="P8" s="771"/>
      <c r="Q8" s="771" t="s">
        <v>17</v>
      </c>
      <c r="R8" s="771"/>
      <c r="S8" s="771"/>
      <c r="T8" s="771"/>
      <c r="U8" s="771"/>
      <c r="V8" s="783"/>
      <c r="W8" s="783"/>
      <c r="X8" s="741" t="s">
        <v>16</v>
      </c>
      <c r="Y8" s="741"/>
      <c r="Z8" s="741" t="s">
        <v>17</v>
      </c>
      <c r="AA8" s="741"/>
      <c r="AB8" s="742"/>
      <c r="AC8" s="742"/>
      <c r="AD8" s="742"/>
      <c r="AE8" s="786"/>
      <c r="AF8" s="786"/>
      <c r="AG8" s="771" t="s">
        <v>16</v>
      </c>
      <c r="AH8" s="771"/>
      <c r="AI8" s="771" t="s">
        <v>17</v>
      </c>
      <c r="AJ8" s="771"/>
      <c r="AK8" s="771"/>
      <c r="AL8" s="771"/>
      <c r="AM8" s="770"/>
    </row>
    <row r="9" spans="1:39" ht="66" customHeight="1">
      <c r="A9" s="757"/>
      <c r="B9" s="779"/>
      <c r="C9" s="779"/>
      <c r="D9" s="784"/>
      <c r="E9" s="784"/>
      <c r="F9" s="324" t="s">
        <v>19</v>
      </c>
      <c r="G9" s="324" t="s">
        <v>45</v>
      </c>
      <c r="H9" s="324" t="s">
        <v>22</v>
      </c>
      <c r="I9" s="324" t="s">
        <v>45</v>
      </c>
      <c r="J9" s="324" t="s">
        <v>41</v>
      </c>
      <c r="K9" s="324" t="s">
        <v>45</v>
      </c>
      <c r="L9" s="742"/>
      <c r="M9" s="787"/>
      <c r="N9" s="787"/>
      <c r="O9" s="361" t="s">
        <v>19</v>
      </c>
      <c r="P9" s="361" t="s">
        <v>45</v>
      </c>
      <c r="Q9" s="361" t="s">
        <v>22</v>
      </c>
      <c r="R9" s="361" t="s">
        <v>45</v>
      </c>
      <c r="S9" s="361" t="s">
        <v>41</v>
      </c>
      <c r="T9" s="361" t="s">
        <v>45</v>
      </c>
      <c r="U9" s="771"/>
      <c r="V9" s="784"/>
      <c r="W9" s="784"/>
      <c r="X9" s="324" t="s">
        <v>19</v>
      </c>
      <c r="Y9" s="324" t="s">
        <v>45</v>
      </c>
      <c r="Z9" s="324" t="s">
        <v>22</v>
      </c>
      <c r="AA9" s="324" t="s">
        <v>45</v>
      </c>
      <c r="AB9" s="324" t="s">
        <v>41</v>
      </c>
      <c r="AC9" s="324" t="s">
        <v>45</v>
      </c>
      <c r="AD9" s="742"/>
      <c r="AE9" s="787"/>
      <c r="AF9" s="787"/>
      <c r="AG9" s="361" t="s">
        <v>19</v>
      </c>
      <c r="AH9" s="361" t="s">
        <v>45</v>
      </c>
      <c r="AI9" s="361" t="s">
        <v>22</v>
      </c>
      <c r="AJ9" s="361" t="s">
        <v>45</v>
      </c>
      <c r="AK9" s="361" t="s">
        <v>41</v>
      </c>
      <c r="AL9" s="362" t="s">
        <v>45</v>
      </c>
      <c r="AM9" s="770"/>
    </row>
    <row r="10" spans="1:39" s="416" customFormat="1">
      <c r="A10" s="417">
        <v>1</v>
      </c>
      <c r="B10" s="417">
        <v>2</v>
      </c>
      <c r="C10" s="417">
        <v>3</v>
      </c>
      <c r="D10" s="417">
        <v>4</v>
      </c>
      <c r="E10" s="417">
        <v>5</v>
      </c>
      <c r="F10" s="417">
        <v>6</v>
      </c>
      <c r="G10" s="417">
        <v>7</v>
      </c>
      <c r="H10" s="417">
        <v>8</v>
      </c>
      <c r="I10" s="417">
        <v>9</v>
      </c>
      <c r="J10" s="417">
        <v>10</v>
      </c>
      <c r="K10" s="417">
        <v>11</v>
      </c>
      <c r="L10" s="417">
        <v>12</v>
      </c>
      <c r="M10" s="418">
        <v>13</v>
      </c>
      <c r="N10" s="418">
        <v>14</v>
      </c>
      <c r="O10" s="418">
        <v>15</v>
      </c>
      <c r="P10" s="418">
        <v>16</v>
      </c>
      <c r="Q10" s="418">
        <v>17</v>
      </c>
      <c r="R10" s="418">
        <v>18</v>
      </c>
      <c r="S10" s="418">
        <v>19</v>
      </c>
      <c r="T10" s="418">
        <v>20</v>
      </c>
      <c r="U10" s="418">
        <v>21</v>
      </c>
      <c r="V10" s="417">
        <v>22</v>
      </c>
      <c r="W10" s="417">
        <v>23</v>
      </c>
      <c r="X10" s="417">
        <v>24</v>
      </c>
      <c r="Y10" s="417">
        <v>25</v>
      </c>
      <c r="Z10" s="417">
        <v>26</v>
      </c>
      <c r="AA10" s="417">
        <v>27</v>
      </c>
      <c r="AB10" s="417">
        <v>28</v>
      </c>
      <c r="AC10" s="417">
        <v>29</v>
      </c>
      <c r="AD10" s="417">
        <v>30</v>
      </c>
      <c r="AE10" s="418">
        <v>31</v>
      </c>
      <c r="AF10" s="418">
        <v>32</v>
      </c>
      <c r="AG10" s="418">
        <v>33</v>
      </c>
      <c r="AH10" s="418">
        <v>34</v>
      </c>
      <c r="AI10" s="418">
        <v>35</v>
      </c>
      <c r="AJ10" s="418">
        <v>36</v>
      </c>
      <c r="AK10" s="418">
        <v>37</v>
      </c>
      <c r="AL10" s="418">
        <v>38</v>
      </c>
      <c r="AM10" s="418">
        <v>39</v>
      </c>
    </row>
    <row r="11" spans="1:39" ht="12.95" customHeight="1">
      <c r="A11" s="772" t="s">
        <v>461</v>
      </c>
      <c r="B11" s="773"/>
      <c r="C11" s="774"/>
      <c r="D11" s="774"/>
      <c r="E11" s="774"/>
      <c r="F11" s="774"/>
      <c r="G11" s="774"/>
      <c r="H11" s="774"/>
      <c r="I11" s="774"/>
      <c r="J11" s="774"/>
      <c r="K11" s="774"/>
      <c r="L11" s="774"/>
      <c r="M11" s="774"/>
      <c r="N11" s="774"/>
      <c r="O11" s="774"/>
      <c r="P11" s="774"/>
      <c r="Q11" s="774"/>
      <c r="R11" s="774"/>
      <c r="S11" s="774"/>
      <c r="T11" s="774"/>
      <c r="U11" s="774"/>
      <c r="V11" s="775"/>
      <c r="W11" s="775"/>
      <c r="X11" s="775"/>
      <c r="Y11" s="775"/>
      <c r="Z11" s="775"/>
      <c r="AA11" s="775"/>
      <c r="AB11" s="775"/>
      <c r="AC11" s="775"/>
      <c r="AD11" s="775"/>
      <c r="AE11" s="775"/>
      <c r="AF11" s="775"/>
      <c r="AG11" s="775"/>
      <c r="AH11" s="775"/>
      <c r="AI11" s="775"/>
      <c r="AJ11" s="775"/>
      <c r="AK11" s="775"/>
      <c r="AL11" s="775"/>
      <c r="AM11" s="776"/>
    </row>
    <row r="12" spans="1:39" ht="43.5" customHeight="1">
      <c r="A12" s="769" t="s">
        <v>422</v>
      </c>
      <c r="B12" s="325">
        <v>1</v>
      </c>
      <c r="C12" s="363" t="s">
        <v>438</v>
      </c>
      <c r="D12" s="364">
        <v>0</v>
      </c>
      <c r="E12" s="364">
        <v>0</v>
      </c>
      <c r="F12" s="364">
        <v>0</v>
      </c>
      <c r="G12" s="364">
        <v>0</v>
      </c>
      <c r="H12" s="364">
        <v>0</v>
      </c>
      <c r="I12" s="364">
        <v>0</v>
      </c>
      <c r="J12" s="364">
        <v>0</v>
      </c>
      <c r="K12" s="364">
        <v>0</v>
      </c>
      <c r="L12" s="364">
        <v>0</v>
      </c>
      <c r="M12" s="365">
        <v>0</v>
      </c>
      <c r="N12" s="366">
        <v>0</v>
      </c>
      <c r="O12" s="365"/>
      <c r="P12" s="365"/>
      <c r="Q12" s="365"/>
      <c r="R12" s="365"/>
      <c r="S12" s="365">
        <v>0</v>
      </c>
      <c r="T12" s="365">
        <v>0</v>
      </c>
      <c r="U12" s="365">
        <v>0</v>
      </c>
      <c r="V12" s="444">
        <v>2.7</v>
      </c>
      <c r="W12" s="445">
        <v>2052.7270000000003</v>
      </c>
      <c r="X12" s="446">
        <v>0</v>
      </c>
      <c r="Y12" s="446">
        <v>0</v>
      </c>
      <c r="Z12" s="446">
        <v>0</v>
      </c>
      <c r="AA12" s="446">
        <v>0</v>
      </c>
      <c r="AB12" s="478">
        <v>0.87528999924766193</v>
      </c>
      <c r="AC12" s="444">
        <f>W12*AB12</f>
        <v>1796.7314142856555</v>
      </c>
      <c r="AD12" s="444">
        <f>AC12</f>
        <v>1796.7314142856555</v>
      </c>
      <c r="AE12" s="511">
        <v>5.1740000000000004</v>
      </c>
      <c r="AF12" s="452">
        <v>3087.3020000000001</v>
      </c>
      <c r="AG12" s="456">
        <v>0</v>
      </c>
      <c r="AH12" s="456">
        <v>0</v>
      </c>
      <c r="AI12" s="456">
        <v>0</v>
      </c>
      <c r="AJ12" s="456">
        <v>0</v>
      </c>
      <c r="AK12" s="652">
        <v>0.92066000000000003</v>
      </c>
      <c r="AL12" s="452">
        <f>AF12*AK12</f>
        <v>2842.3554593200001</v>
      </c>
      <c r="AM12" s="452">
        <f>AL12</f>
        <v>2842.3554593200001</v>
      </c>
    </row>
    <row r="13" spans="1:39" ht="43.5" customHeight="1">
      <c r="A13" s="769"/>
      <c r="B13" s="368"/>
      <c r="C13" s="368"/>
      <c r="D13" s="369"/>
      <c r="E13" s="369"/>
      <c r="F13" s="369"/>
      <c r="G13" s="369"/>
      <c r="H13" s="369"/>
      <c r="I13" s="369"/>
      <c r="J13" s="369"/>
      <c r="K13" s="369"/>
      <c r="L13" s="369"/>
      <c r="M13" s="370"/>
      <c r="N13" s="370"/>
      <c r="O13" s="370"/>
      <c r="P13" s="370"/>
      <c r="Q13" s="370"/>
      <c r="R13" s="370"/>
      <c r="S13" s="370"/>
      <c r="T13" s="370"/>
      <c r="U13" s="370"/>
      <c r="V13" s="430"/>
      <c r="W13" s="430"/>
      <c r="X13" s="430"/>
      <c r="Y13" s="430"/>
      <c r="Z13" s="430"/>
      <c r="AA13" s="430"/>
      <c r="AB13" s="447"/>
      <c r="AC13" s="447"/>
      <c r="AD13" s="447"/>
      <c r="AE13" s="453"/>
      <c r="AF13" s="453"/>
      <c r="AG13" s="431"/>
      <c r="AH13" s="431"/>
      <c r="AI13" s="431"/>
      <c r="AJ13" s="431"/>
      <c r="AK13" s="431"/>
      <c r="AL13" s="465"/>
      <c r="AM13" s="465"/>
    </row>
    <row r="14" spans="1:39">
      <c r="A14" s="766"/>
      <c r="B14" s="325"/>
      <c r="C14" s="363"/>
      <c r="D14" s="364"/>
      <c r="E14" s="367"/>
      <c r="F14" s="364"/>
      <c r="G14" s="367"/>
      <c r="H14" s="364"/>
      <c r="I14" s="364"/>
      <c r="J14" s="364"/>
      <c r="K14" s="367"/>
      <c r="L14" s="367"/>
      <c r="M14" s="365"/>
      <c r="N14" s="366"/>
      <c r="O14" s="365"/>
      <c r="P14" s="365"/>
      <c r="Q14" s="365"/>
      <c r="R14" s="365"/>
      <c r="S14" s="365"/>
      <c r="T14" s="365"/>
      <c r="U14" s="365"/>
      <c r="V14" s="428"/>
      <c r="W14" s="429"/>
      <c r="X14" s="427"/>
      <c r="Y14" s="427"/>
      <c r="Z14" s="427"/>
      <c r="AA14" s="427"/>
      <c r="AB14" s="446"/>
      <c r="AC14" s="446"/>
      <c r="AD14" s="446"/>
      <c r="AE14" s="511"/>
      <c r="AF14" s="452"/>
      <c r="AG14" s="420"/>
      <c r="AH14" s="420"/>
      <c r="AI14" s="420"/>
      <c r="AJ14" s="420"/>
      <c r="AK14" s="420"/>
      <c r="AL14" s="452"/>
      <c r="AM14" s="452"/>
    </row>
    <row r="15" spans="1:39" ht="12.95" customHeight="1" thickBot="1">
      <c r="A15" s="766"/>
      <c r="B15" s="326"/>
      <c r="C15" s="371"/>
      <c r="D15" s="372"/>
      <c r="E15" s="373"/>
      <c r="F15" s="372"/>
      <c r="G15" s="373"/>
      <c r="H15" s="372"/>
      <c r="I15" s="372"/>
      <c r="J15" s="372"/>
      <c r="K15" s="373"/>
      <c r="L15" s="373"/>
      <c r="M15" s="374"/>
      <c r="N15" s="375"/>
      <c r="O15" s="374"/>
      <c r="P15" s="374"/>
      <c r="Q15" s="374"/>
      <c r="R15" s="374"/>
      <c r="S15" s="374"/>
      <c r="T15" s="374"/>
      <c r="U15" s="374"/>
      <c r="V15" s="432"/>
      <c r="W15" s="433"/>
      <c r="X15" s="434"/>
      <c r="Y15" s="434"/>
      <c r="Z15" s="434"/>
      <c r="AA15" s="434"/>
      <c r="AB15" s="448"/>
      <c r="AC15" s="448"/>
      <c r="AD15" s="448"/>
      <c r="AE15" s="512"/>
      <c r="AF15" s="454"/>
      <c r="AG15" s="436"/>
      <c r="AH15" s="436"/>
      <c r="AI15" s="436"/>
      <c r="AJ15" s="436"/>
      <c r="AK15" s="436"/>
      <c r="AL15" s="454"/>
      <c r="AM15" s="454"/>
    </row>
    <row r="16" spans="1:39" ht="13.5" thickBot="1">
      <c r="A16" s="377"/>
      <c r="B16" s="761" t="s">
        <v>30</v>
      </c>
      <c r="C16" s="765"/>
      <c r="D16" s="378">
        <v>0</v>
      </c>
      <c r="E16" s="378">
        <v>0</v>
      </c>
      <c r="F16" s="378">
        <v>0</v>
      </c>
      <c r="G16" s="378">
        <v>0</v>
      </c>
      <c r="H16" s="378">
        <v>0</v>
      </c>
      <c r="I16" s="378">
        <v>0</v>
      </c>
      <c r="J16" s="378">
        <v>0</v>
      </c>
      <c r="K16" s="378">
        <v>0</v>
      </c>
      <c r="L16" s="378">
        <v>0</v>
      </c>
      <c r="M16" s="379">
        <v>0</v>
      </c>
      <c r="N16" s="379">
        <v>0</v>
      </c>
      <c r="O16" s="379"/>
      <c r="P16" s="380"/>
      <c r="Q16" s="379"/>
      <c r="R16" s="380"/>
      <c r="S16" s="379">
        <v>0</v>
      </c>
      <c r="T16" s="380">
        <v>0</v>
      </c>
      <c r="U16" s="380">
        <v>0</v>
      </c>
      <c r="V16" s="450">
        <f>V12</f>
        <v>2.7</v>
      </c>
      <c r="W16" s="451">
        <f>W12+W13+W14+W15</f>
        <v>2052.7270000000003</v>
      </c>
      <c r="X16" s="437"/>
      <c r="Y16" s="438"/>
      <c r="Z16" s="437"/>
      <c r="AA16" s="438"/>
      <c r="AB16" s="464"/>
      <c r="AC16" s="450">
        <f>AC12+AC13+AC14+AC15</f>
        <v>1796.7314142856555</v>
      </c>
      <c r="AD16" s="450">
        <f>AD12+AD13+AD14+AD15</f>
        <v>1796.7314142856555</v>
      </c>
      <c r="AE16" s="513">
        <f>AE12</f>
        <v>5.1740000000000004</v>
      </c>
      <c r="AF16" s="455">
        <f>AF12</f>
        <v>3087.3020000000001</v>
      </c>
      <c r="AG16" s="439"/>
      <c r="AH16" s="440"/>
      <c r="AI16" s="439"/>
      <c r="AJ16" s="440"/>
      <c r="AK16" s="441"/>
      <c r="AL16" s="466">
        <f>AL12+AL13+AL14+AL15</f>
        <v>2842.3554593200001</v>
      </c>
      <c r="AM16" s="466">
        <f>AM12+AM13+AM14+AM15</f>
        <v>2842.3554593200001</v>
      </c>
    </row>
    <row r="17" spans="1:39" ht="38.25">
      <c r="A17" s="766" t="s">
        <v>423</v>
      </c>
      <c r="B17" s="384" t="s">
        <v>49</v>
      </c>
      <c r="C17" s="11" t="s">
        <v>438</v>
      </c>
      <c r="D17" s="385">
        <v>0</v>
      </c>
      <c r="E17" s="385">
        <v>0</v>
      </c>
      <c r="F17" s="385">
        <v>0</v>
      </c>
      <c r="G17" s="385">
        <v>0</v>
      </c>
      <c r="H17" s="385">
        <v>0</v>
      </c>
      <c r="I17" s="385">
        <v>0</v>
      </c>
      <c r="J17" s="385">
        <v>0</v>
      </c>
      <c r="K17" s="385">
        <v>0</v>
      </c>
      <c r="L17" s="385">
        <v>0</v>
      </c>
      <c r="M17" s="386">
        <v>0</v>
      </c>
      <c r="N17" s="387">
        <v>0</v>
      </c>
      <c r="O17" s="386"/>
      <c r="P17" s="386"/>
      <c r="Q17" s="386"/>
      <c r="R17" s="386"/>
      <c r="S17" s="386">
        <v>0</v>
      </c>
      <c r="T17" s="386">
        <v>0</v>
      </c>
      <c r="U17" s="386">
        <v>0</v>
      </c>
      <c r="V17" s="459">
        <v>2.5840000000000001</v>
      </c>
      <c r="W17" s="460">
        <v>1707.6379999999999</v>
      </c>
      <c r="X17" s="461">
        <v>0</v>
      </c>
      <c r="Y17" s="461">
        <v>0</v>
      </c>
      <c r="Z17" s="461">
        <v>0</v>
      </c>
      <c r="AA17" s="461">
        <v>0</v>
      </c>
      <c r="AB17" s="461">
        <v>0.87529999999999997</v>
      </c>
      <c r="AC17" s="460">
        <f>W17*AB17</f>
        <v>1494.6955413999999</v>
      </c>
      <c r="AD17" s="460">
        <f>AC17</f>
        <v>1494.6955413999999</v>
      </c>
      <c r="AE17" s="510">
        <v>4.7119999999999997</v>
      </c>
      <c r="AF17" s="457">
        <v>2574.6570000000002</v>
      </c>
      <c r="AG17" s="458">
        <v>0</v>
      </c>
      <c r="AH17" s="458">
        <v>0</v>
      </c>
      <c r="AI17" s="458">
        <v>0</v>
      </c>
      <c r="AJ17" s="458">
        <v>0</v>
      </c>
      <c r="AK17" s="652">
        <v>0.92066000000000003</v>
      </c>
      <c r="AL17" s="457">
        <f>AF17*AK17</f>
        <v>2370.3837136200004</v>
      </c>
      <c r="AM17" s="457">
        <f>AL17</f>
        <v>2370.3837136200004</v>
      </c>
    </row>
    <row r="18" spans="1:39">
      <c r="A18" s="766"/>
      <c r="B18" s="325"/>
      <c r="C18" s="11"/>
      <c r="D18" s="364"/>
      <c r="E18" s="367"/>
      <c r="F18" s="364"/>
      <c r="G18" s="367"/>
      <c r="H18" s="364"/>
      <c r="I18" s="364"/>
      <c r="J18" s="364"/>
      <c r="K18" s="367"/>
      <c r="L18" s="367"/>
      <c r="M18" s="365"/>
      <c r="N18" s="366"/>
      <c r="O18" s="365"/>
      <c r="P18" s="365"/>
      <c r="Q18" s="365"/>
      <c r="R18" s="365"/>
      <c r="S18" s="365"/>
      <c r="T18" s="365"/>
      <c r="U18" s="365"/>
      <c r="V18" s="428"/>
      <c r="W18" s="429"/>
      <c r="X18" s="427"/>
      <c r="Y18" s="427"/>
      <c r="Z18" s="427"/>
      <c r="AA18" s="427"/>
      <c r="AB18" s="427"/>
      <c r="AC18" s="427"/>
      <c r="AD18" s="427"/>
      <c r="AE18" s="511"/>
      <c r="AF18" s="419"/>
      <c r="AG18" s="420"/>
      <c r="AH18" s="420"/>
      <c r="AI18" s="420"/>
      <c r="AJ18" s="420"/>
      <c r="AK18" s="420"/>
      <c r="AL18" s="452"/>
      <c r="AM18" s="452"/>
    </row>
    <row r="19" spans="1:39">
      <c r="A19" s="766"/>
      <c r="B19" s="325"/>
      <c r="C19" s="11"/>
      <c r="D19" s="364"/>
      <c r="E19" s="367"/>
      <c r="F19" s="364"/>
      <c r="G19" s="367"/>
      <c r="H19" s="364"/>
      <c r="I19" s="364"/>
      <c r="J19" s="364"/>
      <c r="K19" s="367"/>
      <c r="L19" s="367"/>
      <c r="M19" s="365"/>
      <c r="N19" s="366"/>
      <c r="O19" s="365"/>
      <c r="P19" s="365"/>
      <c r="Q19" s="365"/>
      <c r="R19" s="365"/>
      <c r="S19" s="365"/>
      <c r="T19" s="365"/>
      <c r="U19" s="365"/>
      <c r="V19" s="428"/>
      <c r="W19" s="429"/>
      <c r="X19" s="427"/>
      <c r="Y19" s="427"/>
      <c r="Z19" s="427"/>
      <c r="AA19" s="427"/>
      <c r="AB19" s="427"/>
      <c r="AC19" s="427"/>
      <c r="AD19" s="427"/>
      <c r="AE19" s="511"/>
      <c r="AF19" s="419"/>
      <c r="AG19" s="420"/>
      <c r="AH19" s="420"/>
      <c r="AI19" s="420"/>
      <c r="AJ19" s="420"/>
      <c r="AK19" s="420"/>
      <c r="AL19" s="452"/>
      <c r="AM19" s="452"/>
    </row>
    <row r="20" spans="1:39" ht="13.5" thickBot="1">
      <c r="A20" s="766"/>
      <c r="B20" s="326"/>
      <c r="C20" s="371"/>
      <c r="D20" s="372"/>
      <c r="E20" s="373"/>
      <c r="F20" s="372"/>
      <c r="G20" s="373"/>
      <c r="H20" s="372"/>
      <c r="I20" s="372"/>
      <c r="J20" s="372"/>
      <c r="K20" s="373"/>
      <c r="L20" s="373"/>
      <c r="M20" s="374"/>
      <c r="N20" s="375"/>
      <c r="O20" s="374"/>
      <c r="P20" s="374"/>
      <c r="Q20" s="374"/>
      <c r="R20" s="374"/>
      <c r="S20" s="374"/>
      <c r="T20" s="374"/>
      <c r="U20" s="374"/>
      <c r="V20" s="432"/>
      <c r="W20" s="433"/>
      <c r="X20" s="434"/>
      <c r="Y20" s="434"/>
      <c r="Z20" s="434"/>
      <c r="AA20" s="434"/>
      <c r="AB20" s="434"/>
      <c r="AC20" s="434"/>
      <c r="AD20" s="434"/>
      <c r="AE20" s="512"/>
      <c r="AF20" s="435"/>
      <c r="AG20" s="436"/>
      <c r="AH20" s="436"/>
      <c r="AI20" s="436"/>
      <c r="AJ20" s="436"/>
      <c r="AK20" s="436"/>
      <c r="AL20" s="454"/>
      <c r="AM20" s="454"/>
    </row>
    <row r="21" spans="1:39" ht="13.5" thickBot="1">
      <c r="A21" s="377"/>
      <c r="B21" s="761" t="s">
        <v>30</v>
      </c>
      <c r="C21" s="765"/>
      <c r="D21" s="378">
        <v>0</v>
      </c>
      <c r="E21" s="378">
        <v>0</v>
      </c>
      <c r="F21" s="378">
        <v>0</v>
      </c>
      <c r="G21" s="378">
        <v>0</v>
      </c>
      <c r="H21" s="378">
        <v>0</v>
      </c>
      <c r="I21" s="378">
        <v>0</v>
      </c>
      <c r="J21" s="378">
        <v>0</v>
      </c>
      <c r="K21" s="378">
        <v>0</v>
      </c>
      <c r="L21" s="378">
        <v>0</v>
      </c>
      <c r="M21" s="379">
        <v>0</v>
      </c>
      <c r="N21" s="379">
        <v>0</v>
      </c>
      <c r="O21" s="379"/>
      <c r="P21" s="380"/>
      <c r="Q21" s="379"/>
      <c r="R21" s="380"/>
      <c r="S21" s="379">
        <v>0</v>
      </c>
      <c r="T21" s="380">
        <v>0</v>
      </c>
      <c r="U21" s="380">
        <v>0</v>
      </c>
      <c r="V21" s="450">
        <f>V17</f>
        <v>2.5840000000000001</v>
      </c>
      <c r="W21" s="451">
        <f>W17+W18+W19+W20</f>
        <v>1707.6379999999999</v>
      </c>
      <c r="X21" s="437"/>
      <c r="Y21" s="438"/>
      <c r="Z21" s="437"/>
      <c r="AA21" s="438"/>
      <c r="AB21" s="437"/>
      <c r="AC21" s="450">
        <f>AC17+AC18+AC19+AC20</f>
        <v>1494.6955413999999</v>
      </c>
      <c r="AD21" s="450">
        <f>AD17+AD18+AD19+AD20</f>
        <v>1494.6955413999999</v>
      </c>
      <c r="AE21" s="513">
        <f>AE17</f>
        <v>4.7119999999999997</v>
      </c>
      <c r="AF21" s="455">
        <f>AF17</f>
        <v>2574.6570000000002</v>
      </c>
      <c r="AG21" s="439"/>
      <c r="AH21" s="440"/>
      <c r="AI21" s="439"/>
      <c r="AJ21" s="440"/>
      <c r="AK21" s="441"/>
      <c r="AL21" s="466">
        <f>AL17</f>
        <v>2370.3837136200004</v>
      </c>
      <c r="AM21" s="466">
        <f>AM17</f>
        <v>2370.3837136200004</v>
      </c>
    </row>
    <row r="22" spans="1:39" ht="38.25">
      <c r="A22" s="766" t="s">
        <v>424</v>
      </c>
      <c r="B22" s="4" t="s">
        <v>48</v>
      </c>
      <c r="C22" s="11" t="s">
        <v>438</v>
      </c>
      <c r="D22" s="385">
        <v>0</v>
      </c>
      <c r="E22" s="385">
        <v>0</v>
      </c>
      <c r="F22" s="385">
        <v>0</v>
      </c>
      <c r="G22" s="385">
        <v>0</v>
      </c>
      <c r="H22" s="385">
        <v>0</v>
      </c>
      <c r="I22" s="385">
        <v>0</v>
      </c>
      <c r="J22" s="385">
        <v>0</v>
      </c>
      <c r="K22" s="385">
        <v>0</v>
      </c>
      <c r="L22" s="385">
        <v>0</v>
      </c>
      <c r="M22" s="386">
        <v>0</v>
      </c>
      <c r="N22" s="387">
        <v>0</v>
      </c>
      <c r="O22" s="386"/>
      <c r="P22" s="386"/>
      <c r="Q22" s="386"/>
      <c r="R22" s="386"/>
      <c r="S22" s="386">
        <v>0</v>
      </c>
      <c r="T22" s="386">
        <v>0</v>
      </c>
      <c r="U22" s="386">
        <v>0</v>
      </c>
      <c r="V22" s="459">
        <v>2.302</v>
      </c>
      <c r="W22" s="460">
        <v>2933.0299999999997</v>
      </c>
      <c r="X22" s="461">
        <v>0</v>
      </c>
      <c r="Y22" s="461">
        <v>0</v>
      </c>
      <c r="Z22" s="461">
        <v>0</v>
      </c>
      <c r="AA22" s="461">
        <v>0</v>
      </c>
      <c r="AB22" s="461">
        <v>0.87529999999999997</v>
      </c>
      <c r="AC22" s="460">
        <f>W22*AB22</f>
        <v>2567.2811589999997</v>
      </c>
      <c r="AD22" s="460">
        <f>AC22</f>
        <v>2567.2811589999997</v>
      </c>
      <c r="AE22" s="510">
        <v>4.8250000000000002</v>
      </c>
      <c r="AF22" s="457">
        <v>2552.5439999999999</v>
      </c>
      <c r="AG22" s="458">
        <v>0</v>
      </c>
      <c r="AH22" s="458">
        <v>0</v>
      </c>
      <c r="AI22" s="458">
        <v>0</v>
      </c>
      <c r="AJ22" s="458">
        <v>0</v>
      </c>
      <c r="AK22" s="652">
        <v>0.92066000000000003</v>
      </c>
      <c r="AL22" s="457">
        <f>AF22*AK22</f>
        <v>2350.0251590399998</v>
      </c>
      <c r="AM22" s="457">
        <f>AL22</f>
        <v>2350.0251590399998</v>
      </c>
    </row>
    <row r="23" spans="1:39">
      <c r="A23" s="766"/>
      <c r="B23" s="325"/>
      <c r="C23" s="11"/>
      <c r="D23" s="364"/>
      <c r="E23" s="367"/>
      <c r="F23" s="364"/>
      <c r="G23" s="367"/>
      <c r="H23" s="364"/>
      <c r="I23" s="364"/>
      <c r="J23" s="364"/>
      <c r="K23" s="367"/>
      <c r="L23" s="367"/>
      <c r="M23" s="365"/>
      <c r="N23" s="366"/>
      <c r="O23" s="365"/>
      <c r="P23" s="365"/>
      <c r="Q23" s="365"/>
      <c r="R23" s="365"/>
      <c r="S23" s="365"/>
      <c r="T23" s="365"/>
      <c r="U23" s="365"/>
      <c r="V23" s="444"/>
      <c r="W23" s="445"/>
      <c r="X23" s="427"/>
      <c r="Y23" s="427"/>
      <c r="Z23" s="427"/>
      <c r="AA23" s="427"/>
      <c r="AB23" s="427"/>
      <c r="AC23" s="446"/>
      <c r="AD23" s="446"/>
      <c r="AE23" s="511"/>
      <c r="AF23" s="452"/>
      <c r="AG23" s="420"/>
      <c r="AH23" s="420"/>
      <c r="AI23" s="420"/>
      <c r="AJ23" s="420"/>
      <c r="AK23" s="420"/>
      <c r="AL23" s="452"/>
      <c r="AM23" s="452"/>
    </row>
    <row r="24" spans="1:39">
      <c r="A24" s="766"/>
      <c r="B24" s="325"/>
      <c r="C24" s="11"/>
      <c r="D24" s="364"/>
      <c r="E24" s="367"/>
      <c r="F24" s="364"/>
      <c r="G24" s="367"/>
      <c r="H24" s="364"/>
      <c r="I24" s="364"/>
      <c r="J24" s="364"/>
      <c r="K24" s="367"/>
      <c r="L24" s="367"/>
      <c r="M24" s="365"/>
      <c r="N24" s="366"/>
      <c r="O24" s="365"/>
      <c r="P24" s="365"/>
      <c r="Q24" s="365"/>
      <c r="R24" s="365"/>
      <c r="S24" s="365"/>
      <c r="T24" s="365"/>
      <c r="U24" s="365"/>
      <c r="V24" s="444"/>
      <c r="W24" s="445"/>
      <c r="X24" s="427"/>
      <c r="Y24" s="427"/>
      <c r="Z24" s="427"/>
      <c r="AA24" s="427"/>
      <c r="AB24" s="427"/>
      <c r="AC24" s="446"/>
      <c r="AD24" s="446"/>
      <c r="AE24" s="511"/>
      <c r="AF24" s="452"/>
      <c r="AG24" s="420"/>
      <c r="AH24" s="420"/>
      <c r="AI24" s="420"/>
      <c r="AJ24" s="420"/>
      <c r="AK24" s="420"/>
      <c r="AL24" s="452"/>
      <c r="AM24" s="452"/>
    </row>
    <row r="25" spans="1:39" ht="13.5" thickBot="1">
      <c r="A25" s="766"/>
      <c r="B25" s="326"/>
      <c r="C25" s="371"/>
      <c r="D25" s="372"/>
      <c r="E25" s="373"/>
      <c r="F25" s="372"/>
      <c r="G25" s="373"/>
      <c r="H25" s="372"/>
      <c r="I25" s="372"/>
      <c r="J25" s="372"/>
      <c r="K25" s="373"/>
      <c r="L25" s="373"/>
      <c r="M25" s="374"/>
      <c r="N25" s="375"/>
      <c r="O25" s="374"/>
      <c r="P25" s="374"/>
      <c r="Q25" s="374"/>
      <c r="R25" s="374"/>
      <c r="S25" s="374"/>
      <c r="T25" s="374"/>
      <c r="U25" s="374"/>
      <c r="V25" s="462"/>
      <c r="W25" s="463"/>
      <c r="X25" s="434"/>
      <c r="Y25" s="434"/>
      <c r="Z25" s="434"/>
      <c r="AA25" s="434"/>
      <c r="AB25" s="434"/>
      <c r="AC25" s="448"/>
      <c r="AD25" s="448"/>
      <c r="AE25" s="512"/>
      <c r="AF25" s="454"/>
      <c r="AG25" s="436"/>
      <c r="AH25" s="436"/>
      <c r="AI25" s="436"/>
      <c r="AJ25" s="436"/>
      <c r="AK25" s="436"/>
      <c r="AL25" s="454"/>
      <c r="AM25" s="454"/>
    </row>
    <row r="26" spans="1:39" ht="13.5" thickBot="1">
      <c r="A26" s="377"/>
      <c r="B26" s="761" t="s">
        <v>30</v>
      </c>
      <c r="C26" s="765"/>
      <c r="D26" s="378">
        <v>0</v>
      </c>
      <c r="E26" s="378">
        <v>0</v>
      </c>
      <c r="F26" s="378">
        <v>0</v>
      </c>
      <c r="G26" s="378">
        <v>0</v>
      </c>
      <c r="H26" s="378">
        <v>0</v>
      </c>
      <c r="I26" s="378">
        <v>0</v>
      </c>
      <c r="J26" s="378">
        <v>0</v>
      </c>
      <c r="K26" s="378">
        <v>0</v>
      </c>
      <c r="L26" s="378">
        <v>0</v>
      </c>
      <c r="M26" s="379">
        <v>0</v>
      </c>
      <c r="N26" s="379">
        <v>0</v>
      </c>
      <c r="O26" s="379"/>
      <c r="P26" s="380"/>
      <c r="Q26" s="379"/>
      <c r="R26" s="380"/>
      <c r="S26" s="379">
        <v>0</v>
      </c>
      <c r="T26" s="380">
        <v>0</v>
      </c>
      <c r="U26" s="380">
        <v>0</v>
      </c>
      <c r="V26" s="450">
        <f>V22</f>
        <v>2.302</v>
      </c>
      <c r="W26" s="451">
        <f>W22+W23+W24+W25</f>
        <v>2933.0299999999997</v>
      </c>
      <c r="X26" s="437"/>
      <c r="Y26" s="438"/>
      <c r="Z26" s="437"/>
      <c r="AA26" s="438"/>
      <c r="AB26" s="437"/>
      <c r="AC26" s="449">
        <f>AC22+AC23+AC24+AC25</f>
        <v>2567.2811589999997</v>
      </c>
      <c r="AD26" s="449">
        <f>AD22+AD23+AD24+AD25</f>
        <v>2567.2811589999997</v>
      </c>
      <c r="AE26" s="513">
        <f>AE22</f>
        <v>4.8250000000000002</v>
      </c>
      <c r="AF26" s="455">
        <f>AF22</f>
        <v>2552.5439999999999</v>
      </c>
      <c r="AG26" s="439"/>
      <c r="AH26" s="440"/>
      <c r="AI26" s="439"/>
      <c r="AJ26" s="440"/>
      <c r="AK26" s="441"/>
      <c r="AL26" s="466">
        <f>AL22</f>
        <v>2350.0251590399998</v>
      </c>
      <c r="AM26" s="466">
        <f>AM22</f>
        <v>2350.0251590399998</v>
      </c>
    </row>
    <row r="27" spans="1:39" ht="38.25">
      <c r="A27" s="767" t="s">
        <v>425</v>
      </c>
      <c r="B27" s="389" t="s">
        <v>49</v>
      </c>
      <c r="C27" s="390" t="s">
        <v>438</v>
      </c>
      <c r="D27" s="391">
        <v>0</v>
      </c>
      <c r="E27" s="391">
        <v>0</v>
      </c>
      <c r="F27" s="391">
        <v>0</v>
      </c>
      <c r="G27" s="391">
        <v>0</v>
      </c>
      <c r="H27" s="391">
        <v>0</v>
      </c>
      <c r="I27" s="391">
        <v>0</v>
      </c>
      <c r="J27" s="391">
        <v>0</v>
      </c>
      <c r="K27" s="391">
        <v>0</v>
      </c>
      <c r="L27" s="391">
        <v>0</v>
      </c>
      <c r="M27" s="392">
        <v>0</v>
      </c>
      <c r="N27" s="393">
        <v>0</v>
      </c>
      <c r="O27" s="392"/>
      <c r="P27" s="392"/>
      <c r="Q27" s="392"/>
      <c r="R27" s="392"/>
      <c r="S27" s="392">
        <v>0</v>
      </c>
      <c r="T27" s="392">
        <v>0</v>
      </c>
      <c r="U27" s="392">
        <v>0</v>
      </c>
      <c r="V27" s="467">
        <v>1.9650000000000001</v>
      </c>
      <c r="W27" s="471">
        <v>1601.451</v>
      </c>
      <c r="X27" s="472">
        <v>0</v>
      </c>
      <c r="Y27" s="472">
        <v>0</v>
      </c>
      <c r="Z27" s="472">
        <v>0</v>
      </c>
      <c r="AA27" s="472">
        <v>0</v>
      </c>
      <c r="AB27" s="461">
        <v>0.87529999999999997</v>
      </c>
      <c r="AC27" s="467">
        <f>W27*AB27</f>
        <v>1401.7500602999999</v>
      </c>
      <c r="AD27" s="467">
        <f>AC27</f>
        <v>1401.7500602999999</v>
      </c>
      <c r="AE27" s="520">
        <v>3.0179999999999998</v>
      </c>
      <c r="AF27" s="468">
        <v>2162.4479999999999</v>
      </c>
      <c r="AG27" s="469">
        <v>0</v>
      </c>
      <c r="AH27" s="469">
        <v>0</v>
      </c>
      <c r="AI27" s="469">
        <v>0</v>
      </c>
      <c r="AJ27" s="469">
        <v>0</v>
      </c>
      <c r="AK27" s="652">
        <v>0.92066000000000003</v>
      </c>
      <c r="AL27" s="468">
        <f>AF27*AK27</f>
        <v>1990.8793756799998</v>
      </c>
      <c r="AM27" s="470">
        <f>AL27</f>
        <v>1990.8793756799998</v>
      </c>
    </row>
    <row r="28" spans="1:39">
      <c r="A28" s="768"/>
      <c r="B28" s="325"/>
      <c r="C28" s="363"/>
      <c r="D28" s="364"/>
      <c r="E28" s="367"/>
      <c r="F28" s="364"/>
      <c r="G28" s="367"/>
      <c r="H28" s="364"/>
      <c r="I28" s="364"/>
      <c r="J28" s="364"/>
      <c r="K28" s="367"/>
      <c r="L28" s="367"/>
      <c r="M28" s="365"/>
      <c r="N28" s="366"/>
      <c r="O28" s="365"/>
      <c r="P28" s="365"/>
      <c r="Q28" s="365"/>
      <c r="R28" s="365"/>
      <c r="S28" s="365"/>
      <c r="T28" s="365"/>
      <c r="U28" s="365"/>
      <c r="V28" s="428"/>
      <c r="W28" s="429"/>
      <c r="X28" s="427"/>
      <c r="Y28" s="427"/>
      <c r="Z28" s="427"/>
      <c r="AA28" s="427"/>
      <c r="AB28" s="427"/>
      <c r="AC28" s="428"/>
      <c r="AD28" s="428"/>
      <c r="AE28" s="511"/>
      <c r="AF28" s="452"/>
      <c r="AG28" s="420"/>
      <c r="AH28" s="420"/>
      <c r="AI28" s="420"/>
      <c r="AJ28" s="420"/>
      <c r="AK28" s="420"/>
      <c r="AL28" s="452"/>
      <c r="AM28" s="474"/>
    </row>
    <row r="29" spans="1:39">
      <c r="A29" s="768"/>
      <c r="B29" s="325"/>
      <c r="C29" s="11"/>
      <c r="D29" s="364"/>
      <c r="E29" s="367"/>
      <c r="F29" s="364"/>
      <c r="G29" s="367"/>
      <c r="H29" s="364"/>
      <c r="I29" s="364"/>
      <c r="J29" s="364"/>
      <c r="K29" s="367"/>
      <c r="L29" s="367"/>
      <c r="M29" s="365"/>
      <c r="N29" s="366"/>
      <c r="O29" s="365"/>
      <c r="P29" s="365"/>
      <c r="Q29" s="365"/>
      <c r="R29" s="365"/>
      <c r="S29" s="365"/>
      <c r="T29" s="365"/>
      <c r="U29" s="365"/>
      <c r="V29" s="428"/>
      <c r="W29" s="429"/>
      <c r="X29" s="427"/>
      <c r="Y29" s="427"/>
      <c r="Z29" s="427"/>
      <c r="AA29" s="427"/>
      <c r="AB29" s="427"/>
      <c r="AC29" s="428"/>
      <c r="AD29" s="428"/>
      <c r="AE29" s="511"/>
      <c r="AF29" s="452"/>
      <c r="AG29" s="420"/>
      <c r="AH29" s="420"/>
      <c r="AI29" s="420"/>
      <c r="AJ29" s="420"/>
      <c r="AK29" s="420"/>
      <c r="AL29" s="452"/>
      <c r="AM29" s="474"/>
    </row>
    <row r="30" spans="1:39" ht="13.5" thickBot="1">
      <c r="A30" s="768"/>
      <c r="B30" s="326"/>
      <c r="C30" s="371"/>
      <c r="D30" s="372"/>
      <c r="E30" s="373"/>
      <c r="F30" s="372"/>
      <c r="G30" s="373"/>
      <c r="H30" s="372"/>
      <c r="I30" s="372"/>
      <c r="J30" s="372"/>
      <c r="K30" s="373"/>
      <c r="L30" s="373"/>
      <c r="M30" s="374"/>
      <c r="N30" s="375"/>
      <c r="O30" s="374"/>
      <c r="P30" s="374"/>
      <c r="Q30" s="374"/>
      <c r="R30" s="374"/>
      <c r="S30" s="374"/>
      <c r="T30" s="374"/>
      <c r="U30" s="374"/>
      <c r="V30" s="432"/>
      <c r="W30" s="433"/>
      <c r="X30" s="434"/>
      <c r="Y30" s="434"/>
      <c r="Z30" s="434"/>
      <c r="AA30" s="434"/>
      <c r="AB30" s="434"/>
      <c r="AC30" s="432"/>
      <c r="AD30" s="432"/>
      <c r="AE30" s="512"/>
      <c r="AF30" s="454"/>
      <c r="AG30" s="436"/>
      <c r="AH30" s="436"/>
      <c r="AI30" s="436"/>
      <c r="AJ30" s="436"/>
      <c r="AK30" s="436"/>
      <c r="AL30" s="454"/>
      <c r="AM30" s="475"/>
    </row>
    <row r="31" spans="1:39" ht="13.5" thickBot="1">
      <c r="A31" s="377"/>
      <c r="B31" s="761" t="s">
        <v>30</v>
      </c>
      <c r="C31" s="765"/>
      <c r="D31" s="378">
        <v>0</v>
      </c>
      <c r="E31" s="378">
        <v>0</v>
      </c>
      <c r="F31" s="378">
        <v>0</v>
      </c>
      <c r="G31" s="378">
        <v>0</v>
      </c>
      <c r="H31" s="378">
        <v>0</v>
      </c>
      <c r="I31" s="378">
        <v>0</v>
      </c>
      <c r="J31" s="378">
        <v>0</v>
      </c>
      <c r="K31" s="378">
        <v>0</v>
      </c>
      <c r="L31" s="378">
        <v>0</v>
      </c>
      <c r="M31" s="379">
        <v>0</v>
      </c>
      <c r="N31" s="379">
        <v>0</v>
      </c>
      <c r="O31" s="379"/>
      <c r="P31" s="380"/>
      <c r="Q31" s="379"/>
      <c r="R31" s="380"/>
      <c r="S31" s="379">
        <v>0</v>
      </c>
      <c r="T31" s="380">
        <v>0</v>
      </c>
      <c r="U31" s="380">
        <v>0</v>
      </c>
      <c r="V31" s="450">
        <f>V27</f>
        <v>1.9650000000000001</v>
      </c>
      <c r="W31" s="451">
        <f>W27+W28+W29+W30</f>
        <v>1601.451</v>
      </c>
      <c r="X31" s="464"/>
      <c r="Y31" s="473"/>
      <c r="Z31" s="464"/>
      <c r="AA31" s="473"/>
      <c r="AB31" s="464"/>
      <c r="AC31" s="450">
        <f>AC27+AC28+AC29+AC30</f>
        <v>1401.7500602999999</v>
      </c>
      <c r="AD31" s="450">
        <f>AD27+AD28+AD29+AD30</f>
        <v>1401.7500602999999</v>
      </c>
      <c r="AE31" s="513">
        <f>AE27</f>
        <v>3.0179999999999998</v>
      </c>
      <c r="AF31" s="455">
        <f>AF27</f>
        <v>2162.4479999999999</v>
      </c>
      <c r="AG31" s="439"/>
      <c r="AH31" s="440"/>
      <c r="AI31" s="439"/>
      <c r="AJ31" s="440"/>
      <c r="AK31" s="441"/>
      <c r="AL31" s="466">
        <f>AL27+AL28+AL29+AL30</f>
        <v>1990.8793756799998</v>
      </c>
      <c r="AM31" s="476">
        <f>AM27+AM28+AM29+AM30</f>
        <v>1990.8793756799998</v>
      </c>
    </row>
    <row r="32" spans="1:39" ht="38.25">
      <c r="A32" s="766" t="s">
        <v>426</v>
      </c>
      <c r="B32" s="384">
        <v>1</v>
      </c>
      <c r="C32" s="11" t="s">
        <v>438</v>
      </c>
      <c r="D32" s="385">
        <v>0</v>
      </c>
      <c r="E32" s="385">
        <v>0</v>
      </c>
      <c r="F32" s="385">
        <v>0</v>
      </c>
      <c r="G32" s="385">
        <v>0</v>
      </c>
      <c r="H32" s="385">
        <v>0</v>
      </c>
      <c r="I32" s="385">
        <v>0</v>
      </c>
      <c r="J32" s="385">
        <v>0</v>
      </c>
      <c r="K32" s="385">
        <v>0</v>
      </c>
      <c r="L32" s="385">
        <v>0</v>
      </c>
      <c r="M32" s="386">
        <v>0</v>
      </c>
      <c r="N32" s="387">
        <v>0</v>
      </c>
      <c r="O32" s="386"/>
      <c r="P32" s="386"/>
      <c r="Q32" s="386"/>
      <c r="R32" s="386"/>
      <c r="S32" s="386">
        <v>0</v>
      </c>
      <c r="T32" s="386">
        <v>0</v>
      </c>
      <c r="U32" s="386">
        <v>0</v>
      </c>
      <c r="V32" s="479">
        <v>2.0960000000000001</v>
      </c>
      <c r="W32" s="477">
        <v>2090.1170000000002</v>
      </c>
      <c r="X32" s="478">
        <v>0</v>
      </c>
      <c r="Y32" s="478">
        <v>0</v>
      </c>
      <c r="Z32" s="478">
        <v>0</v>
      </c>
      <c r="AA32" s="478">
        <v>0</v>
      </c>
      <c r="AB32" s="461">
        <v>0.87529999999999997</v>
      </c>
      <c r="AC32" s="477">
        <f>W32*AB32</f>
        <v>1829.4794101</v>
      </c>
      <c r="AD32" s="477">
        <f>AC32</f>
        <v>1829.4794101</v>
      </c>
      <c r="AE32" s="510">
        <v>3.63</v>
      </c>
      <c r="AF32" s="457">
        <v>2416.4090000000001</v>
      </c>
      <c r="AG32" s="458">
        <v>0</v>
      </c>
      <c r="AH32" s="458">
        <v>0</v>
      </c>
      <c r="AI32" s="458">
        <v>0</v>
      </c>
      <c r="AJ32" s="458">
        <v>0</v>
      </c>
      <c r="AK32" s="652">
        <v>0.92066000000000003</v>
      </c>
      <c r="AL32" s="457">
        <f>AF32*AK32</f>
        <v>2224.6911099400004</v>
      </c>
      <c r="AM32" s="457">
        <f>AL32</f>
        <v>2224.6911099400004</v>
      </c>
    </row>
    <row r="33" spans="1:39">
      <c r="A33" s="766"/>
      <c r="B33" s="325"/>
      <c r="C33" s="363"/>
      <c r="D33" s="364"/>
      <c r="E33" s="367"/>
      <c r="F33" s="364"/>
      <c r="G33" s="367"/>
      <c r="H33" s="364"/>
      <c r="I33" s="364"/>
      <c r="J33" s="364"/>
      <c r="K33" s="367"/>
      <c r="L33" s="367"/>
      <c r="M33" s="365"/>
      <c r="N33" s="366"/>
      <c r="O33" s="365"/>
      <c r="P33" s="365"/>
      <c r="Q33" s="365"/>
      <c r="R33" s="365"/>
      <c r="S33" s="365"/>
      <c r="T33" s="365"/>
      <c r="U33" s="365"/>
      <c r="V33" s="480"/>
      <c r="W33" s="481"/>
      <c r="X33" s="482"/>
      <c r="Y33" s="482"/>
      <c r="Z33" s="482"/>
      <c r="AA33" s="482"/>
      <c r="AB33" s="482"/>
      <c r="AC33" s="482"/>
      <c r="AD33" s="482"/>
      <c r="AE33" s="511"/>
      <c r="AF33" s="419"/>
      <c r="AG33" s="420"/>
      <c r="AH33" s="420"/>
      <c r="AI33" s="420"/>
      <c r="AJ33" s="420"/>
      <c r="AK33" s="420"/>
      <c r="AL33" s="452"/>
      <c r="AM33" s="452"/>
    </row>
    <row r="34" spans="1:39">
      <c r="A34" s="766"/>
      <c r="B34" s="325"/>
      <c r="C34" s="11"/>
      <c r="D34" s="364"/>
      <c r="E34" s="367"/>
      <c r="F34" s="364"/>
      <c r="G34" s="367"/>
      <c r="H34" s="364"/>
      <c r="I34" s="364"/>
      <c r="J34" s="364"/>
      <c r="K34" s="367"/>
      <c r="L34" s="367"/>
      <c r="M34" s="365"/>
      <c r="N34" s="366"/>
      <c r="O34" s="365"/>
      <c r="P34" s="365"/>
      <c r="Q34" s="365"/>
      <c r="R34" s="365"/>
      <c r="S34" s="365"/>
      <c r="T34" s="365"/>
      <c r="U34" s="365"/>
      <c r="V34" s="480"/>
      <c r="W34" s="481"/>
      <c r="X34" s="482"/>
      <c r="Y34" s="482"/>
      <c r="Z34" s="482"/>
      <c r="AA34" s="482"/>
      <c r="AB34" s="482"/>
      <c r="AC34" s="482"/>
      <c r="AD34" s="482"/>
      <c r="AE34" s="511"/>
      <c r="AF34" s="452"/>
      <c r="AG34" s="420"/>
      <c r="AH34" s="420"/>
      <c r="AI34" s="420"/>
      <c r="AJ34" s="420"/>
      <c r="AK34" s="420"/>
      <c r="AL34" s="452"/>
      <c r="AM34" s="452"/>
    </row>
    <row r="35" spans="1:39" ht="13.5" thickBot="1">
      <c r="A35" s="766"/>
      <c r="B35" s="326"/>
      <c r="C35" s="371"/>
      <c r="D35" s="372"/>
      <c r="E35" s="373"/>
      <c r="F35" s="372"/>
      <c r="G35" s="373"/>
      <c r="H35" s="372"/>
      <c r="I35" s="372"/>
      <c r="J35" s="372"/>
      <c r="K35" s="373"/>
      <c r="L35" s="373"/>
      <c r="M35" s="374"/>
      <c r="N35" s="375"/>
      <c r="O35" s="374"/>
      <c r="P35" s="374"/>
      <c r="Q35" s="374"/>
      <c r="R35" s="374"/>
      <c r="S35" s="374"/>
      <c r="T35" s="374"/>
      <c r="U35" s="374"/>
      <c r="V35" s="483"/>
      <c r="W35" s="484"/>
      <c r="X35" s="485"/>
      <c r="Y35" s="485"/>
      <c r="Z35" s="485"/>
      <c r="AA35" s="485"/>
      <c r="AB35" s="485"/>
      <c r="AC35" s="485"/>
      <c r="AD35" s="485"/>
      <c r="AE35" s="512"/>
      <c r="AF35" s="435"/>
      <c r="AG35" s="436"/>
      <c r="AH35" s="436"/>
      <c r="AI35" s="436"/>
      <c r="AJ35" s="436"/>
      <c r="AK35" s="436"/>
      <c r="AL35" s="454"/>
      <c r="AM35" s="454"/>
    </row>
    <row r="36" spans="1:39" ht="13.5" thickBot="1">
      <c r="A36" s="377"/>
      <c r="B36" s="761" t="s">
        <v>30</v>
      </c>
      <c r="C36" s="765"/>
      <c r="D36" s="378">
        <v>0</v>
      </c>
      <c r="E36" s="378">
        <v>0</v>
      </c>
      <c r="F36" s="378">
        <v>0</v>
      </c>
      <c r="G36" s="378">
        <v>0</v>
      </c>
      <c r="H36" s="378">
        <v>0</v>
      </c>
      <c r="I36" s="378">
        <v>0</v>
      </c>
      <c r="J36" s="378">
        <v>0</v>
      </c>
      <c r="K36" s="378">
        <v>0</v>
      </c>
      <c r="L36" s="378">
        <v>0</v>
      </c>
      <c r="M36" s="379">
        <v>0</v>
      </c>
      <c r="N36" s="379">
        <v>0</v>
      </c>
      <c r="O36" s="379"/>
      <c r="P36" s="380"/>
      <c r="Q36" s="379"/>
      <c r="R36" s="380"/>
      <c r="S36" s="379">
        <v>0</v>
      </c>
      <c r="T36" s="380">
        <v>0</v>
      </c>
      <c r="U36" s="380">
        <v>0</v>
      </c>
      <c r="V36" s="486">
        <f>V32</f>
        <v>2.0960000000000001</v>
      </c>
      <c r="W36" s="487">
        <f>W32</f>
        <v>2090.1170000000002</v>
      </c>
      <c r="X36" s="488"/>
      <c r="Y36" s="489"/>
      <c r="Z36" s="488"/>
      <c r="AA36" s="489"/>
      <c r="AB36" s="488"/>
      <c r="AC36" s="486">
        <f>AC32+AC33+AC34+AC35</f>
        <v>1829.4794101</v>
      </c>
      <c r="AD36" s="486">
        <f>AD32+AD33+AD34+AD35</f>
        <v>1829.4794101</v>
      </c>
      <c r="AE36" s="513">
        <f>AE32</f>
        <v>3.63</v>
      </c>
      <c r="AF36" s="455">
        <f>AF32</f>
        <v>2416.4090000000001</v>
      </c>
      <c r="AG36" s="439"/>
      <c r="AH36" s="440"/>
      <c r="AI36" s="439"/>
      <c r="AJ36" s="440"/>
      <c r="AK36" s="441"/>
      <c r="AL36" s="466">
        <f>AL32+AL33+AL34+AL35</f>
        <v>2224.6911099400004</v>
      </c>
      <c r="AM36" s="466">
        <f>AM32+AM33+AM34+AM35</f>
        <v>2224.6911099400004</v>
      </c>
    </row>
    <row r="37" spans="1:39" ht="38.25">
      <c r="A37" s="766" t="s">
        <v>427</v>
      </c>
      <c r="B37" s="384">
        <v>1</v>
      </c>
      <c r="C37" s="11" t="s">
        <v>438</v>
      </c>
      <c r="D37" s="385">
        <v>0</v>
      </c>
      <c r="E37" s="385">
        <v>0</v>
      </c>
      <c r="F37" s="385">
        <v>0</v>
      </c>
      <c r="G37" s="385">
        <v>0</v>
      </c>
      <c r="H37" s="385">
        <v>0</v>
      </c>
      <c r="I37" s="385">
        <v>0</v>
      </c>
      <c r="J37" s="385">
        <v>0</v>
      </c>
      <c r="K37" s="385">
        <v>0</v>
      </c>
      <c r="L37" s="385">
        <v>0</v>
      </c>
      <c r="M37" s="386">
        <v>0</v>
      </c>
      <c r="N37" s="387">
        <v>0</v>
      </c>
      <c r="O37" s="386"/>
      <c r="P37" s="386"/>
      <c r="Q37" s="386"/>
      <c r="R37" s="386"/>
      <c r="S37" s="386">
        <v>0</v>
      </c>
      <c r="T37" s="386">
        <v>0</v>
      </c>
      <c r="U37" s="386">
        <v>0</v>
      </c>
      <c r="V37" s="479">
        <v>2.1890000000000001</v>
      </c>
      <c r="W37" s="477">
        <v>1769.6579999999999</v>
      </c>
      <c r="X37" s="478">
        <v>0</v>
      </c>
      <c r="Y37" s="478">
        <v>0</v>
      </c>
      <c r="Z37" s="478">
        <v>0</v>
      </c>
      <c r="AA37" s="478">
        <v>0</v>
      </c>
      <c r="AB37" s="461">
        <v>0.87529999999999997</v>
      </c>
      <c r="AC37" s="477">
        <f>W37*AB37</f>
        <v>1548.9816473999999</v>
      </c>
      <c r="AD37" s="477">
        <f>AC37</f>
        <v>1548.9816473999999</v>
      </c>
      <c r="AE37" s="510">
        <v>3.1960000000000002</v>
      </c>
      <c r="AF37" s="457">
        <v>2079.7930000000001</v>
      </c>
      <c r="AG37" s="458">
        <v>0</v>
      </c>
      <c r="AH37" s="458">
        <v>0</v>
      </c>
      <c r="AI37" s="458">
        <v>0</v>
      </c>
      <c r="AJ37" s="458">
        <v>0</v>
      </c>
      <c r="AK37" s="652">
        <v>0.92066000000000003</v>
      </c>
      <c r="AL37" s="457">
        <f>AF37*AK37</f>
        <v>1914.7822233800002</v>
      </c>
      <c r="AM37" s="457">
        <f>AL37</f>
        <v>1914.7822233800002</v>
      </c>
    </row>
    <row r="38" spans="1:39">
      <c r="A38" s="766"/>
      <c r="B38" s="325"/>
      <c r="C38" s="363"/>
      <c r="D38" s="364"/>
      <c r="E38" s="367"/>
      <c r="F38" s="364"/>
      <c r="G38" s="367"/>
      <c r="H38" s="364"/>
      <c r="I38" s="364"/>
      <c r="J38" s="364"/>
      <c r="K38" s="367"/>
      <c r="L38" s="367"/>
      <c r="M38" s="365"/>
      <c r="N38" s="366"/>
      <c r="O38" s="365"/>
      <c r="P38" s="365"/>
      <c r="Q38" s="365"/>
      <c r="R38" s="365"/>
      <c r="S38" s="365"/>
      <c r="T38" s="365"/>
      <c r="U38" s="365"/>
      <c r="V38" s="480"/>
      <c r="W38" s="481"/>
      <c r="X38" s="482"/>
      <c r="Y38" s="482"/>
      <c r="Z38" s="482"/>
      <c r="AA38" s="482"/>
      <c r="AB38" s="482"/>
      <c r="AC38" s="482"/>
      <c r="AD38" s="482"/>
      <c r="AE38" s="511"/>
      <c r="AF38" s="452"/>
      <c r="AG38" s="420"/>
      <c r="AH38" s="420"/>
      <c r="AI38" s="420"/>
      <c r="AJ38" s="420"/>
      <c r="AK38" s="420"/>
      <c r="AL38" s="452"/>
      <c r="AM38" s="452"/>
    </row>
    <row r="39" spans="1:39">
      <c r="A39" s="766"/>
      <c r="B39" s="325"/>
      <c r="C39" s="11"/>
      <c r="D39" s="364"/>
      <c r="E39" s="367"/>
      <c r="F39" s="364"/>
      <c r="G39" s="367"/>
      <c r="H39" s="364"/>
      <c r="I39" s="364"/>
      <c r="J39" s="364"/>
      <c r="K39" s="367"/>
      <c r="L39" s="367"/>
      <c r="M39" s="365"/>
      <c r="N39" s="366"/>
      <c r="O39" s="365"/>
      <c r="P39" s="365"/>
      <c r="Q39" s="365"/>
      <c r="R39" s="365"/>
      <c r="S39" s="365"/>
      <c r="T39" s="365"/>
      <c r="U39" s="365"/>
      <c r="V39" s="480"/>
      <c r="W39" s="481"/>
      <c r="X39" s="482"/>
      <c r="Y39" s="482"/>
      <c r="Z39" s="482"/>
      <c r="AA39" s="482"/>
      <c r="AB39" s="482"/>
      <c r="AC39" s="482"/>
      <c r="AD39" s="482"/>
      <c r="AE39" s="511"/>
      <c r="AF39" s="452"/>
      <c r="AG39" s="420"/>
      <c r="AH39" s="420"/>
      <c r="AI39" s="420"/>
      <c r="AJ39" s="420"/>
      <c r="AK39" s="420"/>
      <c r="AL39" s="452"/>
      <c r="AM39" s="452"/>
    </row>
    <row r="40" spans="1:39" ht="13.5" thickBot="1">
      <c r="A40" s="766"/>
      <c r="B40" s="326"/>
      <c r="C40" s="371"/>
      <c r="D40" s="372"/>
      <c r="E40" s="373"/>
      <c r="F40" s="372"/>
      <c r="G40" s="373"/>
      <c r="H40" s="372"/>
      <c r="I40" s="372"/>
      <c r="J40" s="372"/>
      <c r="K40" s="373"/>
      <c r="L40" s="373"/>
      <c r="M40" s="374"/>
      <c r="N40" s="375"/>
      <c r="O40" s="374"/>
      <c r="P40" s="374"/>
      <c r="Q40" s="374"/>
      <c r="R40" s="374"/>
      <c r="S40" s="374"/>
      <c r="T40" s="374"/>
      <c r="U40" s="374"/>
      <c r="V40" s="483"/>
      <c r="W40" s="484"/>
      <c r="X40" s="485"/>
      <c r="Y40" s="485"/>
      <c r="Z40" s="485"/>
      <c r="AA40" s="485"/>
      <c r="AB40" s="485"/>
      <c r="AC40" s="485"/>
      <c r="AD40" s="485"/>
      <c r="AE40" s="512"/>
      <c r="AF40" s="454"/>
      <c r="AG40" s="436"/>
      <c r="AH40" s="436"/>
      <c r="AI40" s="436"/>
      <c r="AJ40" s="436"/>
      <c r="AK40" s="436"/>
      <c r="AL40" s="454"/>
      <c r="AM40" s="454"/>
    </row>
    <row r="41" spans="1:39" ht="13.5" thickBot="1">
      <c r="A41" s="394"/>
      <c r="B41" s="761" t="s">
        <v>30</v>
      </c>
      <c r="C41" s="762"/>
      <c r="D41" s="395">
        <v>0</v>
      </c>
      <c r="E41" s="395">
        <v>0</v>
      </c>
      <c r="F41" s="395">
        <v>0</v>
      </c>
      <c r="G41" s="395">
        <v>0</v>
      </c>
      <c r="H41" s="395">
        <v>0</v>
      </c>
      <c r="I41" s="395">
        <v>0</v>
      </c>
      <c r="J41" s="395">
        <v>0</v>
      </c>
      <c r="K41" s="395">
        <v>0</v>
      </c>
      <c r="L41" s="395">
        <v>0</v>
      </c>
      <c r="M41" s="382">
        <v>0</v>
      </c>
      <c r="N41" s="383">
        <v>0</v>
      </c>
      <c r="O41" s="382"/>
      <c r="P41" s="382"/>
      <c r="Q41" s="382"/>
      <c r="R41" s="382"/>
      <c r="S41" s="382">
        <v>0</v>
      </c>
      <c r="T41" s="382">
        <v>0</v>
      </c>
      <c r="U41" s="382">
        <v>0</v>
      </c>
      <c r="V41" s="490">
        <f>V37</f>
        <v>2.1890000000000001</v>
      </c>
      <c r="W41" s="491">
        <f>W37+W38+W39+W40</f>
        <v>1769.6579999999999</v>
      </c>
      <c r="X41" s="492"/>
      <c r="Y41" s="492"/>
      <c r="Z41" s="492"/>
      <c r="AA41" s="492"/>
      <c r="AB41" s="492"/>
      <c r="AC41" s="490">
        <f>AC37+AC38+AC39+AC40</f>
        <v>1548.9816473999999</v>
      </c>
      <c r="AD41" s="490">
        <f>AD37+AD38+AD39+AD40</f>
        <v>1548.9816473999999</v>
      </c>
      <c r="AE41" s="521">
        <f>AE37</f>
        <v>3.1960000000000002</v>
      </c>
      <c r="AF41" s="466">
        <f>AF37</f>
        <v>2079.7930000000001</v>
      </c>
      <c r="AG41" s="441"/>
      <c r="AH41" s="441"/>
      <c r="AI41" s="441"/>
      <c r="AJ41" s="441"/>
      <c r="AK41" s="441"/>
      <c r="AL41" s="466">
        <f>AL37+AL38+AL39+AL40</f>
        <v>1914.7822233800002</v>
      </c>
      <c r="AM41" s="466">
        <f>AM37+AM38+AM39+AM40</f>
        <v>1914.7822233800002</v>
      </c>
    </row>
    <row r="42" spans="1:39" ht="13.5" thickBot="1">
      <c r="A42" s="396"/>
      <c r="B42" s="761" t="s">
        <v>56</v>
      </c>
      <c r="C42" s="762"/>
      <c r="D42" s="496">
        <v>0</v>
      </c>
      <c r="E42" s="397">
        <v>0</v>
      </c>
      <c r="F42" s="397">
        <v>0</v>
      </c>
      <c r="G42" s="397">
        <v>0</v>
      </c>
      <c r="H42" s="397">
        <v>0</v>
      </c>
      <c r="I42" s="397">
        <v>0</v>
      </c>
      <c r="J42" s="397">
        <v>0</v>
      </c>
      <c r="K42" s="397">
        <v>0</v>
      </c>
      <c r="L42" s="397">
        <v>0</v>
      </c>
      <c r="M42" s="398"/>
      <c r="N42" s="398"/>
      <c r="O42" s="398"/>
      <c r="P42" s="399"/>
      <c r="Q42" s="398"/>
      <c r="R42" s="399"/>
      <c r="S42" s="398"/>
      <c r="T42" s="399"/>
      <c r="U42" s="399"/>
      <c r="V42" s="522">
        <f>(V41+V36+V31+V26+V21+V16)/6</f>
        <v>2.3059999999999996</v>
      </c>
      <c r="W42" s="515">
        <f>W41+W36+W31+W26+W21+W16</f>
        <v>12154.621000000001</v>
      </c>
      <c r="X42" s="500"/>
      <c r="Y42" s="501"/>
      <c r="Z42" s="500"/>
      <c r="AA42" s="501"/>
      <c r="AB42" s="500"/>
      <c r="AC42" s="501"/>
      <c r="AD42" s="501"/>
      <c r="AE42" s="523">
        <f>(AE41+AE36+AE31+AE26+AE21+AE16)/6</f>
        <v>4.0925000000000002</v>
      </c>
      <c r="AF42" s="493">
        <f>AF41+AF36+AF31+AF26+AF21+AF16</f>
        <v>14873.152999999998</v>
      </c>
      <c r="AG42" s="442"/>
      <c r="AH42" s="443"/>
      <c r="AI42" s="442"/>
      <c r="AJ42" s="443"/>
      <c r="AK42" s="442"/>
      <c r="AL42" s="493">
        <f>AL41+AL36+AL31+AL26+AL21+AL16</f>
        <v>13693.11704098</v>
      </c>
      <c r="AM42" s="476">
        <f>AL42</f>
        <v>13693.11704098</v>
      </c>
    </row>
    <row r="43" spans="1:39" ht="38.25">
      <c r="A43" s="766" t="s">
        <v>428</v>
      </c>
      <c r="B43" s="384">
        <v>1</v>
      </c>
      <c r="C43" s="11" t="s">
        <v>438</v>
      </c>
      <c r="D43" s="385">
        <v>0</v>
      </c>
      <c r="E43" s="364">
        <v>0</v>
      </c>
      <c r="F43" s="364">
        <v>0</v>
      </c>
      <c r="G43" s="364">
        <v>0</v>
      </c>
      <c r="H43" s="364">
        <v>0</v>
      </c>
      <c r="I43" s="364">
        <v>0</v>
      </c>
      <c r="J43" s="364">
        <v>0</v>
      </c>
      <c r="K43" s="364">
        <v>0</v>
      </c>
      <c r="L43" s="364">
        <v>0</v>
      </c>
      <c r="M43" s="365">
        <v>0</v>
      </c>
      <c r="N43" s="366">
        <v>0</v>
      </c>
      <c r="O43" s="365"/>
      <c r="P43" s="365"/>
      <c r="Q43" s="365"/>
      <c r="R43" s="365"/>
      <c r="S43" s="365">
        <v>0</v>
      </c>
      <c r="T43" s="365">
        <v>0</v>
      </c>
      <c r="U43" s="365">
        <v>0</v>
      </c>
      <c r="V43" s="502">
        <v>2.226</v>
      </c>
      <c r="W43" s="503">
        <v>1813.278</v>
      </c>
      <c r="X43" s="504">
        <v>0</v>
      </c>
      <c r="Y43" s="504">
        <v>0</v>
      </c>
      <c r="Z43" s="504">
        <v>0</v>
      </c>
      <c r="AA43" s="504">
        <v>0</v>
      </c>
      <c r="AB43" s="461">
        <v>0.87529999999999997</v>
      </c>
      <c r="AC43" s="503">
        <f>W43*AB43</f>
        <v>1587.1622333999999</v>
      </c>
      <c r="AD43" s="503">
        <f>W43*AB43</f>
        <v>1587.1622333999999</v>
      </c>
      <c r="AE43" s="511">
        <v>3.1989999999999998</v>
      </c>
      <c r="AF43" s="452">
        <v>2239.84</v>
      </c>
      <c r="AG43" s="456">
        <v>0</v>
      </c>
      <c r="AH43" s="456">
        <v>0</v>
      </c>
      <c r="AI43" s="456">
        <v>0</v>
      </c>
      <c r="AJ43" s="456">
        <v>0</v>
      </c>
      <c r="AK43" s="653">
        <v>1.01109</v>
      </c>
      <c r="AL43" s="452">
        <f>AF43*AK43</f>
        <v>2264.6798256000002</v>
      </c>
      <c r="AM43" s="452">
        <f>AF43*AK43</f>
        <v>2264.6798256000002</v>
      </c>
    </row>
    <row r="44" spans="1:39">
      <c r="A44" s="766"/>
      <c r="B44" s="325"/>
      <c r="C44" s="363"/>
      <c r="D44" s="364"/>
      <c r="E44" s="367"/>
      <c r="F44" s="364"/>
      <c r="G44" s="367"/>
      <c r="H44" s="364"/>
      <c r="I44" s="364"/>
      <c r="J44" s="364"/>
      <c r="K44" s="367"/>
      <c r="L44" s="367"/>
      <c r="M44" s="365"/>
      <c r="N44" s="366"/>
      <c r="O44" s="365"/>
      <c r="P44" s="365"/>
      <c r="Q44" s="365"/>
      <c r="R44" s="365"/>
      <c r="S44" s="365"/>
      <c r="T44" s="365"/>
      <c r="U44" s="365"/>
      <c r="V44" s="480"/>
      <c r="W44" s="481"/>
      <c r="X44" s="482"/>
      <c r="Y44" s="482"/>
      <c r="Z44" s="482"/>
      <c r="AA44" s="482"/>
      <c r="AB44" s="482"/>
      <c r="AC44" s="482"/>
      <c r="AD44" s="482"/>
      <c r="AE44" s="511"/>
      <c r="AF44" s="452"/>
      <c r="AG44" s="456"/>
      <c r="AH44" s="456"/>
      <c r="AI44" s="456"/>
      <c r="AJ44" s="456"/>
      <c r="AK44" s="420"/>
      <c r="AL44" s="452"/>
      <c r="AM44" s="452"/>
    </row>
    <row r="45" spans="1:39">
      <c r="A45" s="766"/>
      <c r="B45" s="325"/>
      <c r="C45" s="11"/>
      <c r="D45" s="364"/>
      <c r="E45" s="367"/>
      <c r="F45" s="364"/>
      <c r="G45" s="367"/>
      <c r="H45" s="364"/>
      <c r="I45" s="364"/>
      <c r="J45" s="364"/>
      <c r="K45" s="367"/>
      <c r="L45" s="367"/>
      <c r="M45" s="365"/>
      <c r="N45" s="366"/>
      <c r="O45" s="365"/>
      <c r="P45" s="365"/>
      <c r="Q45" s="365"/>
      <c r="R45" s="365"/>
      <c r="S45" s="365"/>
      <c r="T45" s="365"/>
      <c r="U45" s="365"/>
      <c r="V45" s="480"/>
      <c r="W45" s="481"/>
      <c r="X45" s="482"/>
      <c r="Y45" s="482"/>
      <c r="Z45" s="482"/>
      <c r="AA45" s="482"/>
      <c r="AB45" s="482"/>
      <c r="AC45" s="482"/>
      <c r="AD45" s="482"/>
      <c r="AE45" s="511"/>
      <c r="AF45" s="452"/>
      <c r="AG45" s="456"/>
      <c r="AH45" s="456"/>
      <c r="AI45" s="456"/>
      <c r="AJ45" s="456"/>
      <c r="AK45" s="420"/>
      <c r="AL45" s="452"/>
      <c r="AM45" s="452"/>
    </row>
    <row r="46" spans="1:39" ht="13.5" thickBot="1">
      <c r="A46" s="766"/>
      <c r="B46" s="326"/>
      <c r="C46" s="371"/>
      <c r="D46" s="372"/>
      <c r="E46" s="373"/>
      <c r="F46" s="372"/>
      <c r="G46" s="373"/>
      <c r="H46" s="372"/>
      <c r="I46" s="372"/>
      <c r="J46" s="372"/>
      <c r="K46" s="373"/>
      <c r="L46" s="373"/>
      <c r="M46" s="374"/>
      <c r="N46" s="375"/>
      <c r="O46" s="374"/>
      <c r="P46" s="374"/>
      <c r="Q46" s="374"/>
      <c r="R46" s="374"/>
      <c r="S46" s="374"/>
      <c r="T46" s="374"/>
      <c r="U46" s="374"/>
      <c r="V46" s="483"/>
      <c r="W46" s="484"/>
      <c r="X46" s="485"/>
      <c r="Y46" s="485"/>
      <c r="Z46" s="485"/>
      <c r="AA46" s="485"/>
      <c r="AB46" s="485"/>
      <c r="AC46" s="485"/>
      <c r="AD46" s="485"/>
      <c r="AE46" s="512"/>
      <c r="AF46" s="454"/>
      <c r="AG46" s="497"/>
      <c r="AH46" s="497"/>
      <c r="AI46" s="497"/>
      <c r="AJ46" s="497"/>
      <c r="AK46" s="436"/>
      <c r="AL46" s="454"/>
      <c r="AM46" s="454"/>
    </row>
    <row r="47" spans="1:39" ht="13.5" thickBot="1">
      <c r="A47" s="377"/>
      <c r="B47" s="761" t="s">
        <v>30</v>
      </c>
      <c r="C47" s="765"/>
      <c r="D47" s="378">
        <v>0</v>
      </c>
      <c r="E47" s="378">
        <v>0</v>
      </c>
      <c r="F47" s="378">
        <v>0</v>
      </c>
      <c r="G47" s="378">
        <v>0</v>
      </c>
      <c r="H47" s="378">
        <v>0</v>
      </c>
      <c r="I47" s="378">
        <v>0</v>
      </c>
      <c r="J47" s="378">
        <v>0</v>
      </c>
      <c r="K47" s="378">
        <v>0</v>
      </c>
      <c r="L47" s="378">
        <v>0</v>
      </c>
      <c r="M47" s="379">
        <v>0</v>
      </c>
      <c r="N47" s="379">
        <v>0</v>
      </c>
      <c r="O47" s="379"/>
      <c r="P47" s="380"/>
      <c r="Q47" s="379"/>
      <c r="R47" s="380"/>
      <c r="S47" s="379">
        <v>0</v>
      </c>
      <c r="T47" s="380">
        <v>0</v>
      </c>
      <c r="U47" s="380">
        <v>0</v>
      </c>
      <c r="V47" s="486">
        <f>V43</f>
        <v>2.226</v>
      </c>
      <c r="W47" s="505">
        <f>W43</f>
        <v>1813.278</v>
      </c>
      <c r="X47" s="488"/>
      <c r="Y47" s="489"/>
      <c r="Z47" s="488"/>
      <c r="AA47" s="489"/>
      <c r="AB47" s="488"/>
      <c r="AC47" s="486">
        <f>AC43+AC44+AC45+AC46</f>
        <v>1587.1622333999999</v>
      </c>
      <c r="AD47" s="486">
        <f>AD43+AD44+AD45+AD46</f>
        <v>1587.1622333999999</v>
      </c>
      <c r="AE47" s="513">
        <f>AE43</f>
        <v>3.1989999999999998</v>
      </c>
      <c r="AF47" s="455">
        <f>AF43</f>
        <v>2239.84</v>
      </c>
      <c r="AG47" s="498"/>
      <c r="AH47" s="499"/>
      <c r="AI47" s="498"/>
      <c r="AJ47" s="499"/>
      <c r="AK47" s="441"/>
      <c r="AL47" s="476">
        <f>AL43+AL44+AL45+AL46</f>
        <v>2264.6798256000002</v>
      </c>
      <c r="AM47" s="476">
        <f>AM43+AM44+AM45+AM46</f>
        <v>2264.6798256000002</v>
      </c>
    </row>
    <row r="48" spans="1:39" ht="38.25">
      <c r="A48" s="766" t="s">
        <v>429</v>
      </c>
      <c r="B48" s="384">
        <v>1</v>
      </c>
      <c r="C48" s="11" t="s">
        <v>438</v>
      </c>
      <c r="D48" s="494">
        <v>0</v>
      </c>
      <c r="E48" s="494">
        <v>0</v>
      </c>
      <c r="F48" s="494">
        <v>0</v>
      </c>
      <c r="G48" s="494">
        <v>0</v>
      </c>
      <c r="H48" s="494">
        <v>0</v>
      </c>
      <c r="I48" s="494">
        <v>0</v>
      </c>
      <c r="J48" s="494">
        <v>0</v>
      </c>
      <c r="K48" s="494">
        <v>0</v>
      </c>
      <c r="L48" s="494">
        <v>0</v>
      </c>
      <c r="M48" s="386">
        <v>0</v>
      </c>
      <c r="N48" s="387">
        <v>0</v>
      </c>
      <c r="O48" s="386"/>
      <c r="P48" s="386"/>
      <c r="Q48" s="386"/>
      <c r="R48" s="386"/>
      <c r="S48" s="386">
        <v>0</v>
      </c>
      <c r="T48" s="386">
        <v>0</v>
      </c>
      <c r="U48" s="386">
        <v>0</v>
      </c>
      <c r="V48" s="479">
        <v>2.2989999999999999</v>
      </c>
      <c r="W48" s="477">
        <v>1949.2150000000001</v>
      </c>
      <c r="X48" s="478">
        <v>0</v>
      </c>
      <c r="Y48" s="478">
        <v>0</v>
      </c>
      <c r="Z48" s="478">
        <v>0</v>
      </c>
      <c r="AA48" s="478">
        <v>0</v>
      </c>
      <c r="AB48" s="461">
        <v>0.87529999999999997</v>
      </c>
      <c r="AC48" s="477">
        <f>W48*AB48</f>
        <v>1706.1478895</v>
      </c>
      <c r="AD48" s="477">
        <f>W48*AB48</f>
        <v>1706.1478895</v>
      </c>
      <c r="AE48" s="510">
        <v>3.3940000000000001</v>
      </c>
      <c r="AF48" s="457">
        <v>2186.1979999999999</v>
      </c>
      <c r="AG48" s="458">
        <v>0</v>
      </c>
      <c r="AH48" s="458">
        <v>0</v>
      </c>
      <c r="AI48" s="458">
        <v>0</v>
      </c>
      <c r="AJ48" s="458">
        <v>0</v>
      </c>
      <c r="AK48" s="653">
        <v>1.01109</v>
      </c>
      <c r="AL48" s="457">
        <f>AF48*AK48</f>
        <v>2210.44293582</v>
      </c>
      <c r="AM48" s="457">
        <f>AF48*AK48</f>
        <v>2210.44293582</v>
      </c>
    </row>
    <row r="49" spans="1:39">
      <c r="A49" s="766"/>
      <c r="B49" s="325"/>
      <c r="C49" s="363"/>
      <c r="D49" s="364"/>
      <c r="E49" s="367"/>
      <c r="F49" s="364"/>
      <c r="G49" s="367"/>
      <c r="H49" s="364"/>
      <c r="I49" s="364"/>
      <c r="J49" s="364"/>
      <c r="K49" s="367"/>
      <c r="L49" s="367"/>
      <c r="M49" s="365"/>
      <c r="N49" s="366"/>
      <c r="O49" s="365"/>
      <c r="P49" s="365"/>
      <c r="Q49" s="365"/>
      <c r="R49" s="365"/>
      <c r="S49" s="365"/>
      <c r="T49" s="365"/>
      <c r="U49" s="365"/>
      <c r="V49" s="502"/>
      <c r="W49" s="503"/>
      <c r="X49" s="504"/>
      <c r="Y49" s="504"/>
      <c r="Z49" s="504"/>
      <c r="AA49" s="504"/>
      <c r="AB49" s="504"/>
      <c r="AC49" s="504"/>
      <c r="AD49" s="504"/>
      <c r="AE49" s="511"/>
      <c r="AF49" s="419"/>
      <c r="AG49" s="420"/>
      <c r="AH49" s="420"/>
      <c r="AI49" s="420"/>
      <c r="AJ49" s="420"/>
      <c r="AK49" s="420"/>
      <c r="AL49" s="419"/>
      <c r="AM49" s="419"/>
    </row>
    <row r="50" spans="1:39">
      <c r="A50" s="766"/>
      <c r="B50" s="325"/>
      <c r="C50" s="11"/>
      <c r="D50" s="364"/>
      <c r="E50" s="367"/>
      <c r="F50" s="364"/>
      <c r="G50" s="367"/>
      <c r="H50" s="364"/>
      <c r="I50" s="364"/>
      <c r="J50" s="364"/>
      <c r="K50" s="367"/>
      <c r="L50" s="367"/>
      <c r="M50" s="365"/>
      <c r="N50" s="366"/>
      <c r="O50" s="365"/>
      <c r="P50" s="365"/>
      <c r="Q50" s="365"/>
      <c r="R50" s="365"/>
      <c r="S50" s="365"/>
      <c r="T50" s="365"/>
      <c r="U50" s="365"/>
      <c r="V50" s="502"/>
      <c r="W50" s="503"/>
      <c r="X50" s="504"/>
      <c r="Y50" s="504"/>
      <c r="Z50" s="504"/>
      <c r="AA50" s="504"/>
      <c r="AB50" s="504"/>
      <c r="AC50" s="504"/>
      <c r="AD50" s="504"/>
      <c r="AE50" s="511"/>
      <c r="AF50" s="419"/>
      <c r="AG50" s="420"/>
      <c r="AH50" s="420"/>
      <c r="AI50" s="420"/>
      <c r="AJ50" s="420"/>
      <c r="AK50" s="420"/>
      <c r="AL50" s="419"/>
      <c r="AM50" s="419"/>
    </row>
    <row r="51" spans="1:39" ht="13.5" thickBot="1">
      <c r="A51" s="766"/>
      <c r="B51" s="326"/>
      <c r="C51" s="371"/>
      <c r="D51" s="372"/>
      <c r="E51" s="373"/>
      <c r="F51" s="372"/>
      <c r="G51" s="373"/>
      <c r="H51" s="372"/>
      <c r="I51" s="372"/>
      <c r="J51" s="372"/>
      <c r="K51" s="373"/>
      <c r="L51" s="373"/>
      <c r="M51" s="374"/>
      <c r="N51" s="375"/>
      <c r="O51" s="374"/>
      <c r="P51" s="374"/>
      <c r="Q51" s="374"/>
      <c r="R51" s="374"/>
      <c r="S51" s="374"/>
      <c r="T51" s="374"/>
      <c r="U51" s="374"/>
      <c r="V51" s="506"/>
      <c r="W51" s="507"/>
      <c r="X51" s="508"/>
      <c r="Y51" s="508"/>
      <c r="Z51" s="508"/>
      <c r="AA51" s="508"/>
      <c r="AB51" s="508"/>
      <c r="AC51" s="508"/>
      <c r="AD51" s="508"/>
      <c r="AE51" s="512"/>
      <c r="AF51" s="435"/>
      <c r="AG51" s="436"/>
      <c r="AH51" s="436"/>
      <c r="AI51" s="436"/>
      <c r="AJ51" s="436"/>
      <c r="AK51" s="436"/>
      <c r="AL51" s="435"/>
      <c r="AM51" s="435"/>
    </row>
    <row r="52" spans="1:39" ht="13.5" thickBot="1">
      <c r="A52" s="377"/>
      <c r="B52" s="761" t="s">
        <v>30</v>
      </c>
      <c r="C52" s="765"/>
      <c r="D52" s="378">
        <v>0</v>
      </c>
      <c r="E52" s="378">
        <v>0</v>
      </c>
      <c r="F52" s="378"/>
      <c r="G52" s="381"/>
      <c r="H52" s="378"/>
      <c r="I52" s="381"/>
      <c r="J52" s="378">
        <v>0</v>
      </c>
      <c r="K52" s="381">
        <v>0</v>
      </c>
      <c r="L52" s="381">
        <v>0</v>
      </c>
      <c r="M52" s="379">
        <v>0</v>
      </c>
      <c r="N52" s="379">
        <v>0</v>
      </c>
      <c r="O52" s="379"/>
      <c r="P52" s="380"/>
      <c r="Q52" s="379"/>
      <c r="R52" s="380"/>
      <c r="S52" s="379">
        <v>0</v>
      </c>
      <c r="T52" s="380">
        <v>0</v>
      </c>
      <c r="U52" s="380">
        <v>0</v>
      </c>
      <c r="V52" s="486">
        <f>V48</f>
        <v>2.2989999999999999</v>
      </c>
      <c r="W52" s="505">
        <f>W48</f>
        <v>1949.2150000000001</v>
      </c>
      <c r="X52" s="505"/>
      <c r="Y52" s="509"/>
      <c r="Z52" s="505"/>
      <c r="AA52" s="509"/>
      <c r="AB52" s="505"/>
      <c r="AC52" s="486">
        <f>AC48+AC49+AC50+AC51</f>
        <v>1706.1478895</v>
      </c>
      <c r="AD52" s="486">
        <f>AD48+AD49+AD50+AD51</f>
        <v>1706.1478895</v>
      </c>
      <c r="AE52" s="513">
        <f>AE48</f>
        <v>3.3940000000000001</v>
      </c>
      <c r="AF52" s="455">
        <f>AF48</f>
        <v>2186.1979999999999</v>
      </c>
      <c r="AG52" s="439"/>
      <c r="AH52" s="440"/>
      <c r="AI52" s="439"/>
      <c r="AJ52" s="440"/>
      <c r="AK52" s="441"/>
      <c r="AL52" s="466">
        <f>AL48+AL49+AL50+AL51</f>
        <v>2210.44293582</v>
      </c>
      <c r="AM52" s="476">
        <f>AM48+AM49+AM50+AM51</f>
        <v>2210.44293582</v>
      </c>
    </row>
    <row r="53" spans="1:39" ht="38.25">
      <c r="A53" s="766" t="s">
        <v>430</v>
      </c>
      <c r="B53" s="384">
        <v>1</v>
      </c>
      <c r="C53" s="11" t="s">
        <v>438</v>
      </c>
      <c r="D53" s="385"/>
      <c r="E53" s="388"/>
      <c r="F53" s="385"/>
      <c r="G53" s="388"/>
      <c r="H53" s="385"/>
      <c r="I53" s="385"/>
      <c r="J53" s="385"/>
      <c r="K53" s="388"/>
      <c r="L53" s="388"/>
      <c r="M53" s="386">
        <v>0</v>
      </c>
      <c r="N53" s="387">
        <v>0</v>
      </c>
      <c r="O53" s="386"/>
      <c r="P53" s="386"/>
      <c r="Q53" s="386"/>
      <c r="R53" s="386"/>
      <c r="S53" s="386">
        <v>0</v>
      </c>
      <c r="T53" s="386">
        <v>0</v>
      </c>
      <c r="U53" s="386">
        <v>0</v>
      </c>
      <c r="V53" s="479">
        <v>2.4020000000000001</v>
      </c>
      <c r="W53" s="477">
        <v>2006.3040000000001</v>
      </c>
      <c r="X53" s="478">
        <v>0</v>
      </c>
      <c r="Y53" s="478">
        <v>0</v>
      </c>
      <c r="Z53" s="478">
        <v>0</v>
      </c>
      <c r="AA53" s="478">
        <v>0</v>
      </c>
      <c r="AB53" s="461">
        <v>0.87529999999999997</v>
      </c>
      <c r="AC53" s="477">
        <f>W53*AB53</f>
        <v>1756.1178912</v>
      </c>
      <c r="AD53" s="477">
        <f>AC53</f>
        <v>1756.1178912</v>
      </c>
      <c r="AE53" s="510">
        <v>3.6640000000000001</v>
      </c>
      <c r="AF53" s="457">
        <v>2198.2600000000002</v>
      </c>
      <c r="AG53" s="458">
        <v>0</v>
      </c>
      <c r="AH53" s="458">
        <v>0</v>
      </c>
      <c r="AI53" s="458">
        <v>0</v>
      </c>
      <c r="AJ53" s="458">
        <v>0</v>
      </c>
      <c r="AK53" s="653">
        <v>1.01109</v>
      </c>
      <c r="AL53" s="457">
        <f>AF53*AK53</f>
        <v>2222.6387034000004</v>
      </c>
      <c r="AM53" s="457">
        <f>AL53</f>
        <v>2222.6387034000004</v>
      </c>
    </row>
    <row r="54" spans="1:39">
      <c r="A54" s="766"/>
      <c r="B54" s="325"/>
      <c r="C54" s="363"/>
      <c r="D54" s="364"/>
      <c r="E54" s="367"/>
      <c r="F54" s="364"/>
      <c r="G54" s="367"/>
      <c r="H54" s="364"/>
      <c r="I54" s="364"/>
      <c r="J54" s="364"/>
      <c r="K54" s="367"/>
      <c r="L54" s="367"/>
      <c r="M54" s="365"/>
      <c r="N54" s="366"/>
      <c r="O54" s="365"/>
      <c r="P54" s="365"/>
      <c r="Q54" s="365"/>
      <c r="R54" s="365"/>
      <c r="S54" s="365"/>
      <c r="T54" s="365"/>
      <c r="U54" s="365"/>
      <c r="V54" s="502"/>
      <c r="W54" s="503"/>
      <c r="X54" s="482"/>
      <c r="Y54" s="482"/>
      <c r="Z54" s="482"/>
      <c r="AA54" s="482"/>
      <c r="AB54" s="482"/>
      <c r="AC54" s="482"/>
      <c r="AD54" s="482"/>
      <c r="AE54" s="511"/>
      <c r="AF54" s="419"/>
      <c r="AG54" s="420"/>
      <c r="AH54" s="420"/>
      <c r="AI54" s="420"/>
      <c r="AJ54" s="420"/>
      <c r="AK54" s="420"/>
      <c r="AL54" s="452"/>
      <c r="AM54" s="452"/>
    </row>
    <row r="55" spans="1:39">
      <c r="A55" s="766"/>
      <c r="B55" s="325"/>
      <c r="C55" s="11"/>
      <c r="D55" s="364"/>
      <c r="E55" s="367"/>
      <c r="F55" s="364"/>
      <c r="G55" s="367"/>
      <c r="H55" s="364"/>
      <c r="I55" s="364"/>
      <c r="J55" s="364"/>
      <c r="K55" s="367"/>
      <c r="L55" s="367"/>
      <c r="M55" s="365"/>
      <c r="N55" s="366"/>
      <c r="O55" s="365"/>
      <c r="P55" s="365"/>
      <c r="Q55" s="365"/>
      <c r="R55" s="365"/>
      <c r="S55" s="365"/>
      <c r="T55" s="365"/>
      <c r="U55" s="365"/>
      <c r="V55" s="502"/>
      <c r="W55" s="503"/>
      <c r="X55" s="504"/>
      <c r="Y55" s="504"/>
      <c r="Z55" s="504"/>
      <c r="AA55" s="504"/>
      <c r="AB55" s="504"/>
      <c r="AC55" s="504"/>
      <c r="AD55" s="504"/>
      <c r="AE55" s="511"/>
      <c r="AF55" s="419"/>
      <c r="AG55" s="420"/>
      <c r="AH55" s="420"/>
      <c r="AI55" s="420"/>
      <c r="AJ55" s="420"/>
      <c r="AK55" s="420"/>
      <c r="AL55" s="452"/>
      <c r="AM55" s="452"/>
    </row>
    <row r="56" spans="1:39" ht="13.5" thickBot="1">
      <c r="A56" s="766"/>
      <c r="B56" s="326"/>
      <c r="C56" s="371"/>
      <c r="D56" s="372"/>
      <c r="E56" s="373"/>
      <c r="F56" s="372"/>
      <c r="G56" s="373"/>
      <c r="H56" s="372"/>
      <c r="I56" s="372"/>
      <c r="J56" s="372"/>
      <c r="K56" s="373"/>
      <c r="L56" s="373"/>
      <c r="M56" s="374"/>
      <c r="N56" s="375"/>
      <c r="O56" s="374"/>
      <c r="P56" s="374"/>
      <c r="Q56" s="374"/>
      <c r="R56" s="374"/>
      <c r="S56" s="374"/>
      <c r="T56" s="374"/>
      <c r="U56" s="374"/>
      <c r="V56" s="506"/>
      <c r="W56" s="507"/>
      <c r="X56" s="508"/>
      <c r="Y56" s="508"/>
      <c r="Z56" s="508"/>
      <c r="AA56" s="508"/>
      <c r="AB56" s="508"/>
      <c r="AC56" s="508"/>
      <c r="AD56" s="508"/>
      <c r="AE56" s="512"/>
      <c r="AF56" s="435"/>
      <c r="AG56" s="436"/>
      <c r="AH56" s="436"/>
      <c r="AI56" s="436"/>
      <c r="AJ56" s="436"/>
      <c r="AK56" s="436"/>
      <c r="AL56" s="454"/>
      <c r="AM56" s="454"/>
    </row>
    <row r="57" spans="1:39" ht="13.5" thickBot="1">
      <c r="A57" s="377"/>
      <c r="B57" s="761" t="s">
        <v>30</v>
      </c>
      <c r="C57" s="765"/>
      <c r="D57" s="378">
        <v>0</v>
      </c>
      <c r="E57" s="378">
        <v>0</v>
      </c>
      <c r="F57" s="378">
        <v>0</v>
      </c>
      <c r="G57" s="378">
        <v>0</v>
      </c>
      <c r="H57" s="378">
        <v>0</v>
      </c>
      <c r="I57" s="378">
        <v>0</v>
      </c>
      <c r="J57" s="378">
        <v>0</v>
      </c>
      <c r="K57" s="378">
        <v>0</v>
      </c>
      <c r="L57" s="378">
        <v>0</v>
      </c>
      <c r="M57" s="379">
        <v>0</v>
      </c>
      <c r="N57" s="379">
        <v>0</v>
      </c>
      <c r="O57" s="379"/>
      <c r="P57" s="380"/>
      <c r="Q57" s="379"/>
      <c r="R57" s="380"/>
      <c r="S57" s="379">
        <v>0</v>
      </c>
      <c r="T57" s="380">
        <v>0</v>
      </c>
      <c r="U57" s="380">
        <v>0</v>
      </c>
      <c r="V57" s="486">
        <f>V53</f>
        <v>2.4020000000000001</v>
      </c>
      <c r="W57" s="505">
        <f>W53</f>
        <v>2006.3040000000001</v>
      </c>
      <c r="X57" s="505"/>
      <c r="Y57" s="509"/>
      <c r="Z57" s="505"/>
      <c r="AA57" s="509"/>
      <c r="AB57" s="505"/>
      <c r="AC57" s="486">
        <f>AC53+AC54+AC55+AC56</f>
        <v>1756.1178912</v>
      </c>
      <c r="AD57" s="486">
        <f>AD53+AD54+AD55+AD56</f>
        <v>1756.1178912</v>
      </c>
      <c r="AE57" s="513">
        <f>AE53</f>
        <v>3.6640000000000001</v>
      </c>
      <c r="AF57" s="455">
        <f>AF53</f>
        <v>2198.2600000000002</v>
      </c>
      <c r="AG57" s="439"/>
      <c r="AH57" s="440"/>
      <c r="AI57" s="439"/>
      <c r="AJ57" s="440"/>
      <c r="AK57" s="441"/>
      <c r="AL57" s="466">
        <f>AL53+AL54+AL55+AL56</f>
        <v>2222.6387034000004</v>
      </c>
      <c r="AM57" s="466">
        <f>AM53+AM54+AM55+AM56</f>
        <v>2222.6387034000004</v>
      </c>
    </row>
    <row r="58" spans="1:39" ht="38.25">
      <c r="A58" s="766" t="s">
        <v>431</v>
      </c>
      <c r="B58" s="384">
        <v>1</v>
      </c>
      <c r="C58" s="11" t="s">
        <v>438</v>
      </c>
      <c r="D58" s="385">
        <v>0</v>
      </c>
      <c r="E58" s="385">
        <v>0</v>
      </c>
      <c r="F58" s="385">
        <v>0</v>
      </c>
      <c r="G58" s="385">
        <v>0</v>
      </c>
      <c r="H58" s="385">
        <v>0</v>
      </c>
      <c r="I58" s="385">
        <v>0</v>
      </c>
      <c r="J58" s="385">
        <v>0</v>
      </c>
      <c r="K58" s="385">
        <v>0</v>
      </c>
      <c r="L58" s="385">
        <v>0</v>
      </c>
      <c r="M58" s="386">
        <v>0</v>
      </c>
      <c r="N58" s="387">
        <v>0</v>
      </c>
      <c r="O58" s="386"/>
      <c r="P58" s="386"/>
      <c r="Q58" s="386"/>
      <c r="R58" s="386"/>
      <c r="S58" s="386">
        <v>0</v>
      </c>
      <c r="T58" s="386">
        <v>0</v>
      </c>
      <c r="U58" s="386">
        <v>0</v>
      </c>
      <c r="V58" s="479">
        <v>2.4249999999999998</v>
      </c>
      <c r="W58" s="477">
        <v>2393.788</v>
      </c>
      <c r="X58" s="478">
        <v>0</v>
      </c>
      <c r="Y58" s="478">
        <v>0</v>
      </c>
      <c r="Z58" s="478">
        <v>0</v>
      </c>
      <c r="AA58" s="478">
        <v>0</v>
      </c>
      <c r="AB58" s="461">
        <v>0.87529999999999997</v>
      </c>
      <c r="AC58" s="477">
        <f>W58*AB58</f>
        <v>2095.2826363999998</v>
      </c>
      <c r="AD58" s="477">
        <f>AC58</f>
        <v>2095.2826363999998</v>
      </c>
      <c r="AE58" s="510">
        <v>4.3170000000000002</v>
      </c>
      <c r="AF58" s="457">
        <v>2442.4499999999998</v>
      </c>
      <c r="AG58" s="458">
        <v>0</v>
      </c>
      <c r="AH58" s="458">
        <v>0</v>
      </c>
      <c r="AI58" s="458">
        <v>0</v>
      </c>
      <c r="AJ58" s="458">
        <v>0</v>
      </c>
      <c r="AK58" s="653">
        <v>1.01109</v>
      </c>
      <c r="AL58" s="457">
        <f>AF58*AK58</f>
        <v>2469.5367704999999</v>
      </c>
      <c r="AM58" s="457">
        <f>AL58</f>
        <v>2469.5367704999999</v>
      </c>
    </row>
    <row r="59" spans="1:39">
      <c r="A59" s="766"/>
      <c r="B59" s="325"/>
      <c r="C59" s="363"/>
      <c r="D59" s="364"/>
      <c r="E59" s="367"/>
      <c r="F59" s="364"/>
      <c r="G59" s="367"/>
      <c r="H59" s="364"/>
      <c r="I59" s="364"/>
      <c r="J59" s="364"/>
      <c r="K59" s="367"/>
      <c r="L59" s="367"/>
      <c r="M59" s="365"/>
      <c r="N59" s="366"/>
      <c r="O59" s="365"/>
      <c r="P59" s="365"/>
      <c r="Q59" s="365"/>
      <c r="R59" s="365"/>
      <c r="S59" s="365"/>
      <c r="T59" s="365"/>
      <c r="U59" s="365"/>
      <c r="V59" s="502"/>
      <c r="W59" s="503"/>
      <c r="X59" s="504"/>
      <c r="Y59" s="504"/>
      <c r="Z59" s="504"/>
      <c r="AA59" s="504"/>
      <c r="AB59" s="504"/>
      <c r="AC59" s="504"/>
      <c r="AD59" s="504"/>
      <c r="AE59" s="511"/>
      <c r="AF59" s="452"/>
      <c r="AG59" s="420"/>
      <c r="AH59" s="420"/>
      <c r="AI59" s="420"/>
      <c r="AJ59" s="420"/>
      <c r="AK59" s="420"/>
      <c r="AL59" s="452"/>
      <c r="AM59" s="452"/>
    </row>
    <row r="60" spans="1:39">
      <c r="A60" s="766"/>
      <c r="B60" s="325"/>
      <c r="C60" s="11"/>
      <c r="D60" s="364"/>
      <c r="E60" s="367"/>
      <c r="F60" s="364"/>
      <c r="G60" s="367"/>
      <c r="H60" s="364"/>
      <c r="I60" s="364"/>
      <c r="J60" s="364"/>
      <c r="K60" s="367"/>
      <c r="L60" s="367"/>
      <c r="M60" s="365"/>
      <c r="N60" s="366"/>
      <c r="O60" s="365"/>
      <c r="P60" s="365"/>
      <c r="Q60" s="365"/>
      <c r="R60" s="365"/>
      <c r="S60" s="365"/>
      <c r="T60" s="365"/>
      <c r="U60" s="365"/>
      <c r="V60" s="502"/>
      <c r="W60" s="503"/>
      <c r="X60" s="504"/>
      <c r="Y60" s="504"/>
      <c r="Z60" s="504"/>
      <c r="AA60" s="504"/>
      <c r="AB60" s="504"/>
      <c r="AC60" s="504"/>
      <c r="AD60" s="504"/>
      <c r="AE60" s="511"/>
      <c r="AF60" s="452"/>
      <c r="AG60" s="420"/>
      <c r="AH60" s="420"/>
      <c r="AI60" s="420"/>
      <c r="AJ60" s="420"/>
      <c r="AK60" s="420"/>
      <c r="AL60" s="452"/>
      <c r="AM60" s="452"/>
    </row>
    <row r="61" spans="1:39" ht="13.5" thickBot="1">
      <c r="A61" s="766"/>
      <c r="B61" s="326"/>
      <c r="C61" s="371"/>
      <c r="D61" s="372"/>
      <c r="E61" s="373"/>
      <c r="F61" s="372"/>
      <c r="G61" s="373"/>
      <c r="H61" s="372"/>
      <c r="I61" s="372"/>
      <c r="J61" s="372"/>
      <c r="K61" s="373"/>
      <c r="L61" s="373"/>
      <c r="M61" s="374"/>
      <c r="N61" s="375"/>
      <c r="O61" s="374"/>
      <c r="P61" s="374"/>
      <c r="Q61" s="374"/>
      <c r="R61" s="374"/>
      <c r="S61" s="374"/>
      <c r="T61" s="374"/>
      <c r="U61" s="374"/>
      <c r="V61" s="506"/>
      <c r="W61" s="507"/>
      <c r="X61" s="508"/>
      <c r="Y61" s="508"/>
      <c r="Z61" s="508"/>
      <c r="AA61" s="508"/>
      <c r="AB61" s="508"/>
      <c r="AC61" s="508"/>
      <c r="AD61" s="508"/>
      <c r="AE61" s="512"/>
      <c r="AF61" s="454"/>
      <c r="AG61" s="436"/>
      <c r="AH61" s="436"/>
      <c r="AI61" s="436"/>
      <c r="AJ61" s="436"/>
      <c r="AK61" s="436"/>
      <c r="AL61" s="454"/>
      <c r="AM61" s="454"/>
    </row>
    <row r="62" spans="1:39" ht="13.5" thickBot="1">
      <c r="A62" s="377"/>
      <c r="B62" s="761" t="s">
        <v>30</v>
      </c>
      <c r="C62" s="765"/>
      <c r="D62" s="378">
        <v>0</v>
      </c>
      <c r="E62" s="378">
        <v>0</v>
      </c>
      <c r="F62" s="378"/>
      <c r="G62" s="381"/>
      <c r="H62" s="378"/>
      <c r="I62" s="381"/>
      <c r="J62" s="378">
        <v>0</v>
      </c>
      <c r="K62" s="381">
        <v>0</v>
      </c>
      <c r="L62" s="381">
        <v>0</v>
      </c>
      <c r="M62" s="379">
        <v>0</v>
      </c>
      <c r="N62" s="379">
        <v>0</v>
      </c>
      <c r="O62" s="379"/>
      <c r="P62" s="380"/>
      <c r="Q62" s="379"/>
      <c r="R62" s="380"/>
      <c r="S62" s="379">
        <v>0</v>
      </c>
      <c r="T62" s="380">
        <v>0</v>
      </c>
      <c r="U62" s="380">
        <v>0</v>
      </c>
      <c r="V62" s="486">
        <f>V58</f>
        <v>2.4249999999999998</v>
      </c>
      <c r="W62" s="487">
        <f>W58</f>
        <v>2393.788</v>
      </c>
      <c r="X62" s="505"/>
      <c r="Y62" s="509"/>
      <c r="Z62" s="505"/>
      <c r="AA62" s="509"/>
      <c r="AB62" s="505"/>
      <c r="AC62" s="486">
        <f>AC58+AC59+AC60+AC61</f>
        <v>2095.2826363999998</v>
      </c>
      <c r="AD62" s="486">
        <f>AD58+AD59+AD60+AD61</f>
        <v>2095.2826363999998</v>
      </c>
      <c r="AE62" s="521">
        <f>AE58</f>
        <v>4.3170000000000002</v>
      </c>
      <c r="AF62" s="466">
        <f>AF58</f>
        <v>2442.4499999999998</v>
      </c>
      <c r="AG62" s="441"/>
      <c r="AH62" s="441"/>
      <c r="AI62" s="441"/>
      <c r="AJ62" s="441"/>
      <c r="AK62" s="441"/>
      <c r="AL62" s="466">
        <f>AL58+AL59+AL60+AL61</f>
        <v>2469.5367704999999</v>
      </c>
      <c r="AM62" s="466">
        <f>AM58+AM59+AM60+AM61</f>
        <v>2469.5367704999999</v>
      </c>
    </row>
    <row r="63" spans="1:39" ht="38.25">
      <c r="A63" s="766" t="s">
        <v>432</v>
      </c>
      <c r="B63" s="384">
        <v>1</v>
      </c>
      <c r="C63" s="11" t="s">
        <v>438</v>
      </c>
      <c r="D63" s="385"/>
      <c r="E63" s="388"/>
      <c r="F63" s="385"/>
      <c r="G63" s="388"/>
      <c r="H63" s="385"/>
      <c r="I63" s="385"/>
      <c r="J63" s="385"/>
      <c r="K63" s="388"/>
      <c r="L63" s="388"/>
      <c r="M63" s="386">
        <v>0</v>
      </c>
      <c r="N63" s="387">
        <v>0</v>
      </c>
      <c r="O63" s="386"/>
      <c r="P63" s="386"/>
      <c r="Q63" s="386"/>
      <c r="R63" s="386"/>
      <c r="S63" s="386">
        <v>0</v>
      </c>
      <c r="T63" s="386">
        <v>0</v>
      </c>
      <c r="U63" s="386">
        <v>0</v>
      </c>
      <c r="V63" s="479">
        <v>2.65</v>
      </c>
      <c r="W63" s="477">
        <v>2356.5769999999998</v>
      </c>
      <c r="X63" s="478">
        <v>0</v>
      </c>
      <c r="Y63" s="478">
        <v>0</v>
      </c>
      <c r="Z63" s="478">
        <v>0</v>
      </c>
      <c r="AA63" s="478">
        <v>0</v>
      </c>
      <c r="AB63" s="461">
        <v>0.87529999999999997</v>
      </c>
      <c r="AC63" s="477">
        <f>W63*AB63</f>
        <v>2062.7118480999998</v>
      </c>
      <c r="AD63" s="477">
        <f>AC63</f>
        <v>2062.7118480999998</v>
      </c>
      <c r="AE63" s="510">
        <v>4.282</v>
      </c>
      <c r="AF63" s="457">
        <v>2612.549</v>
      </c>
      <c r="AG63" s="458">
        <v>0</v>
      </c>
      <c r="AH63" s="458">
        <v>0</v>
      </c>
      <c r="AI63" s="458">
        <v>0</v>
      </c>
      <c r="AJ63" s="458">
        <v>0</v>
      </c>
      <c r="AK63" s="653">
        <v>1.01109</v>
      </c>
      <c r="AL63" s="457">
        <f>AF63*AK63</f>
        <v>2641.5221684100002</v>
      </c>
      <c r="AM63" s="457">
        <f>AL63</f>
        <v>2641.5221684100002</v>
      </c>
    </row>
    <row r="64" spans="1:39">
      <c r="A64" s="766"/>
      <c r="B64" s="325"/>
      <c r="C64" s="363"/>
      <c r="D64" s="364"/>
      <c r="E64" s="367"/>
      <c r="F64" s="364"/>
      <c r="G64" s="367"/>
      <c r="H64" s="364"/>
      <c r="I64" s="364"/>
      <c r="J64" s="364"/>
      <c r="K64" s="367"/>
      <c r="L64" s="367"/>
      <c r="M64" s="365"/>
      <c r="N64" s="366"/>
      <c r="O64" s="365"/>
      <c r="P64" s="365"/>
      <c r="Q64" s="365"/>
      <c r="R64" s="365"/>
      <c r="S64" s="365"/>
      <c r="T64" s="365"/>
      <c r="U64" s="365"/>
      <c r="V64" s="502"/>
      <c r="W64" s="503"/>
      <c r="X64" s="504"/>
      <c r="Y64" s="504"/>
      <c r="Z64" s="504"/>
      <c r="AA64" s="504"/>
      <c r="AB64" s="504"/>
      <c r="AC64" s="504"/>
      <c r="AD64" s="504"/>
      <c r="AE64" s="511"/>
      <c r="AF64" s="452"/>
      <c r="AG64" s="456"/>
      <c r="AH64" s="456"/>
      <c r="AI64" s="456"/>
      <c r="AJ64" s="456"/>
      <c r="AK64" s="456"/>
      <c r="AL64" s="452"/>
      <c r="AM64" s="452"/>
    </row>
    <row r="65" spans="1:39">
      <c r="A65" s="766"/>
      <c r="B65" s="325"/>
      <c r="C65" s="11"/>
      <c r="D65" s="364"/>
      <c r="E65" s="367"/>
      <c r="F65" s="364"/>
      <c r="G65" s="367"/>
      <c r="H65" s="364"/>
      <c r="I65" s="364"/>
      <c r="J65" s="364"/>
      <c r="K65" s="367"/>
      <c r="L65" s="367"/>
      <c r="M65" s="365"/>
      <c r="N65" s="366"/>
      <c r="O65" s="365"/>
      <c r="P65" s="365"/>
      <c r="Q65" s="365"/>
      <c r="R65" s="365"/>
      <c r="S65" s="365"/>
      <c r="T65" s="365"/>
      <c r="U65" s="365"/>
      <c r="V65" s="502"/>
      <c r="W65" s="503"/>
      <c r="X65" s="504"/>
      <c r="Y65" s="504"/>
      <c r="Z65" s="504"/>
      <c r="AA65" s="504"/>
      <c r="AB65" s="504"/>
      <c r="AC65" s="504"/>
      <c r="AD65" s="504"/>
      <c r="AE65" s="511"/>
      <c r="AF65" s="452"/>
      <c r="AG65" s="456"/>
      <c r="AH65" s="456"/>
      <c r="AI65" s="456"/>
      <c r="AJ65" s="456"/>
      <c r="AK65" s="456"/>
      <c r="AL65" s="452"/>
      <c r="AM65" s="452"/>
    </row>
    <row r="66" spans="1:39" ht="13.5" thickBot="1">
      <c r="A66" s="766"/>
      <c r="B66" s="326"/>
      <c r="C66" s="371"/>
      <c r="D66" s="372"/>
      <c r="E66" s="373"/>
      <c r="F66" s="372"/>
      <c r="G66" s="373"/>
      <c r="H66" s="372"/>
      <c r="I66" s="372"/>
      <c r="J66" s="372"/>
      <c r="K66" s="373"/>
      <c r="L66" s="373"/>
      <c r="M66" s="374"/>
      <c r="N66" s="375"/>
      <c r="O66" s="374"/>
      <c r="P66" s="374"/>
      <c r="Q66" s="374"/>
      <c r="R66" s="374"/>
      <c r="S66" s="374"/>
      <c r="T66" s="374"/>
      <c r="U66" s="374"/>
      <c r="V66" s="506"/>
      <c r="W66" s="507"/>
      <c r="X66" s="508"/>
      <c r="Y66" s="508"/>
      <c r="Z66" s="508"/>
      <c r="AA66" s="508"/>
      <c r="AB66" s="508"/>
      <c r="AC66" s="508"/>
      <c r="AD66" s="508"/>
      <c r="AE66" s="512"/>
      <c r="AF66" s="454"/>
      <c r="AG66" s="497"/>
      <c r="AH66" s="497"/>
      <c r="AI66" s="497"/>
      <c r="AJ66" s="497"/>
      <c r="AK66" s="497"/>
      <c r="AL66" s="454"/>
      <c r="AM66" s="454"/>
    </row>
    <row r="67" spans="1:39" ht="13.5" thickBot="1">
      <c r="A67" s="377"/>
      <c r="B67" s="761" t="s">
        <v>30</v>
      </c>
      <c r="C67" s="765"/>
      <c r="D67" s="378">
        <v>0</v>
      </c>
      <c r="E67" s="378">
        <v>0</v>
      </c>
      <c r="F67" s="378"/>
      <c r="G67" s="381"/>
      <c r="H67" s="378"/>
      <c r="I67" s="381"/>
      <c r="J67" s="378">
        <v>0</v>
      </c>
      <c r="K67" s="381">
        <v>0</v>
      </c>
      <c r="L67" s="381">
        <v>0</v>
      </c>
      <c r="M67" s="379">
        <v>0</v>
      </c>
      <c r="N67" s="379">
        <v>0</v>
      </c>
      <c r="O67" s="379"/>
      <c r="P67" s="380"/>
      <c r="Q67" s="379"/>
      <c r="R67" s="380"/>
      <c r="S67" s="379">
        <v>0</v>
      </c>
      <c r="T67" s="380">
        <v>0</v>
      </c>
      <c r="U67" s="380">
        <v>0</v>
      </c>
      <c r="V67" s="486">
        <f>V63</f>
        <v>2.65</v>
      </c>
      <c r="W67" s="505">
        <f>W63</f>
        <v>2356.5769999999998</v>
      </c>
      <c r="X67" s="505"/>
      <c r="Y67" s="509"/>
      <c r="Z67" s="505"/>
      <c r="AA67" s="509"/>
      <c r="AB67" s="505"/>
      <c r="AC67" s="486">
        <f>AC63+AC64+AC65+AC66</f>
        <v>2062.7118480999998</v>
      </c>
      <c r="AD67" s="486">
        <f>AD63+AD64+AD65+AD66</f>
        <v>2062.7118480999998</v>
      </c>
      <c r="AE67" s="513">
        <f>AE63</f>
        <v>4.282</v>
      </c>
      <c r="AF67" s="455">
        <f>AF63</f>
        <v>2612.549</v>
      </c>
      <c r="AG67" s="498"/>
      <c r="AH67" s="499"/>
      <c r="AI67" s="498"/>
      <c r="AJ67" s="499"/>
      <c r="AK67" s="514"/>
      <c r="AL67" s="466">
        <f>AL63+AL64+AL65+AL66</f>
        <v>2641.5221684100002</v>
      </c>
      <c r="AM67" s="466">
        <f>AM63+AM64+AM65+AM66</f>
        <v>2641.5221684100002</v>
      </c>
    </row>
    <row r="68" spans="1:39" ht="38.25">
      <c r="A68" s="766" t="s">
        <v>433</v>
      </c>
      <c r="B68" s="4" t="s">
        <v>48</v>
      </c>
      <c r="C68" s="11" t="s">
        <v>438</v>
      </c>
      <c r="D68" s="494">
        <v>0</v>
      </c>
      <c r="E68" s="494">
        <v>0</v>
      </c>
      <c r="F68" s="494"/>
      <c r="G68" s="495"/>
      <c r="H68" s="494"/>
      <c r="I68" s="495"/>
      <c r="J68" s="494">
        <v>0</v>
      </c>
      <c r="K68" s="495">
        <v>0</v>
      </c>
      <c r="L68" s="495">
        <v>0</v>
      </c>
      <c r="M68" s="386">
        <v>0</v>
      </c>
      <c r="N68" s="387">
        <v>0</v>
      </c>
      <c r="O68" s="386"/>
      <c r="P68" s="386"/>
      <c r="Q68" s="386"/>
      <c r="R68" s="386"/>
      <c r="S68" s="386">
        <v>0</v>
      </c>
      <c r="T68" s="386">
        <v>0</v>
      </c>
      <c r="U68" s="386">
        <v>0</v>
      </c>
      <c r="V68" s="479">
        <v>2.6280000000000001</v>
      </c>
      <c r="W68" s="477">
        <v>2390.9699999999998</v>
      </c>
      <c r="X68" s="478">
        <v>0</v>
      </c>
      <c r="Y68" s="478">
        <v>0</v>
      </c>
      <c r="Z68" s="478">
        <v>0</v>
      </c>
      <c r="AA68" s="478">
        <v>0</v>
      </c>
      <c r="AB68" s="461">
        <v>0.87529999999999997</v>
      </c>
      <c r="AC68" s="477">
        <f>W68*AB68</f>
        <v>2092.8160409999996</v>
      </c>
      <c r="AD68" s="477">
        <f>AC68</f>
        <v>2092.8160409999996</v>
      </c>
      <c r="AE68" s="510">
        <v>4.1989999999999998</v>
      </c>
      <c r="AF68" s="457">
        <v>2390.9699999999998</v>
      </c>
      <c r="AG68" s="458">
        <v>0</v>
      </c>
      <c r="AH68" s="458">
        <v>0</v>
      </c>
      <c r="AI68" s="458">
        <v>0</v>
      </c>
      <c r="AJ68" s="458">
        <v>0</v>
      </c>
      <c r="AK68" s="653">
        <v>1.01109</v>
      </c>
      <c r="AL68" s="457">
        <f>AF68*AK68</f>
        <v>2417.4858572999997</v>
      </c>
      <c r="AM68" s="457">
        <f>AL68</f>
        <v>2417.4858572999997</v>
      </c>
    </row>
    <row r="69" spans="1:39">
      <c r="A69" s="766"/>
      <c r="B69" s="325"/>
      <c r="C69" s="363"/>
      <c r="D69" s="364"/>
      <c r="E69" s="367"/>
      <c r="F69" s="364"/>
      <c r="G69" s="367"/>
      <c r="H69" s="364"/>
      <c r="I69" s="364"/>
      <c r="J69" s="364"/>
      <c r="K69" s="367"/>
      <c r="L69" s="367"/>
      <c r="M69" s="365"/>
      <c r="N69" s="366"/>
      <c r="O69" s="365"/>
      <c r="P69" s="365"/>
      <c r="Q69" s="365"/>
      <c r="R69" s="365"/>
      <c r="S69" s="365"/>
      <c r="T69" s="365"/>
      <c r="U69" s="365"/>
      <c r="V69" s="502"/>
      <c r="W69" s="503"/>
      <c r="X69" s="504"/>
      <c r="Y69" s="504"/>
      <c r="Z69" s="504"/>
      <c r="AA69" s="504"/>
      <c r="AB69" s="504"/>
      <c r="AC69" s="504"/>
      <c r="AD69" s="504"/>
      <c r="AE69" s="511"/>
      <c r="AF69" s="452"/>
      <c r="AG69" s="456"/>
      <c r="AH69" s="456"/>
      <c r="AI69" s="456"/>
      <c r="AJ69" s="456"/>
      <c r="AK69" s="420"/>
      <c r="AL69" s="452"/>
      <c r="AM69" s="452"/>
    </row>
    <row r="70" spans="1:39">
      <c r="A70" s="766"/>
      <c r="B70" s="325"/>
      <c r="C70" s="11"/>
      <c r="D70" s="364"/>
      <c r="E70" s="367"/>
      <c r="F70" s="364"/>
      <c r="G70" s="367"/>
      <c r="H70" s="364"/>
      <c r="I70" s="364"/>
      <c r="J70" s="364"/>
      <c r="K70" s="367"/>
      <c r="L70" s="367"/>
      <c r="M70" s="365"/>
      <c r="N70" s="366"/>
      <c r="O70" s="365"/>
      <c r="P70" s="365"/>
      <c r="Q70" s="365"/>
      <c r="R70" s="365"/>
      <c r="S70" s="365"/>
      <c r="T70" s="365"/>
      <c r="U70" s="365"/>
      <c r="V70" s="502"/>
      <c r="W70" s="503"/>
      <c r="X70" s="504"/>
      <c r="Y70" s="504"/>
      <c r="Z70" s="504"/>
      <c r="AA70" s="504"/>
      <c r="AB70" s="504"/>
      <c r="AC70" s="504"/>
      <c r="AD70" s="504"/>
      <c r="AE70" s="511"/>
      <c r="AF70" s="452"/>
      <c r="AG70" s="456"/>
      <c r="AH70" s="456"/>
      <c r="AI70" s="456"/>
      <c r="AJ70" s="456"/>
      <c r="AK70" s="420"/>
      <c r="AL70" s="452"/>
      <c r="AM70" s="452"/>
    </row>
    <row r="71" spans="1:39" ht="13.5" thickBot="1">
      <c r="A71" s="766"/>
      <c r="B71" s="326"/>
      <c r="C71" s="371"/>
      <c r="D71" s="376"/>
      <c r="E71" s="373"/>
      <c r="F71" s="372"/>
      <c r="G71" s="373"/>
      <c r="H71" s="372"/>
      <c r="I71" s="372"/>
      <c r="J71" s="372"/>
      <c r="K71" s="373"/>
      <c r="L71" s="373"/>
      <c r="M71" s="374"/>
      <c r="N71" s="375"/>
      <c r="O71" s="374"/>
      <c r="P71" s="374"/>
      <c r="Q71" s="374"/>
      <c r="R71" s="374"/>
      <c r="S71" s="374"/>
      <c r="T71" s="374"/>
      <c r="U71" s="374"/>
      <c r="V71" s="506"/>
      <c r="W71" s="507"/>
      <c r="X71" s="508"/>
      <c r="Y71" s="508"/>
      <c r="Z71" s="508"/>
      <c r="AA71" s="508"/>
      <c r="AB71" s="508"/>
      <c r="AC71" s="508"/>
      <c r="AD71" s="508"/>
      <c r="AE71" s="512"/>
      <c r="AF71" s="454"/>
      <c r="AG71" s="497"/>
      <c r="AH71" s="497"/>
      <c r="AI71" s="497"/>
      <c r="AJ71" s="497"/>
      <c r="AK71" s="436"/>
      <c r="AL71" s="454"/>
      <c r="AM71" s="454"/>
    </row>
    <row r="72" spans="1:39" ht="13.5" thickBot="1">
      <c r="A72" s="377"/>
      <c r="B72" s="761" t="s">
        <v>30</v>
      </c>
      <c r="C72" s="765"/>
      <c r="D72" s="378">
        <v>0</v>
      </c>
      <c r="E72" s="378">
        <v>0</v>
      </c>
      <c r="F72" s="378"/>
      <c r="G72" s="381"/>
      <c r="H72" s="378"/>
      <c r="I72" s="381"/>
      <c r="J72" s="378">
        <v>0</v>
      </c>
      <c r="K72" s="381">
        <v>0</v>
      </c>
      <c r="L72" s="381">
        <v>0</v>
      </c>
      <c r="M72" s="379">
        <v>0</v>
      </c>
      <c r="N72" s="379">
        <v>0</v>
      </c>
      <c r="O72" s="379"/>
      <c r="P72" s="380"/>
      <c r="Q72" s="379"/>
      <c r="R72" s="380"/>
      <c r="S72" s="379">
        <v>0</v>
      </c>
      <c r="T72" s="380">
        <v>0</v>
      </c>
      <c r="U72" s="380">
        <v>0</v>
      </c>
      <c r="V72" s="486">
        <f>V68</f>
        <v>2.6280000000000001</v>
      </c>
      <c r="W72" s="505">
        <f>W68</f>
        <v>2390.9699999999998</v>
      </c>
      <c r="X72" s="505"/>
      <c r="Y72" s="509"/>
      <c r="Z72" s="505"/>
      <c r="AA72" s="509"/>
      <c r="AB72" s="505"/>
      <c r="AC72" s="486">
        <f>AC68+AC69+AC70+AC71</f>
        <v>2092.8160409999996</v>
      </c>
      <c r="AD72" s="486">
        <f>AD68+AD69+AD70+AD71</f>
        <v>2092.8160409999996</v>
      </c>
      <c r="AE72" s="513">
        <f>AE68</f>
        <v>4.1989999999999998</v>
      </c>
      <c r="AF72" s="455">
        <f>AF68</f>
        <v>2390.9699999999998</v>
      </c>
      <c r="AG72" s="498"/>
      <c r="AH72" s="499"/>
      <c r="AI72" s="498"/>
      <c r="AJ72" s="499"/>
      <c r="AK72" s="441"/>
      <c r="AL72" s="466">
        <f>AL68</f>
        <v>2417.4858572999997</v>
      </c>
      <c r="AM72" s="466">
        <f>AM68</f>
        <v>2417.4858572999997</v>
      </c>
    </row>
    <row r="73" spans="1:39" ht="13.5" thickBot="1">
      <c r="A73" s="394"/>
      <c r="B73" s="761" t="s">
        <v>57</v>
      </c>
      <c r="C73" s="762"/>
      <c r="D73" s="378">
        <v>0</v>
      </c>
      <c r="E73" s="378">
        <v>0</v>
      </c>
      <c r="F73" s="378"/>
      <c r="G73" s="381"/>
      <c r="H73" s="378"/>
      <c r="I73" s="381"/>
      <c r="J73" s="378">
        <v>0</v>
      </c>
      <c r="K73" s="381">
        <v>0</v>
      </c>
      <c r="L73" s="381">
        <v>0</v>
      </c>
      <c r="M73" s="382">
        <v>0</v>
      </c>
      <c r="N73" s="383">
        <v>0</v>
      </c>
      <c r="O73" s="382"/>
      <c r="P73" s="382"/>
      <c r="Q73" s="382"/>
      <c r="R73" s="382"/>
      <c r="S73" s="382">
        <v>0</v>
      </c>
      <c r="T73" s="382">
        <v>0</v>
      </c>
      <c r="U73" s="382">
        <v>0</v>
      </c>
      <c r="V73" s="490">
        <f>(V72+V67+V62+V57+V52+V47)/6</f>
        <v>2.438333333333333</v>
      </c>
      <c r="W73" s="491">
        <f>W72+W67+W62+W57+W52+W47</f>
        <v>12910.132</v>
      </c>
      <c r="X73" s="492"/>
      <c r="Y73" s="492"/>
      <c r="Z73" s="492"/>
      <c r="AA73" s="492"/>
      <c r="AB73" s="492"/>
      <c r="AC73" s="489"/>
      <c r="AD73" s="489"/>
      <c r="AE73" s="466">
        <f>(AE72+AE67+AE62+AE57+AE52+AE47)/6</f>
        <v>3.8424999999999998</v>
      </c>
      <c r="AF73" s="466">
        <f>AF72+AF67+AF62+AF57+AF52+AF47</f>
        <v>14070.267</v>
      </c>
      <c r="AG73" s="466"/>
      <c r="AH73" s="466"/>
      <c r="AI73" s="466"/>
      <c r="AJ73" s="466"/>
      <c r="AK73" s="466"/>
      <c r="AL73" s="466">
        <f t="shared" ref="AL73:AM73" si="0">AL72+AL67+AL62+AL57+AL52+AL47</f>
        <v>14226.30626103</v>
      </c>
      <c r="AM73" s="466">
        <f t="shared" si="0"/>
        <v>14226.30626103</v>
      </c>
    </row>
    <row r="74" spans="1:39" ht="13.5" thickBot="1">
      <c r="A74" s="384"/>
      <c r="B74" s="763" t="s">
        <v>421</v>
      </c>
      <c r="C74" s="764"/>
      <c r="D74" s="397">
        <v>0</v>
      </c>
      <c r="E74" s="397">
        <v>0</v>
      </c>
      <c r="F74" s="397"/>
      <c r="G74" s="400"/>
      <c r="H74" s="397"/>
      <c r="I74" s="400"/>
      <c r="J74" s="397">
        <v>0</v>
      </c>
      <c r="K74" s="400">
        <v>0</v>
      </c>
      <c r="L74" s="400">
        <v>0</v>
      </c>
      <c r="M74" s="401">
        <v>0</v>
      </c>
      <c r="N74" s="401">
        <v>0</v>
      </c>
      <c r="O74" s="401"/>
      <c r="P74" s="402"/>
      <c r="Q74" s="401"/>
      <c r="R74" s="402"/>
      <c r="S74" s="401">
        <v>0</v>
      </c>
      <c r="T74" s="402">
        <v>0</v>
      </c>
      <c r="U74" s="402">
        <v>0</v>
      </c>
      <c r="V74" s="524">
        <f>(V73+V42)/2</f>
        <v>2.3721666666666663</v>
      </c>
      <c r="W74" s="518">
        <f>W73+W42</f>
        <v>25064.753000000001</v>
      </c>
      <c r="X74" s="517"/>
      <c r="Y74" s="516"/>
      <c r="Z74" s="517"/>
      <c r="AA74" s="516"/>
      <c r="AB74" s="517"/>
      <c r="AC74" s="516"/>
      <c r="AD74" s="516"/>
      <c r="AE74" s="519">
        <f>(AE73+AE42)/2</f>
        <v>3.9675000000000002</v>
      </c>
      <c r="AF74" s="519">
        <f>AF73+AF42</f>
        <v>28943.42</v>
      </c>
      <c r="AG74" s="519"/>
      <c r="AH74" s="519"/>
      <c r="AI74" s="519"/>
      <c r="AJ74" s="519"/>
      <c r="AK74" s="519"/>
      <c r="AL74" s="519">
        <f t="shared" ref="AL74:AM74" si="1">AL73+AL42</f>
        <v>27919.42330201</v>
      </c>
      <c r="AM74" s="519">
        <f t="shared" si="1"/>
        <v>27919.42330201</v>
      </c>
    </row>
  </sheetData>
  <mergeCells count="71">
    <mergeCell ref="A3:AM3"/>
    <mergeCell ref="A1:AM1"/>
    <mergeCell ref="A4:AM4"/>
    <mergeCell ref="A2:AM2"/>
    <mergeCell ref="M5:U5"/>
    <mergeCell ref="B5:B9"/>
    <mergeCell ref="AB7:AC8"/>
    <mergeCell ref="AD7:AD9"/>
    <mergeCell ref="X8:Y8"/>
    <mergeCell ref="Z8:AA8"/>
    <mergeCell ref="AE5:AM5"/>
    <mergeCell ref="AE6:AE9"/>
    <mergeCell ref="AF6:AF9"/>
    <mergeCell ref="AG6:AM6"/>
    <mergeCell ref="AG7:AJ7"/>
    <mergeCell ref="AK7:AL8"/>
    <mergeCell ref="D6:D9"/>
    <mergeCell ref="E6:E9"/>
    <mergeCell ref="F6:L6"/>
    <mergeCell ref="M6:M9"/>
    <mergeCell ref="N6:N9"/>
    <mergeCell ref="O6:U6"/>
    <mergeCell ref="F7:I7"/>
    <mergeCell ref="J7:K8"/>
    <mergeCell ref="L7:L9"/>
    <mergeCell ref="O7:R7"/>
    <mergeCell ref="S7:T8"/>
    <mergeCell ref="U7:U9"/>
    <mergeCell ref="AM7:AM9"/>
    <mergeCell ref="AG8:AH8"/>
    <mergeCell ref="AI8:AJ8"/>
    <mergeCell ref="A11:AM11"/>
    <mergeCell ref="H8:I8"/>
    <mergeCell ref="O8:P8"/>
    <mergeCell ref="Q8:R8"/>
    <mergeCell ref="A5:A9"/>
    <mergeCell ref="C5:C9"/>
    <mergeCell ref="F8:G8"/>
    <mergeCell ref="D5:L5"/>
    <mergeCell ref="V5:AD5"/>
    <mergeCell ref="V6:V9"/>
    <mergeCell ref="W6:W9"/>
    <mergeCell ref="X6:AD6"/>
    <mergeCell ref="X7:AA7"/>
    <mergeCell ref="A12:A15"/>
    <mergeCell ref="B16:C16"/>
    <mergeCell ref="A17:A20"/>
    <mergeCell ref="B21:C21"/>
    <mergeCell ref="A22:A25"/>
    <mergeCell ref="B26:C26"/>
    <mergeCell ref="A27:A30"/>
    <mergeCell ref="B31:C31"/>
    <mergeCell ref="A32:A35"/>
    <mergeCell ref="B36:C36"/>
    <mergeCell ref="A37:A40"/>
    <mergeCell ref="B41:C41"/>
    <mergeCell ref="B42:C42"/>
    <mergeCell ref="A43:A46"/>
    <mergeCell ref="B47:C47"/>
    <mergeCell ref="A48:A51"/>
    <mergeCell ref="B52:C52"/>
    <mergeCell ref="A53:A56"/>
    <mergeCell ref="B57:C57"/>
    <mergeCell ref="A58:A61"/>
    <mergeCell ref="B73:C73"/>
    <mergeCell ref="B74:C74"/>
    <mergeCell ref="B62:C62"/>
    <mergeCell ref="A63:A66"/>
    <mergeCell ref="B67:C67"/>
    <mergeCell ref="A68:A71"/>
    <mergeCell ref="B72:C72"/>
  </mergeCells>
  <pageMargins left="0.43" right="0.34" top="0.78740157480314965" bottom="0.39370078740157483" header="0.31496062992125984" footer="0.31496062992125984"/>
  <pageSetup paperSize="9" scale="45" orientation="landscape" r:id="rId1"/>
</worksheet>
</file>

<file path=xl/worksheets/sheet17.xml><?xml version="1.0" encoding="utf-8"?>
<worksheet xmlns="http://schemas.openxmlformats.org/spreadsheetml/2006/main" xmlns:r="http://schemas.openxmlformats.org/officeDocument/2006/relationships">
  <sheetPr>
    <tabColor rgb="FFFFFF00"/>
  </sheetPr>
  <dimension ref="A1:F13"/>
  <sheetViews>
    <sheetView view="pageBreakPreview" zoomScale="95" zoomScaleNormal="100" zoomScaleSheetLayoutView="95" workbookViewId="0">
      <selection activeCell="E6" sqref="E6"/>
    </sheetView>
  </sheetViews>
  <sheetFormatPr defaultColWidth="9.140625" defaultRowHeight="15"/>
  <cols>
    <col min="1" max="1" width="7.140625" style="28" customWidth="1"/>
    <col min="2" max="2" width="31.5703125" style="28" customWidth="1"/>
    <col min="3" max="5" width="15" style="28" customWidth="1"/>
    <col min="6" max="6" width="10.85546875" style="30" customWidth="1"/>
    <col min="7" max="16384" width="9.140625" style="28"/>
  </cols>
  <sheetData>
    <row r="1" spans="1:6">
      <c r="D1" s="799" t="s">
        <v>509</v>
      </c>
      <c r="E1" s="799"/>
    </row>
    <row r="2" spans="1:6" ht="93" customHeight="1">
      <c r="A2" s="800" t="s">
        <v>488</v>
      </c>
      <c r="B2" s="800"/>
      <c r="C2" s="800"/>
      <c r="D2" s="800"/>
      <c r="E2" s="800"/>
    </row>
    <row r="4" spans="1:6" ht="36" customHeight="1">
      <c r="A4" s="278" t="s">
        <v>23</v>
      </c>
      <c r="B4" s="278" t="s">
        <v>86</v>
      </c>
      <c r="C4" s="278" t="s">
        <v>98</v>
      </c>
      <c r="D4" s="278" t="s">
        <v>87</v>
      </c>
      <c r="E4" s="278" t="s">
        <v>88</v>
      </c>
    </row>
    <row r="5" spans="1:6" s="29" customFormat="1" ht="48" customHeight="1">
      <c r="A5" s="279" t="s">
        <v>107</v>
      </c>
      <c r="B5" s="797" t="s">
        <v>178</v>
      </c>
      <c r="C5" s="798"/>
      <c r="D5" s="280" t="s">
        <v>89</v>
      </c>
      <c r="E5" s="256"/>
      <c r="F5" s="31"/>
    </row>
    <row r="6" spans="1:6" ht="47.45" customHeight="1">
      <c r="A6" s="281" t="s">
        <v>90</v>
      </c>
      <c r="B6" s="275" t="s">
        <v>108</v>
      </c>
      <c r="C6" s="282" t="s">
        <v>99</v>
      </c>
      <c r="D6" s="283" t="s">
        <v>105</v>
      </c>
      <c r="E6" s="265">
        <v>21613.21</v>
      </c>
    </row>
    <row r="7" spans="1:6" ht="49.5" customHeight="1">
      <c r="A7" s="281" t="s">
        <v>91</v>
      </c>
      <c r="B7" s="275" t="s">
        <v>109</v>
      </c>
      <c r="C7" s="282" t="s">
        <v>100</v>
      </c>
      <c r="D7" s="283" t="s">
        <v>105</v>
      </c>
      <c r="E7" s="265">
        <v>27919.422999999999</v>
      </c>
    </row>
    <row r="8" spans="1:6" ht="22.15" customHeight="1">
      <c r="A8" s="694" t="s">
        <v>92</v>
      </c>
      <c r="B8" s="801" t="s">
        <v>96</v>
      </c>
      <c r="C8" s="802" t="s">
        <v>97</v>
      </c>
      <c r="D8" s="283" t="s">
        <v>174</v>
      </c>
      <c r="E8" s="265">
        <v>7.44</v>
      </c>
    </row>
    <row r="9" spans="1:6" ht="24" customHeight="1">
      <c r="A9" s="694"/>
      <c r="B9" s="801"/>
      <c r="C9" s="803"/>
      <c r="D9" s="283" t="s">
        <v>105</v>
      </c>
      <c r="E9" s="265">
        <f>E6*E8/100</f>
        <v>1608.0228239999999</v>
      </c>
    </row>
    <row r="10" spans="1:6" ht="45" customHeight="1">
      <c r="A10" s="281" t="s">
        <v>94</v>
      </c>
      <c r="B10" s="275" t="s">
        <v>101</v>
      </c>
      <c r="C10" s="282" t="s">
        <v>102</v>
      </c>
      <c r="D10" s="283" t="s">
        <v>93</v>
      </c>
      <c r="E10" s="265">
        <v>2035.3</v>
      </c>
    </row>
    <row r="11" spans="1:6" ht="51" customHeight="1">
      <c r="A11" s="281" t="s">
        <v>95</v>
      </c>
      <c r="B11" s="275" t="s">
        <v>103</v>
      </c>
      <c r="C11" s="282" t="s">
        <v>104</v>
      </c>
      <c r="D11" s="283" t="s">
        <v>93</v>
      </c>
      <c r="E11" s="265">
        <v>2035.3</v>
      </c>
    </row>
    <row r="12" spans="1:6" ht="15.75">
      <c r="A12" s="211"/>
      <c r="B12" s="211"/>
      <c r="C12" s="211"/>
      <c r="D12" s="211"/>
      <c r="E12" s="211"/>
    </row>
    <row r="13" spans="1:6" s="5" customFormat="1" ht="42" customHeight="1">
      <c r="A13" s="684" t="s">
        <v>175</v>
      </c>
      <c r="B13" s="684"/>
      <c r="C13" s="684"/>
      <c r="D13" s="684"/>
      <c r="E13" s="684"/>
    </row>
  </sheetData>
  <sheetProtection formatCells="0"/>
  <protectedRanges>
    <protectedRange password="ED03" sqref="E5" name="Диапазон1"/>
  </protectedRanges>
  <mergeCells count="7">
    <mergeCell ref="A13:E13"/>
    <mergeCell ref="B5:C5"/>
    <mergeCell ref="D1:E1"/>
    <mergeCell ref="A2:E2"/>
    <mergeCell ref="B8:B9"/>
    <mergeCell ref="A8:A9"/>
    <mergeCell ref="C8:C9"/>
  </mergeCells>
  <pageMargins left="0.78740157480314965" right="0.47244094488188981"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sheetPr>
    <tabColor rgb="FFFF99FF"/>
  </sheetPr>
  <dimension ref="A1:E22"/>
  <sheetViews>
    <sheetView view="pageBreakPreview" zoomScale="90" zoomScaleNormal="100" zoomScaleSheetLayoutView="90" workbookViewId="0">
      <selection activeCell="C6" sqref="C6"/>
    </sheetView>
  </sheetViews>
  <sheetFormatPr defaultColWidth="9.140625" defaultRowHeight="15.75"/>
  <cols>
    <col min="1" max="3" width="19.28515625" style="5" customWidth="1"/>
    <col min="4" max="4" width="16.85546875" style="5" customWidth="1"/>
    <col min="5" max="5" width="17.5703125" style="5" customWidth="1"/>
    <col min="6" max="16384" width="9.140625" style="5"/>
  </cols>
  <sheetData>
    <row r="1" spans="1:5">
      <c r="A1" s="804" t="s">
        <v>459</v>
      </c>
      <c r="B1" s="804"/>
      <c r="C1" s="804"/>
      <c r="D1" s="804"/>
      <c r="E1" s="804"/>
    </row>
    <row r="2" spans="1:5" ht="63" customHeight="1">
      <c r="A2" s="805" t="s">
        <v>83</v>
      </c>
      <c r="B2" s="805"/>
      <c r="C2" s="805"/>
      <c r="D2" s="806"/>
      <c r="E2" s="806"/>
    </row>
    <row r="3" spans="1:5">
      <c r="A3" s="807" t="s">
        <v>60</v>
      </c>
      <c r="B3" s="807"/>
      <c r="C3" s="807"/>
      <c r="D3" s="808"/>
      <c r="E3" s="808"/>
    </row>
    <row r="4" spans="1:5" ht="78" customHeight="1">
      <c r="A4" s="284" t="s">
        <v>25</v>
      </c>
      <c r="B4" s="285" t="s">
        <v>53</v>
      </c>
      <c r="C4" s="285" t="s">
        <v>54</v>
      </c>
      <c r="D4" s="285" t="s">
        <v>59</v>
      </c>
      <c r="E4" s="285" t="s">
        <v>20</v>
      </c>
    </row>
    <row r="5" spans="1:5">
      <c r="A5" s="6">
        <v>1</v>
      </c>
      <c r="B5" s="6">
        <v>2</v>
      </c>
      <c r="C5" s="6">
        <v>3</v>
      </c>
      <c r="D5" s="6">
        <v>4</v>
      </c>
      <c r="E5" s="6">
        <v>5</v>
      </c>
    </row>
    <row r="6" spans="1:5" ht="17.45" customHeight="1">
      <c r="A6" s="9" t="s">
        <v>58</v>
      </c>
      <c r="B6" s="403">
        <f>B7+B14</f>
        <v>3417.2950000000001</v>
      </c>
      <c r="C6" s="403">
        <f>C7+C14</f>
        <v>1808.95</v>
      </c>
      <c r="D6" s="404">
        <f>E6/C6</f>
        <v>2035.2969567981424</v>
      </c>
      <c r="E6" s="404">
        <f>E7+E14</f>
        <v>3681750.4299999997</v>
      </c>
    </row>
    <row r="7" spans="1:5" ht="17.45" customHeight="1">
      <c r="A7" s="10" t="s">
        <v>56</v>
      </c>
      <c r="B7" s="403">
        <f t="shared" ref="B7" si="0">B8+B9+B10+B11+B12+B13</f>
        <v>1862.1040000000003</v>
      </c>
      <c r="C7" s="403">
        <f t="shared" ref="C7" si="1">C8+C9+C10+C11+C12+C13</f>
        <v>1078.472</v>
      </c>
      <c r="D7" s="404">
        <f>E7/C7</f>
        <v>2025.8993557551796</v>
      </c>
      <c r="E7" s="404">
        <f>E8+E9+E10+E11+E12+E13</f>
        <v>2184875.73</v>
      </c>
    </row>
    <row r="8" spans="1:5" ht="17.45" customHeight="1">
      <c r="A8" s="7" t="s">
        <v>4</v>
      </c>
      <c r="B8" s="405">
        <v>383.279</v>
      </c>
      <c r="C8" s="405">
        <v>624.71400000000006</v>
      </c>
      <c r="D8" s="322">
        <f>E8/C8</f>
        <v>2123.4971202822408</v>
      </c>
      <c r="E8" s="322">
        <v>1326578.3799999999</v>
      </c>
    </row>
    <row r="9" spans="1:5" ht="17.45" customHeight="1">
      <c r="A9" s="8" t="s">
        <v>5</v>
      </c>
      <c r="B9" s="405">
        <v>209.15100000000001</v>
      </c>
      <c r="C9" s="405">
        <v>-93.39</v>
      </c>
      <c r="D9" s="322">
        <f t="shared" ref="D9:D13" si="2">E9/C9</f>
        <v>1965.788628332798</v>
      </c>
      <c r="E9" s="322">
        <v>-183585</v>
      </c>
    </row>
    <row r="10" spans="1:5" ht="17.45" customHeight="1">
      <c r="A10" s="7" t="s">
        <v>6</v>
      </c>
      <c r="B10" s="405">
        <v>295.95600000000002</v>
      </c>
      <c r="C10" s="405">
        <v>374.36900000000003</v>
      </c>
      <c r="D10" s="322">
        <f t="shared" si="2"/>
        <v>2080.9401953687402</v>
      </c>
      <c r="E10" s="322">
        <v>779039.5</v>
      </c>
    </row>
    <row r="11" spans="1:5" ht="17.45" customHeight="1">
      <c r="A11" s="8" t="s">
        <v>7</v>
      </c>
      <c r="B11" s="405">
        <v>400.81</v>
      </c>
      <c r="C11" s="405">
        <v>-123.91200000000001</v>
      </c>
      <c r="D11" s="322">
        <f t="shared" si="2"/>
        <v>2121.1485570404802</v>
      </c>
      <c r="E11" s="322">
        <v>-262835.76</v>
      </c>
    </row>
    <row r="12" spans="1:5" ht="17.45" customHeight="1">
      <c r="A12" s="7" t="s">
        <v>8</v>
      </c>
      <c r="B12" s="405">
        <v>312.21800000000002</v>
      </c>
      <c r="C12" s="405">
        <v>188.76599999999999</v>
      </c>
      <c r="D12" s="322">
        <f t="shared" si="2"/>
        <v>1743.0341798840896</v>
      </c>
      <c r="E12" s="322">
        <v>329025.59000000003</v>
      </c>
    </row>
    <row r="13" spans="1:5" ht="17.45" customHeight="1">
      <c r="A13" s="8" t="s">
        <v>9</v>
      </c>
      <c r="B13" s="405">
        <v>260.69</v>
      </c>
      <c r="C13" s="405">
        <v>107.925</v>
      </c>
      <c r="D13" s="322">
        <f t="shared" si="2"/>
        <v>1822.1266620338197</v>
      </c>
      <c r="E13" s="323">
        <v>196653.02</v>
      </c>
    </row>
    <row r="14" spans="1:5" ht="17.45" customHeight="1">
      <c r="A14" s="10" t="s">
        <v>57</v>
      </c>
      <c r="B14" s="403">
        <f t="shared" ref="B14" si="3">B15+B16+B17+B18+B19+B20</f>
        <v>1555.1909999999998</v>
      </c>
      <c r="C14" s="403">
        <f t="shared" ref="C14:E14" si="4">C15+C16+C17+C18+C19+C20</f>
        <v>730.47800000000007</v>
      </c>
      <c r="D14" s="404">
        <f>E14/C14</f>
        <v>2049.1715014004526</v>
      </c>
      <c r="E14" s="404">
        <f t="shared" si="4"/>
        <v>1496874.7</v>
      </c>
    </row>
    <row r="15" spans="1:5" ht="17.45" customHeight="1">
      <c r="A15" s="7" t="s">
        <v>10</v>
      </c>
      <c r="B15" s="405">
        <v>173.255</v>
      </c>
      <c r="C15" s="405">
        <v>123.605</v>
      </c>
      <c r="D15" s="323">
        <f>E15/C15</f>
        <v>1857.1673475992072</v>
      </c>
      <c r="E15" s="323">
        <v>229555.17</v>
      </c>
    </row>
    <row r="16" spans="1:5" ht="17.45" customHeight="1">
      <c r="A16" s="8" t="s">
        <v>11</v>
      </c>
      <c r="B16" s="405">
        <v>288.363</v>
      </c>
      <c r="C16" s="405">
        <v>183.63800000000001</v>
      </c>
      <c r="D16" s="323">
        <f t="shared" ref="D16:D20" si="5">E16/C16</f>
        <v>1746.4179527113124</v>
      </c>
      <c r="E16" s="323">
        <v>320708.7</v>
      </c>
    </row>
    <row r="17" spans="1:5" ht="17.45" customHeight="1">
      <c r="A17" s="7" t="s">
        <v>12</v>
      </c>
      <c r="B17" s="405">
        <v>244.85900000000001</v>
      </c>
      <c r="C17" s="405">
        <v>53.345999999999997</v>
      </c>
      <c r="D17" s="323">
        <f t="shared" si="5"/>
        <v>2300.2330071607994</v>
      </c>
      <c r="E17" s="323">
        <v>122708.23</v>
      </c>
    </row>
    <row r="18" spans="1:5" ht="17.45" customHeight="1">
      <c r="A18" s="8" t="s">
        <v>13</v>
      </c>
      <c r="B18" s="405">
        <v>389.68</v>
      </c>
      <c r="C18" s="405">
        <v>164.44499999999999</v>
      </c>
      <c r="D18" s="323">
        <f t="shared" si="5"/>
        <v>2202.9817872236922</v>
      </c>
      <c r="E18" s="323">
        <v>362269.34</v>
      </c>
    </row>
    <row r="19" spans="1:5" ht="17.45" customHeight="1">
      <c r="A19" s="7" t="s">
        <v>14</v>
      </c>
      <c r="B19" s="405">
        <v>235.31299999999999</v>
      </c>
      <c r="C19" s="405">
        <v>111.92100000000001</v>
      </c>
      <c r="D19" s="323">
        <f t="shared" si="5"/>
        <v>2326.0407787635922</v>
      </c>
      <c r="E19" s="323">
        <v>260332.81</v>
      </c>
    </row>
    <row r="20" spans="1:5" ht="17.45" customHeight="1">
      <c r="A20" s="8" t="s">
        <v>15</v>
      </c>
      <c r="B20" s="405">
        <v>223.721</v>
      </c>
      <c r="C20" s="405">
        <v>93.522999999999996</v>
      </c>
      <c r="D20" s="323">
        <f t="shared" si="5"/>
        <v>2152.4165178619164</v>
      </c>
      <c r="E20" s="323">
        <v>201300.45</v>
      </c>
    </row>
    <row r="22" spans="1:5">
      <c r="A22" s="5" t="s">
        <v>46</v>
      </c>
    </row>
  </sheetData>
  <mergeCells count="3">
    <mergeCell ref="A1:E1"/>
    <mergeCell ref="A2:E2"/>
    <mergeCell ref="A3:E3"/>
  </mergeCells>
  <pageMargins left="0.78740157480314965" right="0.39370078740157483" top="0.78740157480314965" bottom="0.78740157480314965" header="0.31496062992125984" footer="0.31496062992125984"/>
  <pageSetup paperSize="9" scale="99" orientation="portrait" r:id="rId1"/>
</worksheet>
</file>

<file path=xl/worksheets/sheet19.xml><?xml version="1.0" encoding="utf-8"?>
<worksheet xmlns="http://schemas.openxmlformats.org/spreadsheetml/2006/main" xmlns:r="http://schemas.openxmlformats.org/officeDocument/2006/relationships">
  <sheetPr>
    <tabColor rgb="FFFF99FF"/>
  </sheetPr>
  <dimension ref="A1:O17"/>
  <sheetViews>
    <sheetView view="pageBreakPreview" zoomScale="80" zoomScaleNormal="100" zoomScaleSheetLayoutView="80" workbookViewId="0">
      <selection activeCell="D14" sqref="A1:D14"/>
    </sheetView>
  </sheetViews>
  <sheetFormatPr defaultColWidth="9.140625" defaultRowHeight="15"/>
  <cols>
    <col min="1" max="1" width="9.5703125" style="38" customWidth="1"/>
    <col min="2" max="2" width="62.28515625" style="38" customWidth="1"/>
    <col min="3" max="3" width="20.140625" style="38" customWidth="1"/>
    <col min="4" max="4" width="19.5703125" style="38" customWidth="1"/>
    <col min="5" max="5" width="9.28515625" style="38" bestFit="1" customWidth="1"/>
    <col min="6" max="10" width="9.140625" style="38"/>
    <col min="11" max="12" width="12.42578125" style="38" bestFit="1" customWidth="1"/>
    <col min="13" max="14" width="9.140625" style="38"/>
    <col min="15" max="15" width="10.85546875" style="38" bestFit="1" customWidth="1"/>
    <col min="16" max="16384" width="9.140625" style="38"/>
  </cols>
  <sheetData>
    <row r="1" spans="1:15" ht="15.75">
      <c r="D1" s="176" t="s">
        <v>511</v>
      </c>
    </row>
    <row r="2" spans="1:15" ht="75.75" customHeight="1">
      <c r="A2" s="678" t="s">
        <v>504</v>
      </c>
      <c r="B2" s="678"/>
      <c r="C2" s="678"/>
      <c r="D2" s="678"/>
    </row>
    <row r="3" spans="1:15" ht="22.15" customHeight="1">
      <c r="D3" s="203" t="s">
        <v>89</v>
      </c>
    </row>
    <row r="4" spans="1:15" s="47" customFormat="1" ht="29.45" customHeight="1">
      <c r="A4" s="183" t="s">
        <v>23</v>
      </c>
      <c r="B4" s="183" t="s">
        <v>160</v>
      </c>
      <c r="C4" s="183" t="s">
        <v>98</v>
      </c>
      <c r="D4" s="286" t="s">
        <v>88</v>
      </c>
    </row>
    <row r="5" spans="1:15" ht="63">
      <c r="A5" s="287"/>
      <c r="B5" s="179" t="s">
        <v>344</v>
      </c>
      <c r="C5" s="288"/>
      <c r="D5" s="288">
        <f>D6*(D11/D7-1)</f>
        <v>0</v>
      </c>
      <c r="K5" s="43"/>
      <c r="L5" s="43"/>
    </row>
    <row r="6" spans="1:15" ht="63">
      <c r="A6" s="287">
        <v>1</v>
      </c>
      <c r="B6" s="289" t="s">
        <v>505</v>
      </c>
      <c r="C6" s="290" t="s">
        <v>347</v>
      </c>
      <c r="D6" s="291"/>
    </row>
    <row r="7" spans="1:15" ht="93" customHeight="1">
      <c r="A7" s="287">
        <v>2</v>
      </c>
      <c r="B7" s="289" t="s">
        <v>353</v>
      </c>
      <c r="C7" s="290" t="s">
        <v>348</v>
      </c>
      <c r="D7" s="292">
        <f>D8+D9+D10</f>
        <v>421.63717426984135</v>
      </c>
      <c r="K7" s="43"/>
      <c r="L7" s="43"/>
      <c r="O7" s="43"/>
    </row>
    <row r="8" spans="1:15" s="205" customFormat="1" ht="22.5" customHeight="1">
      <c r="A8" s="293" t="s">
        <v>112</v>
      </c>
      <c r="B8" s="294" t="s">
        <v>246</v>
      </c>
      <c r="C8" s="809"/>
      <c r="D8" s="295">
        <f>'[186]Пр 8. Амортизация'!O22</f>
        <v>421.63717426984135</v>
      </c>
      <c r="K8" s="206"/>
      <c r="L8" s="206"/>
      <c r="O8" s="206"/>
    </row>
    <row r="9" spans="1:15" s="205" customFormat="1" ht="22.5" customHeight="1">
      <c r="A9" s="293" t="s">
        <v>113</v>
      </c>
      <c r="B9" s="294" t="s">
        <v>260</v>
      </c>
      <c r="C9" s="810"/>
      <c r="D9" s="295"/>
      <c r="K9" s="206"/>
      <c r="L9" s="206"/>
      <c r="O9" s="206"/>
    </row>
    <row r="10" spans="1:15" s="205" customFormat="1" ht="22.5" customHeight="1">
      <c r="A10" s="293" t="s">
        <v>120</v>
      </c>
      <c r="B10" s="294" t="s">
        <v>345</v>
      </c>
      <c r="C10" s="811"/>
      <c r="D10" s="295"/>
      <c r="K10" s="206"/>
      <c r="L10" s="206"/>
      <c r="O10" s="206"/>
    </row>
    <row r="11" spans="1:15" ht="78.75">
      <c r="A11" s="287">
        <v>3</v>
      </c>
      <c r="B11" s="289" t="s">
        <v>506</v>
      </c>
      <c r="C11" s="290" t="s">
        <v>349</v>
      </c>
      <c r="D11" s="292">
        <f>D12+D13+D14</f>
        <v>0</v>
      </c>
      <c r="K11" s="43"/>
      <c r="L11" s="43"/>
    </row>
    <row r="12" spans="1:15" s="205" customFormat="1" ht="22.5" customHeight="1">
      <c r="A12" s="293" t="s">
        <v>274</v>
      </c>
      <c r="B12" s="294" t="s">
        <v>246</v>
      </c>
      <c r="C12" s="809"/>
      <c r="D12" s="295"/>
      <c r="K12" s="206"/>
      <c r="L12" s="206"/>
      <c r="O12" s="206"/>
    </row>
    <row r="13" spans="1:15" s="205" customFormat="1" ht="22.5" customHeight="1">
      <c r="A13" s="293" t="s">
        <v>278</v>
      </c>
      <c r="B13" s="294" t="s">
        <v>260</v>
      </c>
      <c r="C13" s="810"/>
      <c r="D13" s="295"/>
      <c r="K13" s="206"/>
      <c r="L13" s="206"/>
      <c r="O13" s="206"/>
    </row>
    <row r="14" spans="1:15" s="205" customFormat="1" ht="22.5" customHeight="1">
      <c r="A14" s="293" t="s">
        <v>346</v>
      </c>
      <c r="B14" s="294" t="s">
        <v>345</v>
      </c>
      <c r="C14" s="811"/>
      <c r="D14" s="295"/>
      <c r="K14" s="206"/>
      <c r="L14" s="206"/>
      <c r="O14" s="206"/>
    </row>
    <row r="15" spans="1:15">
      <c r="B15" s="204"/>
    </row>
    <row r="16" spans="1:15">
      <c r="B16" s="204"/>
    </row>
    <row r="17" spans="2:2">
      <c r="B17" s="204"/>
    </row>
  </sheetData>
  <mergeCells count="3">
    <mergeCell ref="A2:D2"/>
    <mergeCell ref="C8:C10"/>
    <mergeCell ref="C12:C14"/>
  </mergeCells>
  <printOptions horizontalCentered="1"/>
  <pageMargins left="0.78740157480314965" right="0.51181102362204722" top="0.35433070866141736" bottom="0.35433070866141736"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sheetPr>
    <tabColor rgb="FFFF99FF"/>
    <pageSetUpPr fitToPage="1"/>
  </sheetPr>
  <dimension ref="A1:M91"/>
  <sheetViews>
    <sheetView view="pageBreakPreview" zoomScale="85" zoomScaleNormal="85" zoomScaleSheetLayoutView="85" workbookViewId="0">
      <selection activeCell="A2" sqref="A2:H2"/>
    </sheetView>
  </sheetViews>
  <sheetFormatPr defaultColWidth="9.28515625" defaultRowHeight="15.75"/>
  <cols>
    <col min="1" max="1" width="10.85546875" style="108" customWidth="1"/>
    <col min="2" max="2" width="59.140625" style="108" customWidth="1"/>
    <col min="3" max="3" width="12.28515625" style="108" customWidth="1"/>
    <col min="4" max="6" width="21.42578125" style="108" customWidth="1"/>
    <col min="7" max="7" width="18.140625" style="108" customWidth="1"/>
    <col min="8" max="8" width="18.140625" style="635" customWidth="1"/>
    <col min="9" max="9" width="15.140625" style="108" customWidth="1"/>
    <col min="10" max="10" width="9.28515625" style="108"/>
    <col min="11" max="11" width="14.42578125" style="108" customWidth="1"/>
    <col min="12" max="12" width="9.28515625" style="592"/>
    <col min="13" max="237" width="9.28515625" style="108"/>
    <col min="238" max="238" width="13.7109375" style="108" customWidth="1"/>
    <col min="239" max="239" width="59.140625" style="108" customWidth="1"/>
    <col min="240" max="240" width="15.7109375" style="108" customWidth="1"/>
    <col min="241" max="241" width="27.28515625" style="108" customWidth="1"/>
    <col min="242" max="245" width="22.42578125" style="108" customWidth="1"/>
    <col min="246" max="246" width="26.7109375" style="108" customWidth="1"/>
    <col min="247" max="493" width="9.28515625" style="108"/>
    <col min="494" max="494" width="13.7109375" style="108" customWidth="1"/>
    <col min="495" max="495" width="59.140625" style="108" customWidth="1"/>
    <col min="496" max="496" width="15.7109375" style="108" customWidth="1"/>
    <col min="497" max="497" width="27.28515625" style="108" customWidth="1"/>
    <col min="498" max="501" width="22.42578125" style="108" customWidth="1"/>
    <col min="502" max="502" width="26.7109375" style="108" customWidth="1"/>
    <col min="503" max="749" width="9.28515625" style="108"/>
    <col min="750" max="750" width="13.7109375" style="108" customWidth="1"/>
    <col min="751" max="751" width="59.140625" style="108" customWidth="1"/>
    <col min="752" max="752" width="15.7109375" style="108" customWidth="1"/>
    <col min="753" max="753" width="27.28515625" style="108" customWidth="1"/>
    <col min="754" max="757" width="22.42578125" style="108" customWidth="1"/>
    <col min="758" max="758" width="26.7109375" style="108" customWidth="1"/>
    <col min="759" max="1005" width="9.28515625" style="108"/>
    <col min="1006" max="1006" width="13.7109375" style="108" customWidth="1"/>
    <col min="1007" max="1007" width="59.140625" style="108" customWidth="1"/>
    <col min="1008" max="1008" width="15.7109375" style="108" customWidth="1"/>
    <col min="1009" max="1009" width="27.28515625" style="108" customWidth="1"/>
    <col min="1010" max="1013" width="22.42578125" style="108" customWidth="1"/>
    <col min="1014" max="1014" width="26.7109375" style="108" customWidth="1"/>
    <col min="1015" max="1261" width="9.28515625" style="108"/>
    <col min="1262" max="1262" width="13.7109375" style="108" customWidth="1"/>
    <col min="1263" max="1263" width="59.140625" style="108" customWidth="1"/>
    <col min="1264" max="1264" width="15.7109375" style="108" customWidth="1"/>
    <col min="1265" max="1265" width="27.28515625" style="108" customWidth="1"/>
    <col min="1266" max="1269" width="22.42578125" style="108" customWidth="1"/>
    <col min="1270" max="1270" width="26.7109375" style="108" customWidth="1"/>
    <col min="1271" max="1517" width="9.28515625" style="108"/>
    <col min="1518" max="1518" width="13.7109375" style="108" customWidth="1"/>
    <col min="1519" max="1519" width="59.140625" style="108" customWidth="1"/>
    <col min="1520" max="1520" width="15.7109375" style="108" customWidth="1"/>
    <col min="1521" max="1521" width="27.28515625" style="108" customWidth="1"/>
    <col min="1522" max="1525" width="22.42578125" style="108" customWidth="1"/>
    <col min="1526" max="1526" width="26.7109375" style="108" customWidth="1"/>
    <col min="1527" max="1773" width="9.28515625" style="108"/>
    <col min="1774" max="1774" width="13.7109375" style="108" customWidth="1"/>
    <col min="1775" max="1775" width="59.140625" style="108" customWidth="1"/>
    <col min="1776" max="1776" width="15.7109375" style="108" customWidth="1"/>
    <col min="1777" max="1777" width="27.28515625" style="108" customWidth="1"/>
    <col min="1778" max="1781" width="22.42578125" style="108" customWidth="1"/>
    <col min="1782" max="1782" width="26.7109375" style="108" customWidth="1"/>
    <col min="1783" max="2029" width="9.28515625" style="108"/>
    <col min="2030" max="2030" width="13.7109375" style="108" customWidth="1"/>
    <col min="2031" max="2031" width="59.140625" style="108" customWidth="1"/>
    <col min="2032" max="2032" width="15.7109375" style="108" customWidth="1"/>
    <col min="2033" max="2033" width="27.28515625" style="108" customWidth="1"/>
    <col min="2034" max="2037" width="22.42578125" style="108" customWidth="1"/>
    <col min="2038" max="2038" width="26.7109375" style="108" customWidth="1"/>
    <col min="2039" max="2285" width="9.28515625" style="108"/>
    <col min="2286" max="2286" width="13.7109375" style="108" customWidth="1"/>
    <col min="2287" max="2287" width="59.140625" style="108" customWidth="1"/>
    <col min="2288" max="2288" width="15.7109375" style="108" customWidth="1"/>
    <col min="2289" max="2289" width="27.28515625" style="108" customWidth="1"/>
    <col min="2290" max="2293" width="22.42578125" style="108" customWidth="1"/>
    <col min="2294" max="2294" width="26.7109375" style="108" customWidth="1"/>
    <col min="2295" max="2541" width="9.28515625" style="108"/>
    <col min="2542" max="2542" width="13.7109375" style="108" customWidth="1"/>
    <col min="2543" max="2543" width="59.140625" style="108" customWidth="1"/>
    <col min="2544" max="2544" width="15.7109375" style="108" customWidth="1"/>
    <col min="2545" max="2545" width="27.28515625" style="108" customWidth="1"/>
    <col min="2546" max="2549" width="22.42578125" style="108" customWidth="1"/>
    <col min="2550" max="2550" width="26.7109375" style="108" customWidth="1"/>
    <col min="2551" max="2797" width="9.28515625" style="108"/>
    <col min="2798" max="2798" width="13.7109375" style="108" customWidth="1"/>
    <col min="2799" max="2799" width="59.140625" style="108" customWidth="1"/>
    <col min="2800" max="2800" width="15.7109375" style="108" customWidth="1"/>
    <col min="2801" max="2801" width="27.28515625" style="108" customWidth="1"/>
    <col min="2802" max="2805" width="22.42578125" style="108" customWidth="1"/>
    <col min="2806" max="2806" width="26.7109375" style="108" customWidth="1"/>
    <col min="2807" max="3053" width="9.28515625" style="108"/>
    <col min="3054" max="3054" width="13.7109375" style="108" customWidth="1"/>
    <col min="3055" max="3055" width="59.140625" style="108" customWidth="1"/>
    <col min="3056" max="3056" width="15.7109375" style="108" customWidth="1"/>
    <col min="3057" max="3057" width="27.28515625" style="108" customWidth="1"/>
    <col min="3058" max="3061" width="22.42578125" style="108" customWidth="1"/>
    <col min="3062" max="3062" width="26.7109375" style="108" customWidth="1"/>
    <col min="3063" max="3309" width="9.28515625" style="108"/>
    <col min="3310" max="3310" width="13.7109375" style="108" customWidth="1"/>
    <col min="3311" max="3311" width="59.140625" style="108" customWidth="1"/>
    <col min="3312" max="3312" width="15.7109375" style="108" customWidth="1"/>
    <col min="3313" max="3313" width="27.28515625" style="108" customWidth="1"/>
    <col min="3314" max="3317" width="22.42578125" style="108" customWidth="1"/>
    <col min="3318" max="3318" width="26.7109375" style="108" customWidth="1"/>
    <col min="3319" max="3565" width="9.28515625" style="108"/>
    <col min="3566" max="3566" width="13.7109375" style="108" customWidth="1"/>
    <col min="3567" max="3567" width="59.140625" style="108" customWidth="1"/>
    <col min="3568" max="3568" width="15.7109375" style="108" customWidth="1"/>
    <col min="3569" max="3569" width="27.28515625" style="108" customWidth="1"/>
    <col min="3570" max="3573" width="22.42578125" style="108" customWidth="1"/>
    <col min="3574" max="3574" width="26.7109375" style="108" customWidth="1"/>
    <col min="3575" max="3821" width="9.28515625" style="108"/>
    <col min="3822" max="3822" width="13.7109375" style="108" customWidth="1"/>
    <col min="3823" max="3823" width="59.140625" style="108" customWidth="1"/>
    <col min="3824" max="3824" width="15.7109375" style="108" customWidth="1"/>
    <col min="3825" max="3825" width="27.28515625" style="108" customWidth="1"/>
    <col min="3826" max="3829" width="22.42578125" style="108" customWidth="1"/>
    <col min="3830" max="3830" width="26.7109375" style="108" customWidth="1"/>
    <col min="3831" max="4077" width="9.28515625" style="108"/>
    <col min="4078" max="4078" width="13.7109375" style="108" customWidth="1"/>
    <col min="4079" max="4079" width="59.140625" style="108" customWidth="1"/>
    <col min="4080" max="4080" width="15.7109375" style="108" customWidth="1"/>
    <col min="4081" max="4081" width="27.28515625" style="108" customWidth="1"/>
    <col min="4082" max="4085" width="22.42578125" style="108" customWidth="1"/>
    <col min="4086" max="4086" width="26.7109375" style="108" customWidth="1"/>
    <col min="4087" max="4333" width="9.28515625" style="108"/>
    <col min="4334" max="4334" width="13.7109375" style="108" customWidth="1"/>
    <col min="4335" max="4335" width="59.140625" style="108" customWidth="1"/>
    <col min="4336" max="4336" width="15.7109375" style="108" customWidth="1"/>
    <col min="4337" max="4337" width="27.28515625" style="108" customWidth="1"/>
    <col min="4338" max="4341" width="22.42578125" style="108" customWidth="1"/>
    <col min="4342" max="4342" width="26.7109375" style="108" customWidth="1"/>
    <col min="4343" max="4589" width="9.28515625" style="108"/>
    <col min="4590" max="4590" width="13.7109375" style="108" customWidth="1"/>
    <col min="4591" max="4591" width="59.140625" style="108" customWidth="1"/>
    <col min="4592" max="4592" width="15.7109375" style="108" customWidth="1"/>
    <col min="4593" max="4593" width="27.28515625" style="108" customWidth="1"/>
    <col min="4594" max="4597" width="22.42578125" style="108" customWidth="1"/>
    <col min="4598" max="4598" width="26.7109375" style="108" customWidth="1"/>
    <col min="4599" max="4845" width="9.28515625" style="108"/>
    <col min="4846" max="4846" width="13.7109375" style="108" customWidth="1"/>
    <col min="4847" max="4847" width="59.140625" style="108" customWidth="1"/>
    <col min="4848" max="4848" width="15.7109375" style="108" customWidth="1"/>
    <col min="4849" max="4849" width="27.28515625" style="108" customWidth="1"/>
    <col min="4850" max="4853" width="22.42578125" style="108" customWidth="1"/>
    <col min="4854" max="4854" width="26.7109375" style="108" customWidth="1"/>
    <col min="4855" max="5101" width="9.28515625" style="108"/>
    <col min="5102" max="5102" width="13.7109375" style="108" customWidth="1"/>
    <col min="5103" max="5103" width="59.140625" style="108" customWidth="1"/>
    <col min="5104" max="5104" width="15.7109375" style="108" customWidth="1"/>
    <col min="5105" max="5105" width="27.28515625" style="108" customWidth="1"/>
    <col min="5106" max="5109" width="22.42578125" style="108" customWidth="1"/>
    <col min="5110" max="5110" width="26.7109375" style="108" customWidth="1"/>
    <col min="5111" max="5357" width="9.28515625" style="108"/>
    <col min="5358" max="5358" width="13.7109375" style="108" customWidth="1"/>
    <col min="5359" max="5359" width="59.140625" style="108" customWidth="1"/>
    <col min="5360" max="5360" width="15.7109375" style="108" customWidth="1"/>
    <col min="5361" max="5361" width="27.28515625" style="108" customWidth="1"/>
    <col min="5362" max="5365" width="22.42578125" style="108" customWidth="1"/>
    <col min="5366" max="5366" width="26.7109375" style="108" customWidth="1"/>
    <col min="5367" max="5613" width="9.28515625" style="108"/>
    <col min="5614" max="5614" width="13.7109375" style="108" customWidth="1"/>
    <col min="5615" max="5615" width="59.140625" style="108" customWidth="1"/>
    <col min="5616" max="5616" width="15.7109375" style="108" customWidth="1"/>
    <col min="5617" max="5617" width="27.28515625" style="108" customWidth="1"/>
    <col min="5618" max="5621" width="22.42578125" style="108" customWidth="1"/>
    <col min="5622" max="5622" width="26.7109375" style="108" customWidth="1"/>
    <col min="5623" max="5869" width="9.28515625" style="108"/>
    <col min="5870" max="5870" width="13.7109375" style="108" customWidth="1"/>
    <col min="5871" max="5871" width="59.140625" style="108" customWidth="1"/>
    <col min="5872" max="5872" width="15.7109375" style="108" customWidth="1"/>
    <col min="5873" max="5873" width="27.28515625" style="108" customWidth="1"/>
    <col min="5874" max="5877" width="22.42578125" style="108" customWidth="1"/>
    <col min="5878" max="5878" width="26.7109375" style="108" customWidth="1"/>
    <col min="5879" max="6125" width="9.28515625" style="108"/>
    <col min="6126" max="6126" width="13.7109375" style="108" customWidth="1"/>
    <col min="6127" max="6127" width="59.140625" style="108" customWidth="1"/>
    <col min="6128" max="6128" width="15.7109375" style="108" customWidth="1"/>
    <col min="6129" max="6129" width="27.28515625" style="108" customWidth="1"/>
    <col min="6130" max="6133" width="22.42578125" style="108" customWidth="1"/>
    <col min="6134" max="6134" width="26.7109375" style="108" customWidth="1"/>
    <col min="6135" max="6381" width="9.28515625" style="108"/>
    <col min="6382" max="6382" width="13.7109375" style="108" customWidth="1"/>
    <col min="6383" max="6383" width="59.140625" style="108" customWidth="1"/>
    <col min="6384" max="6384" width="15.7109375" style="108" customWidth="1"/>
    <col min="6385" max="6385" width="27.28515625" style="108" customWidth="1"/>
    <col min="6386" max="6389" width="22.42578125" style="108" customWidth="1"/>
    <col min="6390" max="6390" width="26.7109375" style="108" customWidth="1"/>
    <col min="6391" max="6637" width="9.28515625" style="108"/>
    <col min="6638" max="6638" width="13.7109375" style="108" customWidth="1"/>
    <col min="6639" max="6639" width="59.140625" style="108" customWidth="1"/>
    <col min="6640" max="6640" width="15.7109375" style="108" customWidth="1"/>
    <col min="6641" max="6641" width="27.28515625" style="108" customWidth="1"/>
    <col min="6642" max="6645" width="22.42578125" style="108" customWidth="1"/>
    <col min="6646" max="6646" width="26.7109375" style="108" customWidth="1"/>
    <col min="6647" max="6893" width="9.28515625" style="108"/>
    <col min="6894" max="6894" width="13.7109375" style="108" customWidth="1"/>
    <col min="6895" max="6895" width="59.140625" style="108" customWidth="1"/>
    <col min="6896" max="6896" width="15.7109375" style="108" customWidth="1"/>
    <col min="6897" max="6897" width="27.28515625" style="108" customWidth="1"/>
    <col min="6898" max="6901" width="22.42578125" style="108" customWidth="1"/>
    <col min="6902" max="6902" width="26.7109375" style="108" customWidth="1"/>
    <col min="6903" max="7149" width="9.28515625" style="108"/>
    <col min="7150" max="7150" width="13.7109375" style="108" customWidth="1"/>
    <col min="7151" max="7151" width="59.140625" style="108" customWidth="1"/>
    <col min="7152" max="7152" width="15.7109375" style="108" customWidth="1"/>
    <col min="7153" max="7153" width="27.28515625" style="108" customWidth="1"/>
    <col min="7154" max="7157" width="22.42578125" style="108" customWidth="1"/>
    <col min="7158" max="7158" width="26.7109375" style="108" customWidth="1"/>
    <col min="7159" max="7405" width="9.28515625" style="108"/>
    <col min="7406" max="7406" width="13.7109375" style="108" customWidth="1"/>
    <col min="7407" max="7407" width="59.140625" style="108" customWidth="1"/>
    <col min="7408" max="7408" width="15.7109375" style="108" customWidth="1"/>
    <col min="7409" max="7409" width="27.28515625" style="108" customWidth="1"/>
    <col min="7410" max="7413" width="22.42578125" style="108" customWidth="1"/>
    <col min="7414" max="7414" width="26.7109375" style="108" customWidth="1"/>
    <col min="7415" max="7661" width="9.28515625" style="108"/>
    <col min="7662" max="7662" width="13.7109375" style="108" customWidth="1"/>
    <col min="7663" max="7663" width="59.140625" style="108" customWidth="1"/>
    <col min="7664" max="7664" width="15.7109375" style="108" customWidth="1"/>
    <col min="7665" max="7665" width="27.28515625" style="108" customWidth="1"/>
    <col min="7666" max="7669" width="22.42578125" style="108" customWidth="1"/>
    <col min="7670" max="7670" width="26.7109375" style="108" customWidth="1"/>
    <col min="7671" max="7917" width="9.28515625" style="108"/>
    <col min="7918" max="7918" width="13.7109375" style="108" customWidth="1"/>
    <col min="7919" max="7919" width="59.140625" style="108" customWidth="1"/>
    <col min="7920" max="7920" width="15.7109375" style="108" customWidth="1"/>
    <col min="7921" max="7921" width="27.28515625" style="108" customWidth="1"/>
    <col min="7922" max="7925" width="22.42578125" style="108" customWidth="1"/>
    <col min="7926" max="7926" width="26.7109375" style="108" customWidth="1"/>
    <col min="7927" max="8173" width="9.28515625" style="108"/>
    <col min="8174" max="8174" width="13.7109375" style="108" customWidth="1"/>
    <col min="8175" max="8175" width="59.140625" style="108" customWidth="1"/>
    <col min="8176" max="8176" width="15.7109375" style="108" customWidth="1"/>
    <col min="8177" max="8177" width="27.28515625" style="108" customWidth="1"/>
    <col min="8178" max="8181" width="22.42578125" style="108" customWidth="1"/>
    <col min="8182" max="8182" width="26.7109375" style="108" customWidth="1"/>
    <col min="8183" max="8429" width="9.28515625" style="108"/>
    <col min="8430" max="8430" width="13.7109375" style="108" customWidth="1"/>
    <col min="8431" max="8431" width="59.140625" style="108" customWidth="1"/>
    <col min="8432" max="8432" width="15.7109375" style="108" customWidth="1"/>
    <col min="8433" max="8433" width="27.28515625" style="108" customWidth="1"/>
    <col min="8434" max="8437" width="22.42578125" style="108" customWidth="1"/>
    <col min="8438" max="8438" width="26.7109375" style="108" customWidth="1"/>
    <col min="8439" max="8685" width="9.28515625" style="108"/>
    <col min="8686" max="8686" width="13.7109375" style="108" customWidth="1"/>
    <col min="8687" max="8687" width="59.140625" style="108" customWidth="1"/>
    <col min="8688" max="8688" width="15.7109375" style="108" customWidth="1"/>
    <col min="8689" max="8689" width="27.28515625" style="108" customWidth="1"/>
    <col min="8690" max="8693" width="22.42578125" style="108" customWidth="1"/>
    <col min="8694" max="8694" width="26.7109375" style="108" customWidth="1"/>
    <col min="8695" max="8941" width="9.28515625" style="108"/>
    <col min="8942" max="8942" width="13.7109375" style="108" customWidth="1"/>
    <col min="8943" max="8943" width="59.140625" style="108" customWidth="1"/>
    <col min="8944" max="8944" width="15.7109375" style="108" customWidth="1"/>
    <col min="8945" max="8945" width="27.28515625" style="108" customWidth="1"/>
    <col min="8946" max="8949" width="22.42578125" style="108" customWidth="1"/>
    <col min="8950" max="8950" width="26.7109375" style="108" customWidth="1"/>
    <col min="8951" max="9197" width="9.28515625" style="108"/>
    <col min="9198" max="9198" width="13.7109375" style="108" customWidth="1"/>
    <col min="9199" max="9199" width="59.140625" style="108" customWidth="1"/>
    <col min="9200" max="9200" width="15.7109375" style="108" customWidth="1"/>
    <col min="9201" max="9201" width="27.28515625" style="108" customWidth="1"/>
    <col min="9202" max="9205" width="22.42578125" style="108" customWidth="1"/>
    <col min="9206" max="9206" width="26.7109375" style="108" customWidth="1"/>
    <col min="9207" max="9453" width="9.28515625" style="108"/>
    <col min="9454" max="9454" width="13.7109375" style="108" customWidth="1"/>
    <col min="9455" max="9455" width="59.140625" style="108" customWidth="1"/>
    <col min="9456" max="9456" width="15.7109375" style="108" customWidth="1"/>
    <col min="9457" max="9457" width="27.28515625" style="108" customWidth="1"/>
    <col min="9458" max="9461" width="22.42578125" style="108" customWidth="1"/>
    <col min="9462" max="9462" width="26.7109375" style="108" customWidth="1"/>
    <col min="9463" max="9709" width="9.28515625" style="108"/>
    <col min="9710" max="9710" width="13.7109375" style="108" customWidth="1"/>
    <col min="9711" max="9711" width="59.140625" style="108" customWidth="1"/>
    <col min="9712" max="9712" width="15.7109375" style="108" customWidth="1"/>
    <col min="9713" max="9713" width="27.28515625" style="108" customWidth="1"/>
    <col min="9714" max="9717" width="22.42578125" style="108" customWidth="1"/>
    <col min="9718" max="9718" width="26.7109375" style="108" customWidth="1"/>
    <col min="9719" max="9965" width="9.28515625" style="108"/>
    <col min="9966" max="9966" width="13.7109375" style="108" customWidth="1"/>
    <col min="9967" max="9967" width="59.140625" style="108" customWidth="1"/>
    <col min="9968" max="9968" width="15.7109375" style="108" customWidth="1"/>
    <col min="9969" max="9969" width="27.28515625" style="108" customWidth="1"/>
    <col min="9970" max="9973" width="22.42578125" style="108" customWidth="1"/>
    <col min="9974" max="9974" width="26.7109375" style="108" customWidth="1"/>
    <col min="9975" max="10221" width="9.28515625" style="108"/>
    <col min="10222" max="10222" width="13.7109375" style="108" customWidth="1"/>
    <col min="10223" max="10223" width="59.140625" style="108" customWidth="1"/>
    <col min="10224" max="10224" width="15.7109375" style="108" customWidth="1"/>
    <col min="10225" max="10225" width="27.28515625" style="108" customWidth="1"/>
    <col min="10226" max="10229" width="22.42578125" style="108" customWidth="1"/>
    <col min="10230" max="10230" width="26.7109375" style="108" customWidth="1"/>
    <col min="10231" max="10477" width="9.28515625" style="108"/>
    <col min="10478" max="10478" width="13.7109375" style="108" customWidth="1"/>
    <col min="10479" max="10479" width="59.140625" style="108" customWidth="1"/>
    <col min="10480" max="10480" width="15.7109375" style="108" customWidth="1"/>
    <col min="10481" max="10481" width="27.28515625" style="108" customWidth="1"/>
    <col min="10482" max="10485" width="22.42578125" style="108" customWidth="1"/>
    <col min="10486" max="10486" width="26.7109375" style="108" customWidth="1"/>
    <col min="10487" max="10733" width="9.28515625" style="108"/>
    <col min="10734" max="10734" width="13.7109375" style="108" customWidth="1"/>
    <col min="10735" max="10735" width="59.140625" style="108" customWidth="1"/>
    <col min="10736" max="10736" width="15.7109375" style="108" customWidth="1"/>
    <col min="10737" max="10737" width="27.28515625" style="108" customWidth="1"/>
    <col min="10738" max="10741" width="22.42578125" style="108" customWidth="1"/>
    <col min="10742" max="10742" width="26.7109375" style="108" customWidth="1"/>
    <col min="10743" max="10989" width="9.28515625" style="108"/>
    <col min="10990" max="10990" width="13.7109375" style="108" customWidth="1"/>
    <col min="10991" max="10991" width="59.140625" style="108" customWidth="1"/>
    <col min="10992" max="10992" width="15.7109375" style="108" customWidth="1"/>
    <col min="10993" max="10993" width="27.28515625" style="108" customWidth="1"/>
    <col min="10994" max="10997" width="22.42578125" style="108" customWidth="1"/>
    <col min="10998" max="10998" width="26.7109375" style="108" customWidth="1"/>
    <col min="10999" max="11245" width="9.28515625" style="108"/>
    <col min="11246" max="11246" width="13.7109375" style="108" customWidth="1"/>
    <col min="11247" max="11247" width="59.140625" style="108" customWidth="1"/>
    <col min="11248" max="11248" width="15.7109375" style="108" customWidth="1"/>
    <col min="11249" max="11249" width="27.28515625" style="108" customWidth="1"/>
    <col min="11250" max="11253" width="22.42578125" style="108" customWidth="1"/>
    <col min="11254" max="11254" width="26.7109375" style="108" customWidth="1"/>
    <col min="11255" max="11501" width="9.28515625" style="108"/>
    <col min="11502" max="11502" width="13.7109375" style="108" customWidth="1"/>
    <col min="11503" max="11503" width="59.140625" style="108" customWidth="1"/>
    <col min="11504" max="11504" width="15.7109375" style="108" customWidth="1"/>
    <col min="11505" max="11505" width="27.28515625" style="108" customWidth="1"/>
    <col min="11506" max="11509" width="22.42578125" style="108" customWidth="1"/>
    <col min="11510" max="11510" width="26.7109375" style="108" customWidth="1"/>
    <col min="11511" max="11757" width="9.28515625" style="108"/>
    <col min="11758" max="11758" width="13.7109375" style="108" customWidth="1"/>
    <col min="11759" max="11759" width="59.140625" style="108" customWidth="1"/>
    <col min="11760" max="11760" width="15.7109375" style="108" customWidth="1"/>
    <col min="11761" max="11761" width="27.28515625" style="108" customWidth="1"/>
    <col min="11762" max="11765" width="22.42578125" style="108" customWidth="1"/>
    <col min="11766" max="11766" width="26.7109375" style="108" customWidth="1"/>
    <col min="11767" max="12013" width="9.28515625" style="108"/>
    <col min="12014" max="12014" width="13.7109375" style="108" customWidth="1"/>
    <col min="12015" max="12015" width="59.140625" style="108" customWidth="1"/>
    <col min="12016" max="12016" width="15.7109375" style="108" customWidth="1"/>
    <col min="12017" max="12017" width="27.28515625" style="108" customWidth="1"/>
    <col min="12018" max="12021" width="22.42578125" style="108" customWidth="1"/>
    <col min="12022" max="12022" width="26.7109375" style="108" customWidth="1"/>
    <col min="12023" max="12269" width="9.28515625" style="108"/>
    <col min="12270" max="12270" width="13.7109375" style="108" customWidth="1"/>
    <col min="12271" max="12271" width="59.140625" style="108" customWidth="1"/>
    <col min="12272" max="12272" width="15.7109375" style="108" customWidth="1"/>
    <col min="12273" max="12273" width="27.28515625" style="108" customWidth="1"/>
    <col min="12274" max="12277" width="22.42578125" style="108" customWidth="1"/>
    <col min="12278" max="12278" width="26.7109375" style="108" customWidth="1"/>
    <col min="12279" max="12525" width="9.28515625" style="108"/>
    <col min="12526" max="12526" width="13.7109375" style="108" customWidth="1"/>
    <col min="12527" max="12527" width="59.140625" style="108" customWidth="1"/>
    <col min="12528" max="12528" width="15.7109375" style="108" customWidth="1"/>
    <col min="12529" max="12529" width="27.28515625" style="108" customWidth="1"/>
    <col min="12530" max="12533" width="22.42578125" style="108" customWidth="1"/>
    <col min="12534" max="12534" width="26.7109375" style="108" customWidth="1"/>
    <col min="12535" max="12781" width="9.28515625" style="108"/>
    <col min="12782" max="12782" width="13.7109375" style="108" customWidth="1"/>
    <col min="12783" max="12783" width="59.140625" style="108" customWidth="1"/>
    <col min="12784" max="12784" width="15.7109375" style="108" customWidth="1"/>
    <col min="12785" max="12785" width="27.28515625" style="108" customWidth="1"/>
    <col min="12786" max="12789" width="22.42578125" style="108" customWidth="1"/>
    <col min="12790" max="12790" width="26.7109375" style="108" customWidth="1"/>
    <col min="12791" max="13037" width="9.28515625" style="108"/>
    <col min="13038" max="13038" width="13.7109375" style="108" customWidth="1"/>
    <col min="13039" max="13039" width="59.140625" style="108" customWidth="1"/>
    <col min="13040" max="13040" width="15.7109375" style="108" customWidth="1"/>
    <col min="13041" max="13041" width="27.28515625" style="108" customWidth="1"/>
    <col min="13042" max="13045" width="22.42578125" style="108" customWidth="1"/>
    <col min="13046" max="13046" width="26.7109375" style="108" customWidth="1"/>
    <col min="13047" max="13293" width="9.28515625" style="108"/>
    <col min="13294" max="13294" width="13.7109375" style="108" customWidth="1"/>
    <col min="13295" max="13295" width="59.140625" style="108" customWidth="1"/>
    <col min="13296" max="13296" width="15.7109375" style="108" customWidth="1"/>
    <col min="13297" max="13297" width="27.28515625" style="108" customWidth="1"/>
    <col min="13298" max="13301" width="22.42578125" style="108" customWidth="1"/>
    <col min="13302" max="13302" width="26.7109375" style="108" customWidth="1"/>
    <col min="13303" max="13549" width="9.28515625" style="108"/>
    <col min="13550" max="13550" width="13.7109375" style="108" customWidth="1"/>
    <col min="13551" max="13551" width="59.140625" style="108" customWidth="1"/>
    <col min="13552" max="13552" width="15.7109375" style="108" customWidth="1"/>
    <col min="13553" max="13553" width="27.28515625" style="108" customWidth="1"/>
    <col min="13554" max="13557" width="22.42578125" style="108" customWidth="1"/>
    <col min="13558" max="13558" width="26.7109375" style="108" customWidth="1"/>
    <col min="13559" max="13805" width="9.28515625" style="108"/>
    <col min="13806" max="13806" width="13.7109375" style="108" customWidth="1"/>
    <col min="13807" max="13807" width="59.140625" style="108" customWidth="1"/>
    <col min="13808" max="13808" width="15.7109375" style="108" customWidth="1"/>
    <col min="13809" max="13809" width="27.28515625" style="108" customWidth="1"/>
    <col min="13810" max="13813" width="22.42578125" style="108" customWidth="1"/>
    <col min="13814" max="13814" width="26.7109375" style="108" customWidth="1"/>
    <col min="13815" max="14061" width="9.28515625" style="108"/>
    <col min="14062" max="14062" width="13.7109375" style="108" customWidth="1"/>
    <col min="14063" max="14063" width="59.140625" style="108" customWidth="1"/>
    <col min="14064" max="14064" width="15.7109375" style="108" customWidth="1"/>
    <col min="14065" max="14065" width="27.28515625" style="108" customWidth="1"/>
    <col min="14066" max="14069" width="22.42578125" style="108" customWidth="1"/>
    <col min="14070" max="14070" width="26.7109375" style="108" customWidth="1"/>
    <col min="14071" max="14317" width="9.28515625" style="108"/>
    <col min="14318" max="14318" width="13.7109375" style="108" customWidth="1"/>
    <col min="14319" max="14319" width="59.140625" style="108" customWidth="1"/>
    <col min="14320" max="14320" width="15.7109375" style="108" customWidth="1"/>
    <col min="14321" max="14321" width="27.28515625" style="108" customWidth="1"/>
    <col min="14322" max="14325" width="22.42578125" style="108" customWidth="1"/>
    <col min="14326" max="14326" width="26.7109375" style="108" customWidth="1"/>
    <col min="14327" max="14573" width="9.28515625" style="108"/>
    <col min="14574" max="14574" width="13.7109375" style="108" customWidth="1"/>
    <col min="14575" max="14575" width="59.140625" style="108" customWidth="1"/>
    <col min="14576" max="14576" width="15.7109375" style="108" customWidth="1"/>
    <col min="14577" max="14577" width="27.28515625" style="108" customWidth="1"/>
    <col min="14578" max="14581" width="22.42578125" style="108" customWidth="1"/>
    <col min="14582" max="14582" width="26.7109375" style="108" customWidth="1"/>
    <col min="14583" max="14829" width="9.28515625" style="108"/>
    <col min="14830" max="14830" width="13.7109375" style="108" customWidth="1"/>
    <col min="14831" max="14831" width="59.140625" style="108" customWidth="1"/>
    <col min="14832" max="14832" width="15.7109375" style="108" customWidth="1"/>
    <col min="14833" max="14833" width="27.28515625" style="108" customWidth="1"/>
    <col min="14834" max="14837" width="22.42578125" style="108" customWidth="1"/>
    <col min="14838" max="14838" width="26.7109375" style="108" customWidth="1"/>
    <col min="14839" max="15085" width="9.28515625" style="108"/>
    <col min="15086" max="15086" width="13.7109375" style="108" customWidth="1"/>
    <col min="15087" max="15087" width="59.140625" style="108" customWidth="1"/>
    <col min="15088" max="15088" width="15.7109375" style="108" customWidth="1"/>
    <col min="15089" max="15089" width="27.28515625" style="108" customWidth="1"/>
    <col min="15090" max="15093" width="22.42578125" style="108" customWidth="1"/>
    <col min="15094" max="15094" width="26.7109375" style="108" customWidth="1"/>
    <col min="15095" max="15341" width="9.28515625" style="108"/>
    <col min="15342" max="15342" width="13.7109375" style="108" customWidth="1"/>
    <col min="15343" max="15343" width="59.140625" style="108" customWidth="1"/>
    <col min="15344" max="15344" width="15.7109375" style="108" customWidth="1"/>
    <col min="15345" max="15345" width="27.28515625" style="108" customWidth="1"/>
    <col min="15346" max="15349" width="22.42578125" style="108" customWidth="1"/>
    <col min="15350" max="15350" width="26.7109375" style="108" customWidth="1"/>
    <col min="15351" max="15597" width="9.28515625" style="108"/>
    <col min="15598" max="15598" width="13.7109375" style="108" customWidth="1"/>
    <col min="15599" max="15599" width="59.140625" style="108" customWidth="1"/>
    <col min="15600" max="15600" width="15.7109375" style="108" customWidth="1"/>
    <col min="15601" max="15601" width="27.28515625" style="108" customWidth="1"/>
    <col min="15602" max="15605" width="22.42578125" style="108" customWidth="1"/>
    <col min="15606" max="15606" width="26.7109375" style="108" customWidth="1"/>
    <col min="15607" max="15853" width="9.28515625" style="108"/>
    <col min="15854" max="15854" width="13.7109375" style="108" customWidth="1"/>
    <col min="15855" max="15855" width="59.140625" style="108" customWidth="1"/>
    <col min="15856" max="15856" width="15.7109375" style="108" customWidth="1"/>
    <col min="15857" max="15857" width="27.28515625" style="108" customWidth="1"/>
    <col min="15858" max="15861" width="22.42578125" style="108" customWidth="1"/>
    <col min="15862" max="15862" width="26.7109375" style="108" customWidth="1"/>
    <col min="15863" max="16109" width="9.28515625" style="108"/>
    <col min="16110" max="16110" width="13.7109375" style="108" customWidth="1"/>
    <col min="16111" max="16111" width="59.140625" style="108" customWidth="1"/>
    <col min="16112" max="16112" width="15.7109375" style="108" customWidth="1"/>
    <col min="16113" max="16113" width="27.28515625" style="108" customWidth="1"/>
    <col min="16114" max="16117" width="22.42578125" style="108" customWidth="1"/>
    <col min="16118" max="16118" width="26.7109375" style="108" customWidth="1"/>
    <col min="16119" max="16384" width="9.28515625" style="108"/>
  </cols>
  <sheetData>
    <row r="1" spans="1:12">
      <c r="H1" s="635" t="s">
        <v>360</v>
      </c>
    </row>
    <row r="2" spans="1:12" s="109" customFormat="1" ht="21.6" customHeight="1">
      <c r="A2" s="660" t="s">
        <v>419</v>
      </c>
      <c r="B2" s="660"/>
      <c r="C2" s="660"/>
      <c r="D2" s="660"/>
      <c r="E2" s="660"/>
      <c r="F2" s="660"/>
      <c r="G2" s="660"/>
      <c r="H2" s="660"/>
      <c r="L2" s="593"/>
    </row>
    <row r="3" spans="1:12" s="109" customFormat="1" ht="20.25" customHeight="1">
      <c r="A3" s="656" t="s">
        <v>200</v>
      </c>
      <c r="B3" s="656"/>
      <c r="C3" s="656"/>
      <c r="D3" s="207"/>
      <c r="E3" s="207"/>
      <c r="H3" s="303"/>
      <c r="L3" s="593"/>
    </row>
    <row r="4" spans="1:12" s="110" customFormat="1" ht="48" customHeight="1">
      <c r="A4" s="661" t="s">
        <v>23</v>
      </c>
      <c r="B4" s="663" t="s">
        <v>201</v>
      </c>
      <c r="C4" s="663" t="s">
        <v>202</v>
      </c>
      <c r="D4" s="665" t="s">
        <v>357</v>
      </c>
      <c r="E4" s="665" t="s">
        <v>356</v>
      </c>
      <c r="F4" s="665" t="s">
        <v>484</v>
      </c>
      <c r="G4" s="667" t="s">
        <v>485</v>
      </c>
      <c r="H4" s="667"/>
      <c r="L4" s="594"/>
    </row>
    <row r="5" spans="1:12" s="109" customFormat="1" ht="59.45" customHeight="1">
      <c r="A5" s="662"/>
      <c r="B5" s="664"/>
      <c r="C5" s="664"/>
      <c r="D5" s="666"/>
      <c r="E5" s="666"/>
      <c r="F5" s="666"/>
      <c r="G5" s="111" t="s">
        <v>486</v>
      </c>
      <c r="H5" s="307" t="s">
        <v>487</v>
      </c>
      <c r="L5" s="593"/>
    </row>
    <row r="6" spans="1:12" s="109" customFormat="1">
      <c r="A6" s="112">
        <v>1</v>
      </c>
      <c r="B6" s="112">
        <v>2</v>
      </c>
      <c r="C6" s="112">
        <v>3</v>
      </c>
      <c r="D6" s="112">
        <v>4</v>
      </c>
      <c r="E6" s="112">
        <v>5</v>
      </c>
      <c r="F6" s="112">
        <v>6</v>
      </c>
      <c r="G6" s="112">
        <v>7</v>
      </c>
      <c r="H6" s="308">
        <v>8</v>
      </c>
      <c r="L6" s="593"/>
    </row>
    <row r="7" spans="1:12" s="115" customFormat="1" ht="18" customHeight="1">
      <c r="A7" s="118" t="s">
        <v>203</v>
      </c>
      <c r="B7" s="127" t="s">
        <v>204</v>
      </c>
      <c r="C7" s="118" t="s">
        <v>106</v>
      </c>
      <c r="D7" s="608"/>
      <c r="E7" s="608"/>
      <c r="F7" s="608"/>
      <c r="G7" s="628">
        <v>3.7</v>
      </c>
      <c r="H7" s="628">
        <v>3.7</v>
      </c>
      <c r="L7" s="595"/>
    </row>
    <row r="8" spans="1:12" s="115" customFormat="1" ht="18" customHeight="1">
      <c r="A8" s="118" t="s">
        <v>205</v>
      </c>
      <c r="B8" s="127" t="s">
        <v>206</v>
      </c>
      <c r="C8" s="118" t="s">
        <v>106</v>
      </c>
      <c r="D8" s="609"/>
      <c r="E8" s="609"/>
      <c r="F8" s="609"/>
      <c r="G8" s="629"/>
      <c r="H8" s="629"/>
      <c r="L8" s="595"/>
    </row>
    <row r="9" spans="1:12" s="115" customFormat="1" ht="18" customHeight="1">
      <c r="A9" s="118" t="s">
        <v>207</v>
      </c>
      <c r="B9" s="127" t="s">
        <v>208</v>
      </c>
      <c r="C9" s="118" t="s">
        <v>163</v>
      </c>
      <c r="D9" s="610">
        <v>280.97000000000003</v>
      </c>
      <c r="E9" s="610">
        <v>623.54</v>
      </c>
      <c r="F9" s="298">
        <v>826.34</v>
      </c>
      <c r="G9" s="630">
        <v>826.34</v>
      </c>
      <c r="H9" s="630">
        <f>G9*1.2831</f>
        <v>1060.276854</v>
      </c>
      <c r="L9" s="595"/>
    </row>
    <row r="10" spans="1:12" s="130" customFormat="1" ht="18" customHeight="1">
      <c r="A10" s="128" t="s">
        <v>209</v>
      </c>
      <c r="B10" s="129" t="s">
        <v>210</v>
      </c>
      <c r="C10" s="128" t="s">
        <v>106</v>
      </c>
      <c r="D10" s="611"/>
      <c r="E10" s="611"/>
      <c r="F10" s="611"/>
      <c r="G10" s="631">
        <v>0</v>
      </c>
      <c r="H10" s="631">
        <f>IF(G9=0,0,(H9-G9)/G9)*100</f>
        <v>28.309999999999992</v>
      </c>
      <c r="L10" s="596"/>
    </row>
    <row r="11" spans="1:12" s="130" customFormat="1" ht="18" customHeight="1">
      <c r="A11" s="128" t="s">
        <v>211</v>
      </c>
      <c r="B11" s="131" t="s">
        <v>212</v>
      </c>
      <c r="C11" s="128"/>
      <c r="D11" s="612"/>
      <c r="E11" s="612"/>
      <c r="F11" s="612"/>
      <c r="G11" s="614">
        <v>0.75</v>
      </c>
      <c r="H11" s="614">
        <v>0.75</v>
      </c>
      <c r="L11" s="596"/>
    </row>
    <row r="12" spans="1:12" s="130" customFormat="1" ht="18" customHeight="1">
      <c r="A12" s="128" t="s">
        <v>213</v>
      </c>
      <c r="B12" s="131" t="s">
        <v>214</v>
      </c>
      <c r="C12" s="128"/>
      <c r="D12" s="613"/>
      <c r="E12" s="613"/>
      <c r="F12" s="613"/>
      <c r="G12" s="632">
        <f>(1+G7/100)*(1-G8/100)*(1+G10/100*G11)</f>
        <v>1.0369999999999999</v>
      </c>
      <c r="H12" s="632">
        <f>(1+H7/100)*(1-H8/100)*(1+H10/100*H11)</f>
        <v>1.2571810249999997</v>
      </c>
      <c r="I12" s="189"/>
      <c r="J12" s="189"/>
      <c r="L12" s="596"/>
    </row>
    <row r="13" spans="1:12" s="109" customFormat="1" ht="11.25" customHeight="1">
      <c r="H13" s="303"/>
      <c r="L13" s="593"/>
    </row>
    <row r="14" spans="1:12" s="109" customFormat="1">
      <c r="A14" s="656" t="s">
        <v>215</v>
      </c>
      <c r="B14" s="656"/>
      <c r="C14" s="656"/>
      <c r="D14" s="207"/>
      <c r="E14" s="207"/>
      <c r="G14" s="115"/>
      <c r="H14" s="636"/>
      <c r="L14" s="593"/>
    </row>
    <row r="15" spans="1:12" s="109" customFormat="1" ht="57" customHeight="1">
      <c r="A15" s="111" t="s">
        <v>23</v>
      </c>
      <c r="B15" s="111" t="s">
        <v>201</v>
      </c>
      <c r="C15" s="111" t="s">
        <v>202</v>
      </c>
      <c r="D15" s="202" t="str">
        <f>D4</f>
        <v>Фактические данные 2016 ( i-3)  в соответсвии с ПП РФ от 21 января 2004 г
№ 24</v>
      </c>
      <c r="E15" s="202" t="str">
        <f>E4</f>
        <v>Фактические данные 2017 ( i-2)  в соответсвии с ПП РФ от 21 января 2004 г
№ 24</v>
      </c>
      <c r="F15" s="202" t="str">
        <f>F4</f>
        <v>Фактические данные 2018 ( i-2)  в соответсвии с ПП РФ от 21 января 2004 г
№ 24</v>
      </c>
      <c r="G15" s="111" t="str">
        <f>G5</f>
        <v>Утверждено РЭК 2019 (i-1) год</v>
      </c>
      <c r="H15" s="307" t="str">
        <f>H5</f>
        <v>Предложено ТСО 2020 ( i ) год</v>
      </c>
      <c r="L15" s="593"/>
    </row>
    <row r="16" spans="1:12" s="109" customFormat="1">
      <c r="A16" s="112">
        <f>A6</f>
        <v>1</v>
      </c>
      <c r="B16" s="112">
        <f>B6</f>
        <v>2</v>
      </c>
      <c r="C16" s="112">
        <f>C6</f>
        <v>3</v>
      </c>
      <c r="D16" s="112">
        <f>D6</f>
        <v>4</v>
      </c>
      <c r="E16" s="112">
        <f t="shared" ref="E16:H16" si="0">E6</f>
        <v>5</v>
      </c>
      <c r="F16" s="112">
        <f t="shared" si="0"/>
        <v>6</v>
      </c>
      <c r="G16" s="112">
        <f t="shared" si="0"/>
        <v>7</v>
      </c>
      <c r="H16" s="308">
        <f t="shared" si="0"/>
        <v>8</v>
      </c>
      <c r="L16" s="593"/>
    </row>
    <row r="17" spans="1:13" s="115" customFormat="1" ht="18" customHeight="1">
      <c r="A17" s="118" t="s">
        <v>107</v>
      </c>
      <c r="B17" s="134" t="s">
        <v>216</v>
      </c>
      <c r="C17" s="118" t="s">
        <v>217</v>
      </c>
      <c r="D17" s="585">
        <f>D18+D21</f>
        <v>3070.63</v>
      </c>
      <c r="E17" s="602">
        <f>E18+E21</f>
        <v>1839.71</v>
      </c>
      <c r="F17" s="602">
        <f>F18+F21</f>
        <v>4299.8500000000004</v>
      </c>
      <c r="G17" s="561">
        <f>G18+G21</f>
        <v>0</v>
      </c>
      <c r="H17" s="633">
        <f>H18+H21</f>
        <v>4458.9444499999991</v>
      </c>
      <c r="K17" s="559">
        <f>K18+K21</f>
        <v>4320.1400000000003</v>
      </c>
      <c r="L17" s="559">
        <f>L18+L21</f>
        <v>4276.9385999999995</v>
      </c>
    </row>
    <row r="18" spans="1:13" s="109" customFormat="1" ht="18" customHeight="1">
      <c r="A18" s="113" t="s">
        <v>90</v>
      </c>
      <c r="B18" s="114" t="s">
        <v>273</v>
      </c>
      <c r="C18" s="113" t="s">
        <v>217</v>
      </c>
      <c r="D18" s="584">
        <f>D19+D20</f>
        <v>469.62</v>
      </c>
      <c r="E18" s="564">
        <f>E19+E20</f>
        <v>525.91</v>
      </c>
      <c r="F18" s="564">
        <f>F19+F20</f>
        <v>1066.6500000000001</v>
      </c>
      <c r="G18" s="564">
        <f>G19+G20</f>
        <v>0</v>
      </c>
      <c r="H18" s="634">
        <f>F18*1.037</f>
        <v>1106.1160500000001</v>
      </c>
      <c r="K18" s="562">
        <f>K19+K20</f>
        <v>1054.28</v>
      </c>
      <c r="L18" s="562">
        <f>L19+L20</f>
        <v>1043.7372</v>
      </c>
    </row>
    <row r="19" spans="1:13" s="117" customFormat="1" ht="18" customHeight="1">
      <c r="A19" s="113" t="s">
        <v>181</v>
      </c>
      <c r="B19" s="114" t="s">
        <v>271</v>
      </c>
      <c r="C19" s="113" t="s">
        <v>217</v>
      </c>
      <c r="D19" s="584">
        <f>212</f>
        <v>212</v>
      </c>
      <c r="E19" s="564">
        <v>119.02</v>
      </c>
      <c r="F19" s="563">
        <v>164.06</v>
      </c>
      <c r="G19" s="564"/>
      <c r="H19" s="634">
        <f t="shared" ref="H19:H21" si="1">F19*1.037</f>
        <v>170.13021999999998</v>
      </c>
      <c r="I19" s="109"/>
      <c r="K19" s="568">
        <v>165.72</v>
      </c>
      <c r="L19" s="568">
        <f>K19*0.99</f>
        <v>164.06280000000001</v>
      </c>
    </row>
    <row r="20" spans="1:13" s="117" customFormat="1" ht="39.6" customHeight="1">
      <c r="A20" s="113" t="s">
        <v>182</v>
      </c>
      <c r="B20" s="114" t="s">
        <v>272</v>
      </c>
      <c r="C20" s="113" t="s">
        <v>217</v>
      </c>
      <c r="D20" s="584">
        <f>469.62-D19</f>
        <v>257.62</v>
      </c>
      <c r="E20" s="564">
        <v>406.89</v>
      </c>
      <c r="F20" s="563">
        <v>902.59</v>
      </c>
      <c r="G20" s="564"/>
      <c r="H20" s="634">
        <f t="shared" si="1"/>
        <v>935.98582999999996</v>
      </c>
      <c r="I20" s="109"/>
      <c r="K20" s="568">
        <v>888.56</v>
      </c>
      <c r="L20" s="568">
        <f t="shared" ref="L20:L21" si="2">K20*0.99</f>
        <v>879.67439999999999</v>
      </c>
      <c r="M20" s="117">
        <f>L20+45.83/2</f>
        <v>902.58939999999996</v>
      </c>
    </row>
    <row r="21" spans="1:13" s="117" customFormat="1" ht="51" customHeight="1">
      <c r="A21" s="113" t="s">
        <v>91</v>
      </c>
      <c r="B21" s="114" t="s">
        <v>218</v>
      </c>
      <c r="C21" s="113" t="s">
        <v>217</v>
      </c>
      <c r="D21" s="584">
        <f>2555.03+45.98</f>
        <v>2601.0100000000002</v>
      </c>
      <c r="E21" s="564">
        <f>1263.37+50.43</f>
        <v>1313.8</v>
      </c>
      <c r="F21" s="563">
        <v>3233.2</v>
      </c>
      <c r="G21" s="564"/>
      <c r="H21" s="634">
        <f t="shared" si="1"/>
        <v>3352.8283999999994</v>
      </c>
      <c r="I21" s="109"/>
      <c r="K21" s="568">
        <v>3265.86</v>
      </c>
      <c r="L21" s="568">
        <f t="shared" si="2"/>
        <v>3233.2013999999999</v>
      </c>
    </row>
    <row r="22" spans="1:13" s="115" customFormat="1" ht="18" customHeight="1">
      <c r="A22" s="118" t="s">
        <v>139</v>
      </c>
      <c r="B22" s="134" t="s">
        <v>219</v>
      </c>
      <c r="C22" s="118" t="s">
        <v>217</v>
      </c>
      <c r="D22" s="585">
        <v>147.43</v>
      </c>
      <c r="E22" s="561">
        <v>2540.73</v>
      </c>
      <c r="F22" s="560">
        <v>2207.34</v>
      </c>
      <c r="G22" s="561">
        <v>4037.51</v>
      </c>
      <c r="H22" s="633">
        <f>G22*H$12</f>
        <v>5075.8809602477495</v>
      </c>
      <c r="K22" s="582">
        <v>3153.34</v>
      </c>
      <c r="L22" s="582">
        <f>K22*0.7</f>
        <v>2207.3379999999997</v>
      </c>
    </row>
    <row r="23" spans="1:13" s="115" customFormat="1" ht="18" customHeight="1">
      <c r="A23" s="118" t="s">
        <v>194</v>
      </c>
      <c r="B23" s="134" t="s">
        <v>220</v>
      </c>
      <c r="C23" s="118" t="s">
        <v>217</v>
      </c>
      <c r="D23" s="585">
        <f>D24+D25+D26+D27</f>
        <v>13.4</v>
      </c>
      <c r="E23" s="561">
        <f>E24+E25+E26+E27</f>
        <v>136.88</v>
      </c>
      <c r="F23" s="561">
        <f>F24+F25+F26+F27</f>
        <v>550.05999999999995</v>
      </c>
      <c r="G23" s="561">
        <f>G24+G27</f>
        <v>520.48</v>
      </c>
      <c r="H23" s="633">
        <f>H24+H27</f>
        <v>1224.7497998919998</v>
      </c>
      <c r="K23" s="565">
        <f>K24+K25+K26+K27</f>
        <v>555.61</v>
      </c>
      <c r="L23" s="565">
        <f>L24+L25+L26+L27</f>
        <v>550.05390000000011</v>
      </c>
    </row>
    <row r="24" spans="1:13" s="117" customFormat="1" ht="18" customHeight="1">
      <c r="A24" s="113" t="s">
        <v>274</v>
      </c>
      <c r="B24" s="114" t="s">
        <v>221</v>
      </c>
      <c r="C24" s="113" t="s">
        <v>217</v>
      </c>
      <c r="D24" s="584">
        <f>D25+D26</f>
        <v>0</v>
      </c>
      <c r="E24" s="564">
        <f>E25+E26</f>
        <v>0</v>
      </c>
      <c r="F24" s="563"/>
      <c r="G24" s="564">
        <v>520.48</v>
      </c>
      <c r="H24" s="634">
        <f>H25+H26</f>
        <v>654.33757989199989</v>
      </c>
      <c r="I24" s="109"/>
      <c r="K24" s="569"/>
      <c r="L24" s="569"/>
    </row>
    <row r="25" spans="1:13" s="117" customFormat="1" ht="18" customHeight="1">
      <c r="A25" s="113" t="s">
        <v>275</v>
      </c>
      <c r="B25" s="114" t="s">
        <v>222</v>
      </c>
      <c r="C25" s="113" t="s">
        <v>217</v>
      </c>
      <c r="D25" s="584"/>
      <c r="E25" s="564"/>
      <c r="F25" s="563"/>
      <c r="G25" s="564"/>
      <c r="H25" s="634">
        <f t="shared" ref="H25:H26" si="3">G25*H$12</f>
        <v>0</v>
      </c>
      <c r="I25" s="109"/>
      <c r="K25" s="569"/>
      <c r="L25" s="569"/>
    </row>
    <row r="26" spans="1:13" s="117" customFormat="1" ht="18" customHeight="1">
      <c r="A26" s="113" t="s">
        <v>276</v>
      </c>
      <c r="B26" s="114" t="s">
        <v>223</v>
      </c>
      <c r="C26" s="113" t="s">
        <v>217</v>
      </c>
      <c r="D26" s="584"/>
      <c r="E26" s="564"/>
      <c r="F26" s="563"/>
      <c r="G26" s="564">
        <v>520.48</v>
      </c>
      <c r="H26" s="634">
        <f t="shared" si="3"/>
        <v>654.33757989199989</v>
      </c>
      <c r="I26" s="109"/>
      <c r="K26" s="569"/>
      <c r="L26" s="569"/>
    </row>
    <row r="27" spans="1:13" s="109" customFormat="1" ht="36" customHeight="1">
      <c r="A27" s="113" t="s">
        <v>278</v>
      </c>
      <c r="B27" s="114" t="s">
        <v>277</v>
      </c>
      <c r="C27" s="113" t="s">
        <v>217</v>
      </c>
      <c r="D27" s="584">
        <f>D28+D29+D30+D31+D32+D33+D34+D35+D36+D37+D38+D39+D40+D41+D42</f>
        <v>13.4</v>
      </c>
      <c r="E27" s="603">
        <f>E28+E29+E30+E31+E32+E33+E34+E35+E36+E37+E38+E39+E40+E41+E42</f>
        <v>136.88</v>
      </c>
      <c r="F27" s="603">
        <f>F28+F29+F30+F31+F32+F33+F34+F35+F36+F37+F38+F39+F40+F41+F42</f>
        <v>550.05999999999995</v>
      </c>
      <c r="G27" s="564">
        <f>SUM(G28:G42)</f>
        <v>0</v>
      </c>
      <c r="H27" s="634">
        <f>SUM(H28:H42)</f>
        <v>570.41221999999993</v>
      </c>
      <c r="K27" s="566">
        <f>K28+K29+K30+K31+K32+K33+K34+K35+K36+K37+K38+K39+K40+K41+K42</f>
        <v>555.61</v>
      </c>
      <c r="L27" s="566">
        <f>L28+L29+L30+L31+L32+L33+L34+L35+L36+L37+L38+L39+L40+L41+L42</f>
        <v>550.05390000000011</v>
      </c>
    </row>
    <row r="28" spans="1:13" s="109" customFormat="1" ht="18" customHeight="1">
      <c r="A28" s="113" t="s">
        <v>279</v>
      </c>
      <c r="B28" s="114" t="s">
        <v>224</v>
      </c>
      <c r="C28" s="113" t="s">
        <v>217</v>
      </c>
      <c r="D28" s="584">
        <v>4.42</v>
      </c>
      <c r="E28" s="564">
        <v>9.48</v>
      </c>
      <c r="F28" s="563">
        <v>25.04</v>
      </c>
      <c r="G28" s="564"/>
      <c r="H28" s="634">
        <f>F28*1.037</f>
        <v>25.966479999999997</v>
      </c>
      <c r="K28" s="568">
        <v>25.29</v>
      </c>
      <c r="L28" s="568">
        <f>K28*0.99</f>
        <v>25.037099999999999</v>
      </c>
    </row>
    <row r="29" spans="1:13" s="117" customFormat="1" ht="18" customHeight="1">
      <c r="A29" s="113" t="s">
        <v>280</v>
      </c>
      <c r="B29" s="114" t="s">
        <v>225</v>
      </c>
      <c r="C29" s="113" t="s">
        <v>217</v>
      </c>
      <c r="D29" s="584"/>
      <c r="E29" s="564"/>
      <c r="F29" s="563">
        <v>0</v>
      </c>
      <c r="G29" s="564"/>
      <c r="H29" s="634">
        <f t="shared" ref="H29:H42" si="4">F29*1.037</f>
        <v>0</v>
      </c>
      <c r="I29" s="109"/>
      <c r="K29" s="563">
        <v>0</v>
      </c>
      <c r="L29" s="568">
        <f t="shared" ref="L29:L51" si="5">K29*0.99</f>
        <v>0</v>
      </c>
    </row>
    <row r="30" spans="1:13" s="117" customFormat="1" ht="18" customHeight="1">
      <c r="A30" s="113" t="s">
        <v>281</v>
      </c>
      <c r="B30" s="114" t="s">
        <v>226</v>
      </c>
      <c r="C30" s="113" t="s">
        <v>217</v>
      </c>
      <c r="D30" s="584"/>
      <c r="E30" s="564"/>
      <c r="F30" s="563">
        <v>0</v>
      </c>
      <c r="G30" s="564"/>
      <c r="H30" s="634">
        <f t="shared" si="4"/>
        <v>0</v>
      </c>
      <c r="I30" s="109"/>
      <c r="K30" s="563"/>
      <c r="L30" s="568">
        <f t="shared" si="5"/>
        <v>0</v>
      </c>
    </row>
    <row r="31" spans="1:13" s="117" customFormat="1" ht="18" customHeight="1">
      <c r="A31" s="113" t="s">
        <v>282</v>
      </c>
      <c r="B31" s="114" t="s">
        <v>227</v>
      </c>
      <c r="C31" s="113" t="s">
        <v>217</v>
      </c>
      <c r="D31" s="584"/>
      <c r="E31" s="564"/>
      <c r="F31" s="563">
        <v>178.2</v>
      </c>
      <c r="G31" s="564"/>
      <c r="H31" s="634">
        <f t="shared" si="4"/>
        <v>184.79339999999996</v>
      </c>
      <c r="I31" s="109"/>
      <c r="K31" s="568">
        <v>180</v>
      </c>
      <c r="L31" s="568">
        <f t="shared" si="5"/>
        <v>178.2</v>
      </c>
    </row>
    <row r="32" spans="1:13" s="117" customFormat="1" ht="18" customHeight="1">
      <c r="A32" s="113" t="s">
        <v>283</v>
      </c>
      <c r="B32" s="114" t="s">
        <v>228</v>
      </c>
      <c r="C32" s="113" t="s">
        <v>217</v>
      </c>
      <c r="D32" s="584"/>
      <c r="E32" s="564"/>
      <c r="F32" s="563">
        <v>171.61</v>
      </c>
      <c r="G32" s="564"/>
      <c r="H32" s="634">
        <f t="shared" si="4"/>
        <v>177.95957000000001</v>
      </c>
      <c r="I32" s="109"/>
      <c r="K32" s="568">
        <v>173.34</v>
      </c>
      <c r="L32" s="568">
        <f t="shared" si="5"/>
        <v>171.60660000000001</v>
      </c>
    </row>
    <row r="33" spans="1:12" s="117" customFormat="1" ht="18" customHeight="1">
      <c r="A33" s="113" t="s">
        <v>284</v>
      </c>
      <c r="B33" s="114" t="s">
        <v>229</v>
      </c>
      <c r="C33" s="113" t="s">
        <v>217</v>
      </c>
      <c r="D33" s="584">
        <v>8.98</v>
      </c>
      <c r="E33" s="564">
        <v>127.4</v>
      </c>
      <c r="F33" s="563">
        <v>121.87</v>
      </c>
      <c r="G33" s="564"/>
      <c r="H33" s="634">
        <f t="shared" si="4"/>
        <v>126.37918999999999</v>
      </c>
      <c r="I33" s="109"/>
      <c r="K33" s="568">
        <v>123.1</v>
      </c>
      <c r="L33" s="568">
        <f t="shared" si="5"/>
        <v>121.869</v>
      </c>
    </row>
    <row r="34" spans="1:12" s="117" customFormat="1" ht="18" customHeight="1">
      <c r="A34" s="113" t="s">
        <v>285</v>
      </c>
      <c r="B34" s="114" t="s">
        <v>230</v>
      </c>
      <c r="C34" s="113" t="s">
        <v>217</v>
      </c>
      <c r="D34" s="584"/>
      <c r="E34" s="564"/>
      <c r="F34" s="563">
        <v>0</v>
      </c>
      <c r="G34" s="564"/>
      <c r="H34" s="634">
        <f t="shared" si="4"/>
        <v>0</v>
      </c>
      <c r="I34" s="109"/>
      <c r="K34" s="568">
        <v>0</v>
      </c>
      <c r="L34" s="568">
        <f t="shared" si="5"/>
        <v>0</v>
      </c>
    </row>
    <row r="35" spans="1:12" s="117" customFormat="1" ht="18" customHeight="1">
      <c r="A35" s="113" t="s">
        <v>286</v>
      </c>
      <c r="B35" s="114" t="s">
        <v>231</v>
      </c>
      <c r="C35" s="113" t="s">
        <v>217</v>
      </c>
      <c r="D35" s="584"/>
      <c r="E35" s="564"/>
      <c r="F35" s="563">
        <v>0</v>
      </c>
      <c r="G35" s="564"/>
      <c r="H35" s="634">
        <f t="shared" si="4"/>
        <v>0</v>
      </c>
      <c r="I35" s="109"/>
      <c r="K35" s="568">
        <v>0</v>
      </c>
      <c r="L35" s="568">
        <f t="shared" si="5"/>
        <v>0</v>
      </c>
    </row>
    <row r="36" spans="1:12" s="117" customFormat="1" ht="18" customHeight="1">
      <c r="A36" s="113" t="s">
        <v>287</v>
      </c>
      <c r="B36" s="114" t="s">
        <v>232</v>
      </c>
      <c r="C36" s="113" t="s">
        <v>217</v>
      </c>
      <c r="D36" s="584"/>
      <c r="E36" s="564"/>
      <c r="F36" s="563">
        <v>0</v>
      </c>
      <c r="G36" s="564"/>
      <c r="H36" s="634">
        <f t="shared" si="4"/>
        <v>0</v>
      </c>
      <c r="I36" s="109"/>
      <c r="K36" s="568">
        <v>0</v>
      </c>
      <c r="L36" s="568">
        <f t="shared" si="5"/>
        <v>0</v>
      </c>
    </row>
    <row r="37" spans="1:12" s="117" customFormat="1" ht="32.450000000000003" customHeight="1">
      <c r="A37" s="113" t="s">
        <v>288</v>
      </c>
      <c r="B37" s="114" t="s">
        <v>233</v>
      </c>
      <c r="C37" s="113" t="s">
        <v>217</v>
      </c>
      <c r="D37" s="584"/>
      <c r="E37" s="564"/>
      <c r="F37" s="563">
        <v>41.79</v>
      </c>
      <c r="G37" s="564"/>
      <c r="H37" s="634">
        <f t="shared" si="4"/>
        <v>43.336229999999993</v>
      </c>
      <c r="I37" s="109"/>
      <c r="K37" s="568">
        <v>42.21</v>
      </c>
      <c r="L37" s="568">
        <f t="shared" si="5"/>
        <v>41.7879</v>
      </c>
    </row>
    <row r="38" spans="1:12" s="117" customFormat="1" ht="18" customHeight="1">
      <c r="A38" s="113" t="s">
        <v>289</v>
      </c>
      <c r="B38" s="114" t="s">
        <v>234</v>
      </c>
      <c r="C38" s="113" t="s">
        <v>217</v>
      </c>
      <c r="D38" s="584"/>
      <c r="E38" s="564"/>
      <c r="F38" s="563">
        <v>0</v>
      </c>
      <c r="G38" s="564"/>
      <c r="H38" s="634">
        <f t="shared" si="4"/>
        <v>0</v>
      </c>
      <c r="I38" s="109"/>
      <c r="K38" s="568">
        <v>0</v>
      </c>
      <c r="L38" s="568">
        <f t="shared" si="5"/>
        <v>0</v>
      </c>
    </row>
    <row r="39" spans="1:12" s="117" customFormat="1" ht="18" customHeight="1">
      <c r="A39" s="113" t="s">
        <v>290</v>
      </c>
      <c r="B39" s="114" t="s">
        <v>235</v>
      </c>
      <c r="C39" s="113" t="s">
        <v>217</v>
      </c>
      <c r="D39" s="584"/>
      <c r="E39" s="564"/>
      <c r="F39" s="563">
        <v>0</v>
      </c>
      <c r="G39" s="564"/>
      <c r="H39" s="634">
        <f t="shared" si="4"/>
        <v>0</v>
      </c>
      <c r="I39" s="109"/>
      <c r="K39" s="568">
        <v>0</v>
      </c>
      <c r="L39" s="568">
        <f t="shared" si="5"/>
        <v>0</v>
      </c>
    </row>
    <row r="40" spans="1:12" s="117" customFormat="1" ht="18" customHeight="1">
      <c r="A40" s="113" t="s">
        <v>291</v>
      </c>
      <c r="B40" s="114" t="s">
        <v>236</v>
      </c>
      <c r="C40" s="113" t="s">
        <v>217</v>
      </c>
      <c r="D40" s="584"/>
      <c r="E40" s="564"/>
      <c r="F40" s="563">
        <v>11.55</v>
      </c>
      <c r="G40" s="564"/>
      <c r="H40" s="634">
        <f t="shared" si="4"/>
        <v>11.977349999999999</v>
      </c>
      <c r="I40" s="109"/>
      <c r="K40" s="563">
        <v>11.67</v>
      </c>
      <c r="L40" s="568">
        <f t="shared" si="5"/>
        <v>11.5533</v>
      </c>
    </row>
    <row r="41" spans="1:12" s="117" customFormat="1" ht="18" customHeight="1">
      <c r="A41" s="113" t="s">
        <v>292</v>
      </c>
      <c r="B41" s="114" t="s">
        <v>237</v>
      </c>
      <c r="C41" s="113" t="s">
        <v>217</v>
      </c>
      <c r="D41" s="584"/>
      <c r="E41" s="564"/>
      <c r="F41" s="563">
        <v>0</v>
      </c>
      <c r="G41" s="564"/>
      <c r="H41" s="634">
        <f t="shared" si="4"/>
        <v>0</v>
      </c>
      <c r="I41" s="109"/>
      <c r="K41" s="568">
        <v>0</v>
      </c>
      <c r="L41" s="568">
        <f t="shared" si="5"/>
        <v>0</v>
      </c>
    </row>
    <row r="42" spans="1:12" s="117" customFormat="1" ht="18" customHeight="1">
      <c r="A42" s="113" t="s">
        <v>293</v>
      </c>
      <c r="B42" s="137" t="s">
        <v>238</v>
      </c>
      <c r="C42" s="113" t="s">
        <v>217</v>
      </c>
      <c r="D42" s="584"/>
      <c r="E42" s="564"/>
      <c r="F42" s="563"/>
      <c r="G42" s="564"/>
      <c r="H42" s="634">
        <f t="shared" si="4"/>
        <v>0</v>
      </c>
      <c r="I42" s="109"/>
      <c r="K42" s="563"/>
      <c r="L42" s="568">
        <f t="shared" si="5"/>
        <v>0</v>
      </c>
    </row>
    <row r="43" spans="1:12" s="117" customFormat="1" ht="18" customHeight="1">
      <c r="A43" s="118" t="s">
        <v>294</v>
      </c>
      <c r="B43" s="119" t="s">
        <v>261</v>
      </c>
      <c r="C43" s="118" t="s">
        <v>217</v>
      </c>
      <c r="D43" s="585"/>
      <c r="E43" s="564"/>
      <c r="F43" s="563"/>
      <c r="G43" s="561">
        <f>SUM(G44:G46)</f>
        <v>0</v>
      </c>
      <c r="H43" s="633">
        <f>SUM(H44:H46)</f>
        <v>45.710959999999993</v>
      </c>
      <c r="I43" s="109"/>
      <c r="K43" s="563"/>
      <c r="L43" s="568">
        <f t="shared" si="5"/>
        <v>0</v>
      </c>
    </row>
    <row r="44" spans="1:12" s="117" customFormat="1" ht="18" customHeight="1">
      <c r="A44" s="113" t="s">
        <v>295</v>
      </c>
      <c r="B44" s="114" t="s">
        <v>263</v>
      </c>
      <c r="C44" s="113" t="s">
        <v>217</v>
      </c>
      <c r="D44" s="584"/>
      <c r="E44" s="564"/>
      <c r="F44" s="563">
        <v>44.08</v>
      </c>
      <c r="G44" s="564"/>
      <c r="H44" s="634">
        <f>F44*1.037</f>
        <v>45.710959999999993</v>
      </c>
      <c r="I44" s="109"/>
      <c r="K44" s="568">
        <v>44.53</v>
      </c>
      <c r="L44" s="568">
        <f t="shared" si="5"/>
        <v>44.084699999999998</v>
      </c>
    </row>
    <row r="45" spans="1:12" s="117" customFormat="1" ht="18" customHeight="1">
      <c r="A45" s="113" t="s">
        <v>296</v>
      </c>
      <c r="B45" s="120" t="s">
        <v>239</v>
      </c>
      <c r="C45" s="113" t="s">
        <v>217</v>
      </c>
      <c r="D45" s="584"/>
      <c r="E45" s="564"/>
      <c r="F45" s="563">
        <v>0</v>
      </c>
      <c r="G45" s="564"/>
      <c r="H45" s="634">
        <f t="shared" ref="H45" si="6">G45*H$12</f>
        <v>0</v>
      </c>
      <c r="I45" s="109"/>
      <c r="K45" s="568">
        <v>0</v>
      </c>
      <c r="L45" s="568">
        <f t="shared" si="5"/>
        <v>0</v>
      </c>
    </row>
    <row r="46" spans="1:12" s="117" customFormat="1" ht="18" customHeight="1">
      <c r="A46" s="113" t="s">
        <v>297</v>
      </c>
      <c r="B46" s="120" t="s">
        <v>262</v>
      </c>
      <c r="C46" s="113" t="s">
        <v>217</v>
      </c>
      <c r="D46" s="584"/>
      <c r="E46" s="564"/>
      <c r="F46" s="563">
        <v>0</v>
      </c>
      <c r="G46" s="564"/>
      <c r="H46" s="634">
        <f>G46*H$12</f>
        <v>0</v>
      </c>
      <c r="I46" s="109"/>
      <c r="K46" s="568">
        <v>0</v>
      </c>
      <c r="L46" s="568">
        <f t="shared" si="5"/>
        <v>0</v>
      </c>
    </row>
    <row r="47" spans="1:12" s="109" customFormat="1" ht="18" customHeight="1">
      <c r="A47" s="118" t="s">
        <v>298</v>
      </c>
      <c r="B47" s="119" t="s">
        <v>240</v>
      </c>
      <c r="C47" s="118" t="s">
        <v>217</v>
      </c>
      <c r="D47" s="585"/>
      <c r="E47" s="564"/>
      <c r="F47" s="563"/>
      <c r="G47" s="561">
        <f>SUM(G48:G50)</f>
        <v>0</v>
      </c>
      <c r="H47" s="633">
        <f>SUM(H48:H50)</f>
        <v>0</v>
      </c>
      <c r="K47" s="563"/>
      <c r="L47" s="568">
        <f t="shared" si="5"/>
        <v>0</v>
      </c>
    </row>
    <row r="48" spans="1:12" s="109" customFormat="1" ht="18" customHeight="1">
      <c r="A48" s="113" t="s">
        <v>299</v>
      </c>
      <c r="B48" s="114" t="s">
        <v>241</v>
      </c>
      <c r="C48" s="113" t="s">
        <v>217</v>
      </c>
      <c r="D48" s="584"/>
      <c r="E48" s="564"/>
      <c r="F48" s="563">
        <v>0</v>
      </c>
      <c r="G48" s="564"/>
      <c r="H48" s="634">
        <f t="shared" ref="H48:H50" si="7">G48*H$12</f>
        <v>0</v>
      </c>
      <c r="K48" s="568">
        <v>0</v>
      </c>
      <c r="L48" s="568">
        <f t="shared" si="5"/>
        <v>0</v>
      </c>
    </row>
    <row r="49" spans="1:12" s="109" customFormat="1" ht="33" customHeight="1">
      <c r="A49" s="113" t="s">
        <v>300</v>
      </c>
      <c r="B49" s="114" t="s">
        <v>242</v>
      </c>
      <c r="C49" s="113" t="s">
        <v>217</v>
      </c>
      <c r="D49" s="584"/>
      <c r="E49" s="564"/>
      <c r="F49" s="563">
        <v>0</v>
      </c>
      <c r="G49" s="564"/>
      <c r="H49" s="634">
        <f t="shared" si="7"/>
        <v>0</v>
      </c>
      <c r="K49" s="568">
        <v>0</v>
      </c>
      <c r="L49" s="568">
        <f t="shared" si="5"/>
        <v>0</v>
      </c>
    </row>
    <row r="50" spans="1:12" s="109" customFormat="1" ht="18" customHeight="1">
      <c r="A50" s="113" t="s">
        <v>301</v>
      </c>
      <c r="B50" s="137" t="s">
        <v>243</v>
      </c>
      <c r="C50" s="113" t="s">
        <v>217</v>
      </c>
      <c r="D50" s="584"/>
      <c r="E50" s="564"/>
      <c r="F50" s="563">
        <v>0</v>
      </c>
      <c r="G50" s="564"/>
      <c r="H50" s="634">
        <f t="shared" si="7"/>
        <v>0</v>
      </c>
      <c r="K50" s="568">
        <v>0</v>
      </c>
      <c r="L50" s="568">
        <f t="shared" si="5"/>
        <v>0</v>
      </c>
    </row>
    <row r="51" spans="1:12" s="121" customFormat="1" ht="26.25" customHeight="1">
      <c r="A51" s="297"/>
      <c r="B51" s="298" t="s">
        <v>244</v>
      </c>
      <c r="C51" s="297" t="s">
        <v>217</v>
      </c>
      <c r="D51" s="561">
        <f>D17+D22+D23+D43+D47</f>
        <v>3231.46</v>
      </c>
      <c r="E51" s="561">
        <f>E17+E22+E23+E43+E47</f>
        <v>4517.3200000000006</v>
      </c>
      <c r="F51" s="561">
        <f>F17+F22+F23+F43+F47</f>
        <v>7057.25</v>
      </c>
      <c r="G51" s="561">
        <f>G17+G22+G23+G43+G47</f>
        <v>4557.99</v>
      </c>
      <c r="H51" s="633">
        <f>H17+H22+H23+H43+H47</f>
        <v>10805.286170139749</v>
      </c>
      <c r="K51" s="567"/>
      <c r="L51" s="568">
        <f t="shared" si="5"/>
        <v>0</v>
      </c>
    </row>
    <row r="52" spans="1:12" s="109" customFormat="1">
      <c r="F52" s="122"/>
      <c r="H52" s="303"/>
    </row>
    <row r="53" spans="1:12" s="109" customFormat="1">
      <c r="A53" s="656" t="s">
        <v>245</v>
      </c>
      <c r="B53" s="656"/>
      <c r="C53" s="656"/>
      <c r="D53" s="656"/>
      <c r="E53" s="656"/>
      <c r="F53" s="656"/>
      <c r="G53" s="656"/>
      <c r="H53" s="656"/>
      <c r="L53" s="593"/>
    </row>
    <row r="54" spans="1:12" s="109" customFormat="1">
      <c r="H54" s="303"/>
      <c r="L54" s="593"/>
    </row>
    <row r="55" spans="1:12" s="109" customFormat="1" ht="68.25" customHeight="1">
      <c r="A55" s="111" t="s">
        <v>23</v>
      </c>
      <c r="B55" s="111" t="s">
        <v>201</v>
      </c>
      <c r="C55" s="111" t="s">
        <v>202</v>
      </c>
      <c r="D55" s="202" t="str">
        <f>D15</f>
        <v>Фактические данные 2016 ( i-3)  в соответсвии с ПП РФ от 21 января 2004 г
№ 24</v>
      </c>
      <c r="E55" s="202" t="str">
        <f>E15</f>
        <v>Фактические данные 2017 ( i-2)  в соответсвии с ПП РФ от 21 января 2004 г
№ 24</v>
      </c>
      <c r="F55" s="202" t="str">
        <f>F15</f>
        <v>Фактические данные 2018 ( i-2)  в соответсвии с ПП РФ от 21 января 2004 г
№ 24</v>
      </c>
      <c r="G55" s="111" t="str">
        <f>G5</f>
        <v>Утверждено РЭК 2019 (i-1) год</v>
      </c>
      <c r="H55" s="307" t="str">
        <f>H5</f>
        <v>Предложено ТСО 2020 ( i ) год</v>
      </c>
      <c r="L55" s="593"/>
    </row>
    <row r="56" spans="1:12" s="109" customFormat="1">
      <c r="A56" s="112">
        <f>A16</f>
        <v>1</v>
      </c>
      <c r="B56" s="112">
        <f t="shared" ref="B56:C56" si="8">B16</f>
        <v>2</v>
      </c>
      <c r="C56" s="112">
        <f t="shared" si="8"/>
        <v>3</v>
      </c>
      <c r="D56" s="112">
        <f>D16</f>
        <v>4</v>
      </c>
      <c r="E56" s="112">
        <f t="shared" ref="E56:H56" si="9">E16</f>
        <v>5</v>
      </c>
      <c r="F56" s="112">
        <f t="shared" si="9"/>
        <v>6</v>
      </c>
      <c r="G56" s="112">
        <f t="shared" si="9"/>
        <v>7</v>
      </c>
      <c r="H56" s="308">
        <f t="shared" si="9"/>
        <v>8</v>
      </c>
      <c r="L56" s="593"/>
    </row>
    <row r="57" spans="1:12" s="115" customFormat="1" ht="18" customHeight="1">
      <c r="A57" s="118" t="s">
        <v>302</v>
      </c>
      <c r="B57" s="133" t="s">
        <v>129</v>
      </c>
      <c r="C57" s="112" t="s">
        <v>217</v>
      </c>
      <c r="D57" s="112"/>
      <c r="E57" s="571"/>
      <c r="F57" s="585">
        <v>0</v>
      </c>
      <c r="G57" s="145"/>
      <c r="H57" s="637">
        <f>'5.2 II НР i'!D6</f>
        <v>0</v>
      </c>
      <c r="L57" s="595"/>
    </row>
    <row r="58" spans="1:12" s="115" customFormat="1" ht="18" customHeight="1">
      <c r="A58" s="118" t="s">
        <v>303</v>
      </c>
      <c r="B58" s="133" t="s">
        <v>251</v>
      </c>
      <c r="C58" s="112" t="s">
        <v>217</v>
      </c>
      <c r="D58" s="112"/>
      <c r="E58" s="571"/>
      <c r="F58" s="585">
        <v>0</v>
      </c>
      <c r="G58" s="145"/>
      <c r="H58" s="637">
        <f>'5.2 II НР i'!D7</f>
        <v>0</v>
      </c>
      <c r="L58" s="595"/>
    </row>
    <row r="59" spans="1:12" s="115" customFormat="1" ht="18" customHeight="1">
      <c r="A59" s="118" t="s">
        <v>304</v>
      </c>
      <c r="B59" s="133" t="s">
        <v>132</v>
      </c>
      <c r="C59" s="112" t="s">
        <v>217</v>
      </c>
      <c r="D59" s="112"/>
      <c r="E59" s="571"/>
      <c r="F59" s="585">
        <v>0</v>
      </c>
      <c r="G59" s="145">
        <f>'[185]Расчет НВВ РСК - индексация'!$AN$55</f>
        <v>0</v>
      </c>
      <c r="H59" s="637">
        <f>'5.2 II НР i'!D8</f>
        <v>0</v>
      </c>
      <c r="L59" s="595"/>
    </row>
    <row r="60" spans="1:12" s="148" customFormat="1" ht="18" customHeight="1">
      <c r="A60" s="118" t="s">
        <v>305</v>
      </c>
      <c r="B60" s="135" t="s">
        <v>268</v>
      </c>
      <c r="C60" s="146" t="s">
        <v>217</v>
      </c>
      <c r="D60" s="146">
        <f>D61+D62+D63</f>
        <v>231</v>
      </c>
      <c r="E60" s="146">
        <f>E61+E62+E63</f>
        <v>295.14999999999998</v>
      </c>
      <c r="F60" s="583">
        <f>F61+F62+F63</f>
        <v>382.9</v>
      </c>
      <c r="G60" s="147">
        <f>G61+G62+G63</f>
        <v>0</v>
      </c>
      <c r="H60" s="638">
        <f>H61+H62+H63</f>
        <v>382.9</v>
      </c>
      <c r="L60" s="598"/>
    </row>
    <row r="61" spans="1:12" s="109" customFormat="1" ht="19.149999999999999" customHeight="1">
      <c r="A61" s="123" t="s">
        <v>306</v>
      </c>
      <c r="B61" s="116" t="s">
        <v>267</v>
      </c>
      <c r="C61" s="113" t="s">
        <v>217</v>
      </c>
      <c r="D61" s="113">
        <v>231</v>
      </c>
      <c r="E61" s="570">
        <v>295.14999999999998</v>
      </c>
      <c r="F61" s="584">
        <v>172.9</v>
      </c>
      <c r="G61" s="141"/>
      <c r="H61" s="639">
        <f>'5.2 II НР i'!D10</f>
        <v>172.9</v>
      </c>
      <c r="I61" s="109">
        <f>247*0.7</f>
        <v>172.89999999999998</v>
      </c>
      <c r="L61" s="593"/>
    </row>
    <row r="62" spans="1:12" s="109" customFormat="1" ht="19.149999999999999" customHeight="1">
      <c r="A62" s="123" t="s">
        <v>307</v>
      </c>
      <c r="B62" s="116" t="s">
        <v>269</v>
      </c>
      <c r="C62" s="113" t="s">
        <v>217</v>
      </c>
      <c r="D62" s="113"/>
      <c r="E62" s="570"/>
      <c r="F62" s="584">
        <v>0</v>
      </c>
      <c r="G62" s="141"/>
      <c r="H62" s="639">
        <f>'5.2 II НР i'!D11</f>
        <v>0</v>
      </c>
      <c r="L62" s="593"/>
    </row>
    <row r="63" spans="1:12" s="109" customFormat="1" ht="19.149999999999999" customHeight="1">
      <c r="A63" s="123" t="s">
        <v>308</v>
      </c>
      <c r="B63" s="116" t="s">
        <v>270</v>
      </c>
      <c r="C63" s="113" t="s">
        <v>217</v>
      </c>
      <c r="D63" s="113"/>
      <c r="E63" s="570"/>
      <c r="F63" s="584">
        <v>210</v>
      </c>
      <c r="G63" s="141"/>
      <c r="H63" s="639">
        <f>'5.2 II НР i'!D12</f>
        <v>210</v>
      </c>
      <c r="I63" s="109">
        <f>300*0.7</f>
        <v>210</v>
      </c>
      <c r="L63" s="593"/>
    </row>
    <row r="64" spans="1:12" s="148" customFormat="1" ht="33.75" customHeight="1">
      <c r="A64" s="118" t="s">
        <v>309</v>
      </c>
      <c r="B64" s="135" t="s">
        <v>252</v>
      </c>
      <c r="C64" s="146" t="s">
        <v>217</v>
      </c>
      <c r="D64" s="146">
        <f>D65+D66+D67+D68+D69</f>
        <v>109.64</v>
      </c>
      <c r="E64" s="146">
        <f>E65+E66+E67+E68+E69</f>
        <v>727.91</v>
      </c>
      <c r="F64" s="583">
        <f>F65+F66+F67+F68+F69</f>
        <v>1071.32</v>
      </c>
      <c r="G64" s="149">
        <f>SUM(G65:G69)</f>
        <v>0</v>
      </c>
      <c r="H64" s="640">
        <f>SUM(H65:H69)</f>
        <v>1071.32</v>
      </c>
      <c r="L64" s="598"/>
    </row>
    <row r="65" spans="1:12" s="117" customFormat="1" ht="18" customHeight="1">
      <c r="A65" s="113" t="s">
        <v>310</v>
      </c>
      <c r="B65" s="114" t="s">
        <v>117</v>
      </c>
      <c r="C65" s="113" t="s">
        <v>217</v>
      </c>
      <c r="D65" s="113"/>
      <c r="E65" s="572"/>
      <c r="F65" s="584">
        <v>0</v>
      </c>
      <c r="G65" s="143"/>
      <c r="H65" s="641">
        <f>'5.2 II НР i'!D14</f>
        <v>0</v>
      </c>
      <c r="I65" s="109"/>
      <c r="L65" s="593"/>
    </row>
    <row r="66" spans="1:12" s="117" customFormat="1" ht="18" customHeight="1">
      <c r="A66" s="113" t="s">
        <v>311</v>
      </c>
      <c r="B66" s="114" t="s">
        <v>118</v>
      </c>
      <c r="C66" s="113" t="s">
        <v>217</v>
      </c>
      <c r="D66" s="113"/>
      <c r="E66" s="572"/>
      <c r="F66" s="584">
        <v>0.56999999999999995</v>
      </c>
      <c r="G66" s="143"/>
      <c r="H66" s="641">
        <f>'5.2 II НР i'!D15</f>
        <v>0.56999999999999995</v>
      </c>
      <c r="I66" s="109"/>
      <c r="L66" s="593"/>
    </row>
    <row r="67" spans="1:12" s="117" customFormat="1" ht="30.6" customHeight="1">
      <c r="A67" s="113" t="s">
        <v>312</v>
      </c>
      <c r="B67" s="114" t="s">
        <v>265</v>
      </c>
      <c r="C67" s="113" t="s">
        <v>217</v>
      </c>
      <c r="D67" s="113">
        <v>109.64</v>
      </c>
      <c r="E67" s="572">
        <v>727.91</v>
      </c>
      <c r="F67" s="584">
        <v>1009.02</v>
      </c>
      <c r="G67" s="143"/>
      <c r="H67" s="641">
        <f>'5.2 II НР i'!D16</f>
        <v>1009.02</v>
      </c>
      <c r="I67" s="109"/>
      <c r="L67" s="593"/>
    </row>
    <row r="68" spans="1:12" s="117" customFormat="1" ht="18" customHeight="1">
      <c r="A68" s="113" t="s">
        <v>313</v>
      </c>
      <c r="B68" s="114" t="s">
        <v>264</v>
      </c>
      <c r="C68" s="113" t="s">
        <v>217</v>
      </c>
      <c r="D68" s="113"/>
      <c r="E68" s="572"/>
      <c r="F68" s="584">
        <v>0</v>
      </c>
      <c r="G68" s="143"/>
      <c r="H68" s="641">
        <f>'5.2 II НР i'!D17</f>
        <v>0</v>
      </c>
      <c r="I68" s="109"/>
      <c r="L68" s="593"/>
    </row>
    <row r="69" spans="1:12" s="117" customFormat="1" ht="18" customHeight="1">
      <c r="A69" s="113" t="s">
        <v>314</v>
      </c>
      <c r="B69" s="114" t="s">
        <v>116</v>
      </c>
      <c r="C69" s="113" t="s">
        <v>217</v>
      </c>
      <c r="D69" s="113"/>
      <c r="E69" s="572"/>
      <c r="F69" s="584">
        <v>61.73</v>
      </c>
      <c r="G69" s="143"/>
      <c r="H69" s="641">
        <f>'5.2 II НР i'!D18</f>
        <v>61.73</v>
      </c>
      <c r="I69" s="109"/>
      <c r="L69" s="593"/>
    </row>
    <row r="70" spans="1:12" s="117" customFormat="1" ht="18" customHeight="1">
      <c r="A70" s="208">
        <f>A56</f>
        <v>1</v>
      </c>
      <c r="B70" s="208">
        <f t="shared" ref="B70:H70" si="10">B56</f>
        <v>2</v>
      </c>
      <c r="C70" s="208">
        <f t="shared" si="10"/>
        <v>3</v>
      </c>
      <c r="D70" s="208">
        <f>E56</f>
        <v>5</v>
      </c>
      <c r="E70" s="558">
        <f>F56</f>
        <v>6</v>
      </c>
      <c r="F70" s="584"/>
      <c r="G70" s="558">
        <f t="shared" si="10"/>
        <v>7</v>
      </c>
      <c r="H70" s="642">
        <f t="shared" si="10"/>
        <v>8</v>
      </c>
      <c r="I70" s="109"/>
      <c r="L70" s="593"/>
    </row>
    <row r="71" spans="1:12" s="151" customFormat="1" ht="18" customHeight="1">
      <c r="A71" s="658" t="s">
        <v>315</v>
      </c>
      <c r="B71" s="654" t="s">
        <v>253</v>
      </c>
      <c r="C71" s="118" t="s">
        <v>217</v>
      </c>
      <c r="D71" s="118">
        <v>47.62</v>
      </c>
      <c r="E71" s="573">
        <v>785.77</v>
      </c>
      <c r="F71" s="585">
        <f>F22*F72/100</f>
        <v>682.73026200000004</v>
      </c>
      <c r="G71" s="150">
        <v>1221.95</v>
      </c>
      <c r="H71" s="643">
        <f>'5.2 II НР i'!D19</f>
        <v>682.73</v>
      </c>
      <c r="I71" s="115"/>
      <c r="L71" s="595"/>
    </row>
    <row r="72" spans="1:12" s="139" customFormat="1" ht="18" customHeight="1">
      <c r="A72" s="659"/>
      <c r="B72" s="655"/>
      <c r="C72" s="132" t="s">
        <v>106</v>
      </c>
      <c r="D72" s="321">
        <f>D71/D22*100</f>
        <v>32.300074611680117</v>
      </c>
      <c r="E72" s="574">
        <f>E71/E22*100</f>
        <v>30.926938320876285</v>
      </c>
      <c r="F72" s="321">
        <v>30.93</v>
      </c>
      <c r="G72" s="142">
        <f>G71/G22*100</f>
        <v>30.264940520271153</v>
      </c>
      <c r="H72" s="644">
        <f>H71/H22*100</f>
        <v>13.45047303801775</v>
      </c>
      <c r="I72" s="601"/>
      <c r="L72" s="599"/>
    </row>
    <row r="73" spans="1:12" s="151" customFormat="1" ht="18" customHeight="1">
      <c r="A73" s="118" t="s">
        <v>316</v>
      </c>
      <c r="B73" s="152" t="s">
        <v>254</v>
      </c>
      <c r="C73" s="118" t="s">
        <v>217</v>
      </c>
      <c r="D73" s="118"/>
      <c r="E73" s="575"/>
      <c r="F73" s="585"/>
      <c r="G73" s="140"/>
      <c r="H73" s="299">
        <f>'5.2 II НР i'!D21</f>
        <v>0</v>
      </c>
      <c r="I73" s="115"/>
      <c r="L73" s="595"/>
    </row>
    <row r="74" spans="1:12" s="154" customFormat="1" ht="18" customHeight="1">
      <c r="A74" s="146" t="s">
        <v>317</v>
      </c>
      <c r="B74" s="153" t="s">
        <v>255</v>
      </c>
      <c r="C74" s="146" t="s">
        <v>217</v>
      </c>
      <c r="D74" s="146"/>
      <c r="E74" s="576">
        <v>25.89</v>
      </c>
      <c r="F74" s="583">
        <v>466.12</v>
      </c>
      <c r="G74" s="149">
        <f>(G47+G81+G79+G80)/0.8*0.2</f>
        <v>0</v>
      </c>
      <c r="H74" s="640">
        <f>(H47+H81+H79+H80)/0.8*0.2</f>
        <v>11.827500000000001</v>
      </c>
      <c r="I74" s="148"/>
      <c r="L74" s="598"/>
    </row>
    <row r="75" spans="1:12" s="139" customFormat="1" ht="18" customHeight="1">
      <c r="A75" s="132" t="s">
        <v>318</v>
      </c>
      <c r="B75" s="138" t="s">
        <v>256</v>
      </c>
      <c r="C75" s="132" t="s">
        <v>217</v>
      </c>
      <c r="D75" s="132"/>
      <c r="E75" s="577"/>
      <c r="F75" s="321">
        <v>0</v>
      </c>
      <c r="G75" s="142">
        <f>G81/0.8*0.2</f>
        <v>0</v>
      </c>
      <c r="H75" s="644">
        <f>H81/0.8*0.2</f>
        <v>0</v>
      </c>
      <c r="I75" s="601"/>
      <c r="L75" s="599"/>
    </row>
    <row r="76" spans="1:12" s="151" customFormat="1" ht="18" customHeight="1">
      <c r="A76" s="118" t="s">
        <v>319</v>
      </c>
      <c r="B76" s="133" t="s">
        <v>257</v>
      </c>
      <c r="C76" s="118" t="s">
        <v>217</v>
      </c>
      <c r="D76" s="118"/>
      <c r="E76" s="578"/>
      <c r="F76" s="585"/>
      <c r="G76" s="155"/>
      <c r="H76" s="645">
        <f>'5.2 II НР i'!D24</f>
        <v>0</v>
      </c>
      <c r="I76" s="115"/>
      <c r="L76" s="595"/>
    </row>
    <row r="77" spans="1:12" s="151" customFormat="1" ht="18" customHeight="1">
      <c r="A77" s="118" t="s">
        <v>320</v>
      </c>
      <c r="B77" s="133" t="s">
        <v>266</v>
      </c>
      <c r="C77" s="118" t="s">
        <v>217</v>
      </c>
      <c r="D77" s="118">
        <f>D78+D79</f>
        <v>339.01</v>
      </c>
      <c r="E77" s="573">
        <f>E78+E79</f>
        <v>400.06</v>
      </c>
      <c r="F77" s="573">
        <f>F78+F79</f>
        <v>421.64</v>
      </c>
      <c r="G77" s="150">
        <f>G78</f>
        <v>47.94</v>
      </c>
      <c r="H77" s="643">
        <f>H78</f>
        <v>421.64</v>
      </c>
      <c r="I77" s="115"/>
      <c r="L77" s="595"/>
    </row>
    <row r="78" spans="1:12" s="117" customFormat="1" ht="18" customHeight="1">
      <c r="A78" s="113" t="s">
        <v>321</v>
      </c>
      <c r="B78" s="124" t="s">
        <v>247</v>
      </c>
      <c r="C78" s="113" t="s">
        <v>217</v>
      </c>
      <c r="D78" s="113">
        <v>339.01</v>
      </c>
      <c r="E78" s="579">
        <v>400.06</v>
      </c>
      <c r="F78" s="584">
        <v>421.64</v>
      </c>
      <c r="G78" s="144">
        <v>47.94</v>
      </c>
      <c r="H78" s="646">
        <f>'5.2 II НР i'!D26</f>
        <v>421.64</v>
      </c>
      <c r="I78" s="109"/>
      <c r="L78" s="593"/>
    </row>
    <row r="79" spans="1:12" s="117" customFormat="1" ht="18" customHeight="1">
      <c r="A79" s="113" t="s">
        <v>322</v>
      </c>
      <c r="B79" s="124" t="s">
        <v>248</v>
      </c>
      <c r="C79" s="113" t="s">
        <v>217</v>
      </c>
      <c r="D79" s="113"/>
      <c r="E79" s="579"/>
      <c r="F79" s="584">
        <v>0</v>
      </c>
      <c r="G79" s="144"/>
      <c r="H79" s="646">
        <f>'5.2 II НР i'!D27</f>
        <v>0</v>
      </c>
      <c r="I79" s="109"/>
      <c r="L79" s="593"/>
    </row>
    <row r="80" spans="1:12" s="151" customFormat="1" ht="33.6" customHeight="1">
      <c r="A80" s="118" t="s">
        <v>323</v>
      </c>
      <c r="B80" s="136" t="s">
        <v>258</v>
      </c>
      <c r="C80" s="118" t="s">
        <v>217</v>
      </c>
      <c r="D80" s="118"/>
      <c r="E80" s="578">
        <v>322.02</v>
      </c>
      <c r="F80" s="585">
        <v>47.31</v>
      </c>
      <c r="G80" s="155"/>
      <c r="H80" s="645">
        <f>'5.2 II НР i'!D28</f>
        <v>47.31</v>
      </c>
      <c r="I80" s="115">
        <f>67585.89*0.7</f>
        <v>47310.123</v>
      </c>
      <c r="L80" s="595"/>
    </row>
    <row r="81" spans="1:12" s="151" customFormat="1" ht="21" customHeight="1">
      <c r="A81" s="118" t="s">
        <v>324</v>
      </c>
      <c r="B81" s="133" t="s">
        <v>260</v>
      </c>
      <c r="C81" s="118" t="s">
        <v>217</v>
      </c>
      <c r="D81" s="118"/>
      <c r="E81" s="578"/>
      <c r="F81" s="585">
        <v>0</v>
      </c>
      <c r="G81" s="155"/>
      <c r="H81" s="645">
        <f>'5.2 II НР i'!D29</f>
        <v>0</v>
      </c>
      <c r="I81" s="115"/>
      <c r="L81" s="595"/>
    </row>
    <row r="82" spans="1:12" s="125" customFormat="1" ht="26.45" customHeight="1">
      <c r="A82" s="297"/>
      <c r="B82" s="298" t="s">
        <v>138</v>
      </c>
      <c r="C82" s="297" t="s">
        <v>217</v>
      </c>
      <c r="D82" s="580">
        <f>D57+D59+D60+D64+D71+D73+D74+D76+D77+D80+D81+D58</f>
        <v>727.27</v>
      </c>
      <c r="E82" s="580">
        <f>E57+E59+E60+E64+E71+E73+E74+E76+E77+E80+E81+E58</f>
        <v>2556.8000000000002</v>
      </c>
      <c r="F82" s="604">
        <f>F57+F59+F60+F64+F71+F73+F74+F76+F77+F80+F81+F58</f>
        <v>3072.0202619999995</v>
      </c>
      <c r="G82" s="140">
        <f>G57+G59+G60+G64+G71+G73+G74+G76+G77+G80+G81+G58</f>
        <v>1269.8900000000001</v>
      </c>
      <c r="H82" s="299">
        <f>H57+H59+H60+H64+H71+H73+H74+H76+H77+H80+H81+H58</f>
        <v>2617.7274999999995</v>
      </c>
      <c r="I82" s="121"/>
      <c r="L82" s="597"/>
    </row>
    <row r="83" spans="1:12" s="139" customFormat="1" ht="31.15" customHeight="1">
      <c r="A83" s="300"/>
      <c r="B83" s="301" t="s">
        <v>259</v>
      </c>
      <c r="C83" s="270" t="s">
        <v>106</v>
      </c>
      <c r="D83" s="270"/>
      <c r="E83" s="581"/>
      <c r="F83" s="321"/>
      <c r="G83" s="605">
        <f>ROUNDDOWN((G81+G80)/(G89-G57-G75-G81-G80-G61)*100,5)</f>
        <v>0</v>
      </c>
      <c r="H83" s="647">
        <f>ROUNDDOWN((H81+H80)/(H89-H57-H75-H81-H80-H61)*100,5)</f>
        <v>0.31596999999999997</v>
      </c>
      <c r="I83" s="601"/>
      <c r="L83" s="599"/>
    </row>
    <row r="84" spans="1:12" s="117" customFormat="1" ht="27.75" customHeight="1">
      <c r="A84" s="657" t="s">
        <v>249</v>
      </c>
      <c r="B84" s="657"/>
      <c r="C84" s="657"/>
      <c r="D84" s="657"/>
      <c r="E84" s="657"/>
      <c r="F84" s="657"/>
      <c r="G84" s="657"/>
      <c r="H84" s="657"/>
      <c r="I84" s="109"/>
      <c r="L84" s="593"/>
    </row>
    <row r="85" spans="1:12">
      <c r="A85" s="302"/>
      <c r="B85" s="302"/>
      <c r="C85" s="302"/>
      <c r="D85" s="302"/>
      <c r="E85" s="302"/>
      <c r="F85" s="303"/>
      <c r="G85" s="303"/>
      <c r="H85" s="303"/>
    </row>
    <row r="86" spans="1:12" ht="48">
      <c r="A86" s="304" t="s">
        <v>23</v>
      </c>
      <c r="B86" s="304" t="s">
        <v>201</v>
      </c>
      <c r="C86" s="304" t="s">
        <v>202</v>
      </c>
      <c r="D86" s="305" t="str">
        <f>D55</f>
        <v>Фактические данные 2016 ( i-3)  в соответсвии с ПП РФ от 21 января 2004 г
№ 24</v>
      </c>
      <c r="E86" s="305" t="str">
        <f>E55</f>
        <v>Фактические данные 2017 ( i-2)  в соответсвии с ПП РФ от 21 января 2004 г
№ 24</v>
      </c>
      <c r="F86" s="306" t="str">
        <f>F55</f>
        <v>Фактические данные 2018 ( i-2)  в соответсвии с ПП РФ от 21 января 2004 г
№ 24</v>
      </c>
      <c r="G86" s="307" t="str">
        <f>G5</f>
        <v>Утверждено РЭК 2019 (i-1) год</v>
      </c>
      <c r="H86" s="307" t="str">
        <f>H5</f>
        <v>Предложено ТСО 2020 ( i ) год</v>
      </c>
    </row>
    <row r="87" spans="1:12">
      <c r="A87" s="308">
        <f>A56</f>
        <v>1</v>
      </c>
      <c r="B87" s="308">
        <f t="shared" ref="B87:D87" si="11">B56</f>
        <v>2</v>
      </c>
      <c r="C87" s="308">
        <f t="shared" si="11"/>
        <v>3</v>
      </c>
      <c r="D87" s="308">
        <f t="shared" si="11"/>
        <v>4</v>
      </c>
      <c r="E87" s="308">
        <f t="shared" ref="E87:H87" si="12">E56</f>
        <v>5</v>
      </c>
      <c r="F87" s="308">
        <f t="shared" si="12"/>
        <v>6</v>
      </c>
      <c r="G87" s="308">
        <f t="shared" si="12"/>
        <v>7</v>
      </c>
      <c r="H87" s="308">
        <f t="shared" si="12"/>
        <v>8</v>
      </c>
    </row>
    <row r="88" spans="1:12" ht="40.15" customHeight="1">
      <c r="A88" s="309" t="s">
        <v>325</v>
      </c>
      <c r="B88" s="310" t="s">
        <v>249</v>
      </c>
      <c r="C88" s="309" t="s">
        <v>217</v>
      </c>
      <c r="D88" s="309"/>
      <c r="E88" s="309"/>
      <c r="F88" s="311"/>
      <c r="G88" s="606">
        <v>0</v>
      </c>
      <c r="H88" s="648">
        <f>'Пр 5. НВВ i'!C7+'Пр 5. НВВ i'!C8</f>
        <v>1769.7990547518998</v>
      </c>
    </row>
    <row r="89" spans="1:12" s="126" customFormat="1" ht="36" customHeight="1">
      <c r="A89" s="297"/>
      <c r="B89" s="298" t="s">
        <v>250</v>
      </c>
      <c r="C89" s="297" t="s">
        <v>217</v>
      </c>
      <c r="D89" s="312">
        <f>D51+D82+E88</f>
        <v>3958.73</v>
      </c>
      <c r="E89" s="312">
        <f>E51+E82+F88</f>
        <v>7074.1200000000008</v>
      </c>
      <c r="F89" s="312">
        <f>F51+F82+G88</f>
        <v>10129.270262</v>
      </c>
      <c r="G89" s="607">
        <v>5827.89</v>
      </c>
      <c r="H89" s="312">
        <f>H51+H82+H88</f>
        <v>15192.812724891648</v>
      </c>
      <c r="L89" s="600"/>
    </row>
    <row r="90" spans="1:12">
      <c r="H90" s="649">
        <f>'Пр 5. НВВ i'!C4</f>
        <v>15192.812724891648</v>
      </c>
    </row>
    <row r="91" spans="1:12">
      <c r="H91" s="649">
        <f>H90-H89</f>
        <v>0</v>
      </c>
    </row>
  </sheetData>
  <mergeCells count="14">
    <mergeCell ref="A2:H2"/>
    <mergeCell ref="A3:C3"/>
    <mergeCell ref="A4:A5"/>
    <mergeCell ref="B4:B5"/>
    <mergeCell ref="C4:C5"/>
    <mergeCell ref="F4:F5"/>
    <mergeCell ref="G4:H4"/>
    <mergeCell ref="E4:E5"/>
    <mergeCell ref="D4:D5"/>
    <mergeCell ref="B71:B72"/>
    <mergeCell ref="A14:C14"/>
    <mergeCell ref="A53:H53"/>
    <mergeCell ref="A84:H84"/>
    <mergeCell ref="A71:A72"/>
  </mergeCells>
  <dataValidations count="1">
    <dataValidation type="decimal" allowBlank="1" showInputMessage="1" showErrorMessage="1" errorTitle="Внимание" error="Допускается ввод только действительных чисел!" sqref="E61:E63 D9:E9 G7:H9 D7:F8 E57:E59 SH65610 ACD65610 ALZ65610 AVV65610 BFR65610 BPN65610 BZJ65610 CJF65610 CTB65610 DCX65610 DMT65610 DWP65610 EGL65610 EQH65610 FAD65610 FJZ65610 FTV65610 GDR65610 GNN65610 GXJ65610 HHF65610 HRB65610 IAX65610 IKT65610 IUP65610 JEL65610 JOH65610 JYD65610 KHZ65610 KRV65610 LBR65610 LLN65610 LVJ65610 MFF65610 MPB65610 MYX65610 NIT65610 NSP65610 OCL65610 OMH65610 OWD65610 PFZ65610 PPV65610 PZR65610 QJN65610 QTJ65610 RDF65610 RNB65610 RWX65610 SGT65610 SQP65610 TAL65610 TKH65610 TUD65610 UDZ65610 UNV65610 UXR65610 VHN65610 VRJ65610 WBF65610 WLB65610 WUX65610 IL131146 SH131146 ACD131146 ALZ131146 AVV131146 BFR131146 BPN131146 BZJ131146 CJF131146 CTB131146 DCX131146 DMT131146 DWP131146 EGL131146 EQH131146 FAD131146 FJZ131146 FTV131146 GDR131146 GNN131146 GXJ131146 HHF131146 HRB131146 IAX131146 IKT131146 IUP131146 JEL131146 JOH131146 JYD131146 KHZ131146 KRV131146 LBR131146 LLN131146 LVJ131146 MFF131146 MPB131146 MYX131146 NIT131146 NSP131146 OCL131146 OMH131146 OWD131146 PFZ131146 PPV131146 PZR131146 QJN131146 QTJ131146 RDF131146 RNB131146 RWX131146 SGT131146 SQP131146 TAL131146 TKH131146 TUD131146 UDZ131146 UNV131146 UXR131146 VHN131146 VRJ131146 WBF131146 WLB131146 WUX131146 IL196682 SH196682 ACD196682 ALZ196682 AVV196682 BFR196682 BPN196682 BZJ196682 CJF196682 CTB196682 DCX196682 DMT196682 DWP196682 EGL196682 EQH196682 FAD196682 FJZ196682 FTV196682 GDR196682 GNN196682 GXJ196682 HHF196682 HRB196682 IAX196682 IKT196682 IUP196682 JEL196682 JOH196682 JYD196682 KHZ196682 KRV196682 LBR196682 LLN196682 LVJ196682 MFF196682 MPB196682 MYX196682 NIT196682 NSP196682 OCL196682 OMH196682 OWD196682 PFZ196682 PPV196682 PZR196682 QJN196682 QTJ196682 RDF196682 RNB196682 RWX196682 SGT196682 SQP196682 TAL196682 TKH196682 TUD196682 UDZ196682 UNV196682 UXR196682 VHN196682 VRJ196682 WBF196682 WLB196682 WUX196682 IL262218 SH262218 ACD262218 ALZ262218 AVV262218 BFR262218 BPN262218 BZJ262218 CJF262218 CTB262218 DCX262218 DMT262218 DWP262218 EGL262218 EQH262218 FAD262218 FJZ262218 FTV262218 GDR262218 GNN262218 GXJ262218 HHF262218 HRB262218 IAX262218 IKT262218 IUP262218 JEL262218 JOH262218 JYD262218 KHZ262218 KRV262218 LBR262218 LLN262218 LVJ262218 MFF262218 MPB262218 MYX262218 NIT262218 NSP262218 OCL262218 OMH262218 OWD262218 PFZ262218 PPV262218 PZR262218 QJN262218 QTJ262218 RDF262218 RNB262218 RWX262218 SGT262218 SQP262218 TAL262218 TKH262218 TUD262218 UDZ262218 UNV262218 UXR262218 VHN262218 VRJ262218 WBF262218 WLB262218 WUX262218 IL327754 SH327754 ACD327754 ALZ327754 AVV327754 BFR327754 BPN327754 BZJ327754 CJF327754 CTB327754 DCX327754 DMT327754 DWP327754 EGL327754 EQH327754 FAD327754 FJZ327754 FTV327754 GDR327754 GNN327754 GXJ327754 HHF327754 HRB327754 IAX327754 IKT327754 IUP327754 JEL327754 JOH327754 JYD327754 KHZ327754 KRV327754 LBR327754 LLN327754 LVJ327754 MFF327754 MPB327754 MYX327754 NIT327754 NSP327754 OCL327754 OMH327754 OWD327754 PFZ327754 PPV327754 PZR327754 QJN327754 QTJ327754 RDF327754 RNB327754 RWX327754 SGT327754 SQP327754 TAL327754 TKH327754 TUD327754 UDZ327754 UNV327754 UXR327754 VHN327754 VRJ327754 WBF327754 WLB327754 WUX327754 IL393290 SH393290 ACD393290 ALZ393290 AVV393290 BFR393290 BPN393290 BZJ393290 CJF393290 CTB393290 DCX393290 DMT393290 DWP393290 EGL393290 EQH393290 FAD393290 FJZ393290 FTV393290 GDR393290 GNN393290 GXJ393290 HHF393290 HRB393290 IAX393290 IKT393290 IUP393290 JEL393290 JOH393290 JYD393290 KHZ393290 KRV393290 LBR393290 LLN393290 LVJ393290 MFF393290 MPB393290 MYX393290 NIT393290 NSP393290 OCL393290 OMH393290 OWD393290 PFZ393290 PPV393290 PZR393290 QJN393290 QTJ393290 RDF393290 RNB393290 RWX393290 SGT393290 SQP393290 TAL393290 TKH393290 TUD393290 UDZ393290 UNV393290 UXR393290 VHN393290 VRJ393290 WBF393290 WLB393290 WUX393290 IL458826 SH458826 ACD458826 ALZ458826 AVV458826 BFR458826 BPN458826 BZJ458826 CJF458826 CTB458826 DCX458826 DMT458826 DWP458826 EGL458826 EQH458826 FAD458826 FJZ458826 FTV458826 GDR458826 GNN458826 GXJ458826 HHF458826 HRB458826 IAX458826 IKT458826 IUP458826 JEL458826 JOH458826 JYD458826 KHZ458826 KRV458826 LBR458826 LLN458826 LVJ458826 MFF458826 MPB458826 MYX458826 NIT458826 NSP458826 OCL458826 OMH458826 OWD458826 PFZ458826 PPV458826 PZR458826 QJN458826 QTJ458826 RDF458826 RNB458826 RWX458826 SGT458826 SQP458826 TAL458826 TKH458826 TUD458826 UDZ458826 UNV458826 UXR458826 VHN458826 VRJ458826 WBF458826 WLB458826 WUX458826 IL524362 SH524362 ACD524362 ALZ524362 AVV524362 BFR524362 BPN524362 BZJ524362 CJF524362 CTB524362 DCX524362 DMT524362 DWP524362 EGL524362 EQH524362 FAD524362 FJZ524362 FTV524362 GDR524362 GNN524362 GXJ524362 HHF524362 HRB524362 IAX524362 IKT524362 IUP524362 JEL524362 JOH524362 JYD524362 KHZ524362 KRV524362 LBR524362 LLN524362 LVJ524362 MFF524362 MPB524362 MYX524362 NIT524362 NSP524362 OCL524362 OMH524362 OWD524362 PFZ524362 PPV524362 PZR524362 QJN524362 QTJ524362 RDF524362 RNB524362 RWX524362 SGT524362 SQP524362 TAL524362 TKH524362 TUD524362 UDZ524362 UNV524362 UXR524362 VHN524362 VRJ524362 WBF524362 WLB524362 WUX524362 IL589898 SH589898 ACD589898 ALZ589898 AVV589898 BFR589898 BPN589898 BZJ589898 CJF589898 CTB589898 DCX589898 DMT589898 DWP589898 EGL589898 EQH589898 FAD589898 FJZ589898 FTV589898 GDR589898 GNN589898 GXJ589898 HHF589898 HRB589898 IAX589898 IKT589898 IUP589898 JEL589898 JOH589898 JYD589898 KHZ589898 KRV589898 LBR589898 LLN589898 LVJ589898 MFF589898 MPB589898 MYX589898 NIT589898 NSP589898 OCL589898 OMH589898 OWD589898 PFZ589898 PPV589898 PZR589898 QJN589898 QTJ589898 RDF589898 RNB589898 RWX589898 SGT589898 SQP589898 TAL589898 TKH589898 TUD589898 UDZ589898 UNV589898 UXR589898 VHN589898 VRJ589898 WBF589898 WLB589898 WUX589898 IL655434 SH655434 ACD655434 ALZ655434 AVV655434 BFR655434 BPN655434 BZJ655434 CJF655434 CTB655434 DCX655434 DMT655434 DWP655434 EGL655434 EQH655434 FAD655434 FJZ655434 FTV655434 GDR655434 GNN655434 GXJ655434 HHF655434 HRB655434 IAX655434 IKT655434 IUP655434 JEL655434 JOH655434 JYD655434 KHZ655434 KRV655434 LBR655434 LLN655434 LVJ655434 MFF655434 MPB655434 MYX655434 NIT655434 NSP655434 OCL655434 OMH655434 OWD655434 PFZ655434 PPV655434 PZR655434 QJN655434 QTJ655434 RDF655434 RNB655434 RWX655434 SGT655434 SQP655434 TAL655434 TKH655434 TUD655434 UDZ655434 UNV655434 UXR655434 VHN655434 VRJ655434 WBF655434 WLB655434 WUX655434 IL720970 SH720970 ACD720970 ALZ720970 AVV720970 BFR720970 BPN720970 BZJ720970 CJF720970 CTB720970 DCX720970 DMT720970 DWP720970 EGL720970 EQH720970 FAD720970 FJZ720970 FTV720970 GDR720970 GNN720970 GXJ720970 HHF720970 HRB720970 IAX720970 IKT720970 IUP720970 JEL720970 JOH720970 JYD720970 KHZ720970 KRV720970 LBR720970 LLN720970 LVJ720970 MFF720970 MPB720970 MYX720970 NIT720970 NSP720970 OCL720970 OMH720970 OWD720970 PFZ720970 PPV720970 PZR720970 QJN720970 QTJ720970 RDF720970 RNB720970 RWX720970 SGT720970 SQP720970 TAL720970 TKH720970 TUD720970 UDZ720970 UNV720970 UXR720970 VHN720970 VRJ720970 WBF720970 WLB720970 WUX720970 IL786506 SH786506 ACD786506 ALZ786506 AVV786506 BFR786506 BPN786506 BZJ786506 CJF786506 CTB786506 DCX786506 DMT786506 DWP786506 EGL786506 EQH786506 FAD786506 FJZ786506 FTV786506 GDR786506 GNN786506 GXJ786506 HHF786506 HRB786506 IAX786506 IKT786506 IUP786506 JEL786506 JOH786506 JYD786506 KHZ786506 KRV786506 LBR786506 LLN786506 LVJ786506 MFF786506 MPB786506 MYX786506 NIT786506 NSP786506 OCL786506 OMH786506 OWD786506 PFZ786506 PPV786506 PZR786506 QJN786506 QTJ786506 RDF786506 RNB786506 RWX786506 SGT786506 SQP786506 TAL786506 TKH786506 TUD786506 UDZ786506 UNV786506 UXR786506 VHN786506 VRJ786506 WBF786506 WLB786506 WUX786506 IL852042 SH852042 ACD852042 ALZ852042 AVV852042 BFR852042 BPN852042 BZJ852042 CJF852042 CTB852042 DCX852042 DMT852042 DWP852042 EGL852042 EQH852042 FAD852042 FJZ852042 FTV852042 GDR852042 GNN852042 GXJ852042 HHF852042 HRB852042 IAX852042 IKT852042 IUP852042 JEL852042 JOH852042 JYD852042 KHZ852042 KRV852042 LBR852042 LLN852042 LVJ852042 MFF852042 MPB852042 MYX852042 NIT852042 NSP852042 OCL852042 OMH852042 OWD852042 PFZ852042 PPV852042 PZR852042 QJN852042 QTJ852042 RDF852042 RNB852042 RWX852042 SGT852042 SQP852042 TAL852042 TKH852042 TUD852042 UDZ852042 UNV852042 UXR852042 VHN852042 VRJ852042 WBF852042 WLB852042 WUX852042 IL917578 SH917578 ACD917578 ALZ917578 AVV917578 BFR917578 BPN917578 BZJ917578 CJF917578 CTB917578 DCX917578 DMT917578 DWP917578 EGL917578 EQH917578 FAD917578 FJZ917578 FTV917578 GDR917578 GNN917578 GXJ917578 HHF917578 HRB917578 IAX917578 IKT917578 IUP917578 JEL917578 JOH917578 JYD917578 KHZ917578 KRV917578 LBR917578 LLN917578 LVJ917578 MFF917578 MPB917578 MYX917578 NIT917578 NSP917578 OCL917578 OMH917578 OWD917578 PFZ917578 PPV917578 PZR917578 QJN917578 QTJ917578 RDF917578 RNB917578 RWX917578 SGT917578 SQP917578 TAL917578 TKH917578 TUD917578 UDZ917578 UNV917578 UXR917578 VHN917578 VRJ917578 WBF917578 WLB917578 WUX917578 IL983114 SH983114 ACD983114 ALZ983114 AVV983114 BFR983114 BPN983114 BZJ983114 CJF983114 CTB983114 DCX983114 DMT983114 DWP983114 EGL983114 EQH983114 FAD983114 FJZ983114 FTV983114 GDR983114 GNN983114 GXJ983114 HHF983114 HRB983114 IAX983114 IKT983114 IUP983114 JEL983114 JOH983114 JYD983114 KHZ983114 KRV983114 LBR983114 LLN983114 LVJ983114 MFF983114 MPB983114 MYX983114 NIT983114 NSP983114 OCL983114 OMH983114 OWD983114 PFZ983114 PPV983114 PZR983114 QJN983114 QTJ983114 RDF983114 RNB983114 RWX983114 SGT983114 SQP983114 TAL983114 TKH983114 TUD983114 UDZ983114 UNV983114 UXR983114 VHN983114 VRJ983114 WBF983114 WLB983114 WUX983114 IG65592:IK65595 SC65592:SG65595 ABY65592:ACC65595 ALU65592:ALY65595 AVQ65592:AVU65595 BFM65592:BFQ65595 BPI65592:BPM65595 BZE65592:BZI65595 CJA65592:CJE65595 CSW65592:CTA65595 DCS65592:DCW65595 DMO65592:DMS65595 DWK65592:DWO65595 EGG65592:EGK65595 EQC65592:EQG65595 EZY65592:FAC65595 FJU65592:FJY65595 FTQ65592:FTU65595 GDM65592:GDQ65595 GNI65592:GNM65595 GXE65592:GXI65595 HHA65592:HHE65595 HQW65592:HRA65595 IAS65592:IAW65595 IKO65592:IKS65595 IUK65592:IUO65595 JEG65592:JEK65595 JOC65592:JOG65595 JXY65592:JYC65595 KHU65592:KHY65595 KRQ65592:KRU65595 LBM65592:LBQ65595 LLI65592:LLM65595 LVE65592:LVI65595 MFA65592:MFE65595 MOW65592:MPA65595 MYS65592:MYW65595 NIO65592:NIS65595 NSK65592:NSO65595 OCG65592:OCK65595 OMC65592:OMG65595 OVY65592:OWC65595 PFU65592:PFY65595 PPQ65592:PPU65595 PZM65592:PZQ65595 QJI65592:QJM65595 QTE65592:QTI65595 RDA65592:RDE65595 RMW65592:RNA65595 RWS65592:RWW65595 SGO65592:SGS65595 SQK65592:SQO65595 TAG65592:TAK65595 TKC65592:TKG65595 TTY65592:TUC65595 UDU65592:UDY65595 UNQ65592:UNU65595 UXM65592:UXQ65595 VHI65592:VHM65595 VRE65592:VRI65595 WBA65592:WBE65595 WKW65592:WLA65595 WUS65592:WUW65595 IG131128:IK131131 SC131128:SG131131 ABY131128:ACC131131 ALU131128:ALY131131 AVQ131128:AVU131131 BFM131128:BFQ131131 BPI131128:BPM131131 BZE131128:BZI131131 CJA131128:CJE131131 CSW131128:CTA131131 DCS131128:DCW131131 DMO131128:DMS131131 DWK131128:DWO131131 EGG131128:EGK131131 EQC131128:EQG131131 EZY131128:FAC131131 FJU131128:FJY131131 FTQ131128:FTU131131 GDM131128:GDQ131131 GNI131128:GNM131131 GXE131128:GXI131131 HHA131128:HHE131131 HQW131128:HRA131131 IAS131128:IAW131131 IKO131128:IKS131131 IUK131128:IUO131131 JEG131128:JEK131131 JOC131128:JOG131131 JXY131128:JYC131131 KHU131128:KHY131131 KRQ131128:KRU131131 LBM131128:LBQ131131 LLI131128:LLM131131 LVE131128:LVI131131 MFA131128:MFE131131 MOW131128:MPA131131 MYS131128:MYW131131 NIO131128:NIS131131 NSK131128:NSO131131 OCG131128:OCK131131 OMC131128:OMG131131 OVY131128:OWC131131 PFU131128:PFY131131 PPQ131128:PPU131131 PZM131128:PZQ131131 QJI131128:QJM131131 QTE131128:QTI131131 RDA131128:RDE131131 RMW131128:RNA131131 RWS131128:RWW131131 SGO131128:SGS131131 SQK131128:SQO131131 TAG131128:TAK131131 TKC131128:TKG131131 TTY131128:TUC131131 UDU131128:UDY131131 UNQ131128:UNU131131 UXM131128:UXQ131131 VHI131128:VHM131131 VRE131128:VRI131131 WBA131128:WBE131131 WKW131128:WLA131131 WUS131128:WUW131131 IG196664:IK196667 SC196664:SG196667 ABY196664:ACC196667 ALU196664:ALY196667 AVQ196664:AVU196667 BFM196664:BFQ196667 BPI196664:BPM196667 BZE196664:BZI196667 CJA196664:CJE196667 CSW196664:CTA196667 DCS196664:DCW196667 DMO196664:DMS196667 DWK196664:DWO196667 EGG196664:EGK196667 EQC196664:EQG196667 EZY196664:FAC196667 FJU196664:FJY196667 FTQ196664:FTU196667 GDM196664:GDQ196667 GNI196664:GNM196667 GXE196664:GXI196667 HHA196664:HHE196667 HQW196664:HRA196667 IAS196664:IAW196667 IKO196664:IKS196667 IUK196664:IUO196667 JEG196664:JEK196667 JOC196664:JOG196667 JXY196664:JYC196667 KHU196664:KHY196667 KRQ196664:KRU196667 LBM196664:LBQ196667 LLI196664:LLM196667 LVE196664:LVI196667 MFA196664:MFE196667 MOW196664:MPA196667 MYS196664:MYW196667 NIO196664:NIS196667 NSK196664:NSO196667 OCG196664:OCK196667 OMC196664:OMG196667 OVY196664:OWC196667 PFU196664:PFY196667 PPQ196664:PPU196667 PZM196664:PZQ196667 QJI196664:QJM196667 QTE196664:QTI196667 RDA196664:RDE196667 RMW196664:RNA196667 RWS196664:RWW196667 SGO196664:SGS196667 SQK196664:SQO196667 TAG196664:TAK196667 TKC196664:TKG196667 TTY196664:TUC196667 UDU196664:UDY196667 UNQ196664:UNU196667 UXM196664:UXQ196667 VHI196664:VHM196667 VRE196664:VRI196667 WBA196664:WBE196667 WKW196664:WLA196667 WUS196664:WUW196667 IG262200:IK262203 SC262200:SG262203 ABY262200:ACC262203 ALU262200:ALY262203 AVQ262200:AVU262203 BFM262200:BFQ262203 BPI262200:BPM262203 BZE262200:BZI262203 CJA262200:CJE262203 CSW262200:CTA262203 DCS262200:DCW262203 DMO262200:DMS262203 DWK262200:DWO262203 EGG262200:EGK262203 EQC262200:EQG262203 EZY262200:FAC262203 FJU262200:FJY262203 FTQ262200:FTU262203 GDM262200:GDQ262203 GNI262200:GNM262203 GXE262200:GXI262203 HHA262200:HHE262203 HQW262200:HRA262203 IAS262200:IAW262203 IKO262200:IKS262203 IUK262200:IUO262203 JEG262200:JEK262203 JOC262200:JOG262203 JXY262200:JYC262203 KHU262200:KHY262203 KRQ262200:KRU262203 LBM262200:LBQ262203 LLI262200:LLM262203 LVE262200:LVI262203 MFA262200:MFE262203 MOW262200:MPA262203 MYS262200:MYW262203 NIO262200:NIS262203 NSK262200:NSO262203 OCG262200:OCK262203 OMC262200:OMG262203 OVY262200:OWC262203 PFU262200:PFY262203 PPQ262200:PPU262203 PZM262200:PZQ262203 QJI262200:QJM262203 QTE262200:QTI262203 RDA262200:RDE262203 RMW262200:RNA262203 RWS262200:RWW262203 SGO262200:SGS262203 SQK262200:SQO262203 TAG262200:TAK262203 TKC262200:TKG262203 TTY262200:TUC262203 UDU262200:UDY262203 UNQ262200:UNU262203 UXM262200:UXQ262203 VHI262200:VHM262203 VRE262200:VRI262203 WBA262200:WBE262203 WKW262200:WLA262203 WUS262200:WUW262203 IG327736:IK327739 SC327736:SG327739 ABY327736:ACC327739 ALU327736:ALY327739 AVQ327736:AVU327739 BFM327736:BFQ327739 BPI327736:BPM327739 BZE327736:BZI327739 CJA327736:CJE327739 CSW327736:CTA327739 DCS327736:DCW327739 DMO327736:DMS327739 DWK327736:DWO327739 EGG327736:EGK327739 EQC327736:EQG327739 EZY327736:FAC327739 FJU327736:FJY327739 FTQ327736:FTU327739 GDM327736:GDQ327739 GNI327736:GNM327739 GXE327736:GXI327739 HHA327736:HHE327739 HQW327736:HRA327739 IAS327736:IAW327739 IKO327736:IKS327739 IUK327736:IUO327739 JEG327736:JEK327739 JOC327736:JOG327739 JXY327736:JYC327739 KHU327736:KHY327739 KRQ327736:KRU327739 LBM327736:LBQ327739 LLI327736:LLM327739 LVE327736:LVI327739 MFA327736:MFE327739 MOW327736:MPA327739 MYS327736:MYW327739 NIO327736:NIS327739 NSK327736:NSO327739 OCG327736:OCK327739 OMC327736:OMG327739 OVY327736:OWC327739 PFU327736:PFY327739 PPQ327736:PPU327739 PZM327736:PZQ327739 QJI327736:QJM327739 QTE327736:QTI327739 RDA327736:RDE327739 RMW327736:RNA327739 RWS327736:RWW327739 SGO327736:SGS327739 SQK327736:SQO327739 TAG327736:TAK327739 TKC327736:TKG327739 TTY327736:TUC327739 UDU327736:UDY327739 UNQ327736:UNU327739 UXM327736:UXQ327739 VHI327736:VHM327739 VRE327736:VRI327739 WBA327736:WBE327739 WKW327736:WLA327739 WUS327736:WUW327739 IG393272:IK393275 SC393272:SG393275 ABY393272:ACC393275 ALU393272:ALY393275 AVQ393272:AVU393275 BFM393272:BFQ393275 BPI393272:BPM393275 BZE393272:BZI393275 CJA393272:CJE393275 CSW393272:CTA393275 DCS393272:DCW393275 DMO393272:DMS393275 DWK393272:DWO393275 EGG393272:EGK393275 EQC393272:EQG393275 EZY393272:FAC393275 FJU393272:FJY393275 FTQ393272:FTU393275 GDM393272:GDQ393275 GNI393272:GNM393275 GXE393272:GXI393275 HHA393272:HHE393275 HQW393272:HRA393275 IAS393272:IAW393275 IKO393272:IKS393275 IUK393272:IUO393275 JEG393272:JEK393275 JOC393272:JOG393275 JXY393272:JYC393275 KHU393272:KHY393275 KRQ393272:KRU393275 LBM393272:LBQ393275 LLI393272:LLM393275 LVE393272:LVI393275 MFA393272:MFE393275 MOW393272:MPA393275 MYS393272:MYW393275 NIO393272:NIS393275 NSK393272:NSO393275 OCG393272:OCK393275 OMC393272:OMG393275 OVY393272:OWC393275 PFU393272:PFY393275 PPQ393272:PPU393275 PZM393272:PZQ393275 QJI393272:QJM393275 QTE393272:QTI393275 RDA393272:RDE393275 RMW393272:RNA393275 RWS393272:RWW393275 SGO393272:SGS393275 SQK393272:SQO393275 TAG393272:TAK393275 TKC393272:TKG393275 TTY393272:TUC393275 UDU393272:UDY393275 UNQ393272:UNU393275 UXM393272:UXQ393275 VHI393272:VHM393275 VRE393272:VRI393275 WBA393272:WBE393275 WKW393272:WLA393275 WUS393272:WUW393275 IG458808:IK458811 SC458808:SG458811 ABY458808:ACC458811 ALU458808:ALY458811 AVQ458808:AVU458811 BFM458808:BFQ458811 BPI458808:BPM458811 BZE458808:BZI458811 CJA458808:CJE458811 CSW458808:CTA458811 DCS458808:DCW458811 DMO458808:DMS458811 DWK458808:DWO458811 EGG458808:EGK458811 EQC458808:EQG458811 EZY458808:FAC458811 FJU458808:FJY458811 FTQ458808:FTU458811 GDM458808:GDQ458811 GNI458808:GNM458811 GXE458808:GXI458811 HHA458808:HHE458811 HQW458808:HRA458811 IAS458808:IAW458811 IKO458808:IKS458811 IUK458808:IUO458811 JEG458808:JEK458811 JOC458808:JOG458811 JXY458808:JYC458811 KHU458808:KHY458811 KRQ458808:KRU458811 LBM458808:LBQ458811 LLI458808:LLM458811 LVE458808:LVI458811 MFA458808:MFE458811 MOW458808:MPA458811 MYS458808:MYW458811 NIO458808:NIS458811 NSK458808:NSO458811 OCG458808:OCK458811 OMC458808:OMG458811 OVY458808:OWC458811 PFU458808:PFY458811 PPQ458808:PPU458811 PZM458808:PZQ458811 QJI458808:QJM458811 QTE458808:QTI458811 RDA458808:RDE458811 RMW458808:RNA458811 RWS458808:RWW458811 SGO458808:SGS458811 SQK458808:SQO458811 TAG458808:TAK458811 TKC458808:TKG458811 TTY458808:TUC458811 UDU458808:UDY458811 UNQ458808:UNU458811 UXM458808:UXQ458811 VHI458808:VHM458811 VRE458808:VRI458811 WBA458808:WBE458811 WKW458808:WLA458811 WUS458808:WUW458811 IG524344:IK524347 SC524344:SG524347 ABY524344:ACC524347 ALU524344:ALY524347 AVQ524344:AVU524347 BFM524344:BFQ524347 BPI524344:BPM524347 BZE524344:BZI524347 CJA524344:CJE524347 CSW524344:CTA524347 DCS524344:DCW524347 DMO524344:DMS524347 DWK524344:DWO524347 EGG524344:EGK524347 EQC524344:EQG524347 EZY524344:FAC524347 FJU524344:FJY524347 FTQ524344:FTU524347 GDM524344:GDQ524347 GNI524344:GNM524347 GXE524344:GXI524347 HHA524344:HHE524347 HQW524344:HRA524347 IAS524344:IAW524347 IKO524344:IKS524347 IUK524344:IUO524347 JEG524344:JEK524347 JOC524344:JOG524347 JXY524344:JYC524347 KHU524344:KHY524347 KRQ524344:KRU524347 LBM524344:LBQ524347 LLI524344:LLM524347 LVE524344:LVI524347 MFA524344:MFE524347 MOW524344:MPA524347 MYS524344:MYW524347 NIO524344:NIS524347 NSK524344:NSO524347 OCG524344:OCK524347 OMC524344:OMG524347 OVY524344:OWC524347 PFU524344:PFY524347 PPQ524344:PPU524347 PZM524344:PZQ524347 QJI524344:QJM524347 QTE524344:QTI524347 RDA524344:RDE524347 RMW524344:RNA524347 RWS524344:RWW524347 SGO524344:SGS524347 SQK524344:SQO524347 TAG524344:TAK524347 TKC524344:TKG524347 TTY524344:TUC524347 UDU524344:UDY524347 UNQ524344:UNU524347 UXM524344:UXQ524347 VHI524344:VHM524347 VRE524344:VRI524347 WBA524344:WBE524347 WKW524344:WLA524347 WUS524344:WUW524347 IG589880:IK589883 SC589880:SG589883 ABY589880:ACC589883 ALU589880:ALY589883 AVQ589880:AVU589883 BFM589880:BFQ589883 BPI589880:BPM589883 BZE589880:BZI589883 CJA589880:CJE589883 CSW589880:CTA589883 DCS589880:DCW589883 DMO589880:DMS589883 DWK589880:DWO589883 EGG589880:EGK589883 EQC589880:EQG589883 EZY589880:FAC589883 FJU589880:FJY589883 FTQ589880:FTU589883 GDM589880:GDQ589883 GNI589880:GNM589883 GXE589880:GXI589883 HHA589880:HHE589883 HQW589880:HRA589883 IAS589880:IAW589883 IKO589880:IKS589883 IUK589880:IUO589883 JEG589880:JEK589883 JOC589880:JOG589883 JXY589880:JYC589883 KHU589880:KHY589883 KRQ589880:KRU589883 LBM589880:LBQ589883 LLI589880:LLM589883 LVE589880:LVI589883 MFA589880:MFE589883 MOW589880:MPA589883 MYS589880:MYW589883 NIO589880:NIS589883 NSK589880:NSO589883 OCG589880:OCK589883 OMC589880:OMG589883 OVY589880:OWC589883 PFU589880:PFY589883 PPQ589880:PPU589883 PZM589880:PZQ589883 QJI589880:QJM589883 QTE589880:QTI589883 RDA589880:RDE589883 RMW589880:RNA589883 RWS589880:RWW589883 SGO589880:SGS589883 SQK589880:SQO589883 TAG589880:TAK589883 TKC589880:TKG589883 TTY589880:TUC589883 UDU589880:UDY589883 UNQ589880:UNU589883 UXM589880:UXQ589883 VHI589880:VHM589883 VRE589880:VRI589883 WBA589880:WBE589883 WKW589880:WLA589883 WUS589880:WUW589883 IG655416:IK655419 SC655416:SG655419 ABY655416:ACC655419 ALU655416:ALY655419 AVQ655416:AVU655419 BFM655416:BFQ655419 BPI655416:BPM655419 BZE655416:BZI655419 CJA655416:CJE655419 CSW655416:CTA655419 DCS655416:DCW655419 DMO655416:DMS655419 DWK655416:DWO655419 EGG655416:EGK655419 EQC655416:EQG655419 EZY655416:FAC655419 FJU655416:FJY655419 FTQ655416:FTU655419 GDM655416:GDQ655419 GNI655416:GNM655419 GXE655416:GXI655419 HHA655416:HHE655419 HQW655416:HRA655419 IAS655416:IAW655419 IKO655416:IKS655419 IUK655416:IUO655419 JEG655416:JEK655419 JOC655416:JOG655419 JXY655416:JYC655419 KHU655416:KHY655419 KRQ655416:KRU655419 LBM655416:LBQ655419 LLI655416:LLM655419 LVE655416:LVI655419 MFA655416:MFE655419 MOW655416:MPA655419 MYS655416:MYW655419 NIO655416:NIS655419 NSK655416:NSO655419 OCG655416:OCK655419 OMC655416:OMG655419 OVY655416:OWC655419 PFU655416:PFY655419 PPQ655416:PPU655419 PZM655416:PZQ655419 QJI655416:QJM655419 QTE655416:QTI655419 RDA655416:RDE655419 RMW655416:RNA655419 RWS655416:RWW655419 SGO655416:SGS655419 SQK655416:SQO655419 TAG655416:TAK655419 TKC655416:TKG655419 TTY655416:TUC655419 UDU655416:UDY655419 UNQ655416:UNU655419 UXM655416:UXQ655419 VHI655416:VHM655419 VRE655416:VRI655419 WBA655416:WBE655419 WKW655416:WLA655419 WUS655416:WUW655419 IG720952:IK720955 SC720952:SG720955 ABY720952:ACC720955 ALU720952:ALY720955 AVQ720952:AVU720955 BFM720952:BFQ720955 BPI720952:BPM720955 BZE720952:BZI720955 CJA720952:CJE720955 CSW720952:CTA720955 DCS720952:DCW720955 DMO720952:DMS720955 DWK720952:DWO720955 EGG720952:EGK720955 EQC720952:EQG720955 EZY720952:FAC720955 FJU720952:FJY720955 FTQ720952:FTU720955 GDM720952:GDQ720955 GNI720952:GNM720955 GXE720952:GXI720955 HHA720952:HHE720955 HQW720952:HRA720955 IAS720952:IAW720955 IKO720952:IKS720955 IUK720952:IUO720955 JEG720952:JEK720955 JOC720952:JOG720955 JXY720952:JYC720955 KHU720952:KHY720955 KRQ720952:KRU720955 LBM720952:LBQ720955 LLI720952:LLM720955 LVE720952:LVI720955 MFA720952:MFE720955 MOW720952:MPA720955 MYS720952:MYW720955 NIO720952:NIS720955 NSK720952:NSO720955 OCG720952:OCK720955 OMC720952:OMG720955 OVY720952:OWC720955 PFU720952:PFY720955 PPQ720952:PPU720955 PZM720952:PZQ720955 QJI720952:QJM720955 QTE720952:QTI720955 RDA720952:RDE720955 RMW720952:RNA720955 RWS720952:RWW720955 SGO720952:SGS720955 SQK720952:SQO720955 TAG720952:TAK720955 TKC720952:TKG720955 TTY720952:TUC720955 UDU720952:UDY720955 UNQ720952:UNU720955 UXM720952:UXQ720955 VHI720952:VHM720955 VRE720952:VRI720955 WBA720952:WBE720955 WKW720952:WLA720955 WUS720952:WUW720955 IG786488:IK786491 SC786488:SG786491 ABY786488:ACC786491 ALU786488:ALY786491 AVQ786488:AVU786491 BFM786488:BFQ786491 BPI786488:BPM786491 BZE786488:BZI786491 CJA786488:CJE786491 CSW786488:CTA786491 DCS786488:DCW786491 DMO786488:DMS786491 DWK786488:DWO786491 EGG786488:EGK786491 EQC786488:EQG786491 EZY786488:FAC786491 FJU786488:FJY786491 FTQ786488:FTU786491 GDM786488:GDQ786491 GNI786488:GNM786491 GXE786488:GXI786491 HHA786488:HHE786491 HQW786488:HRA786491 IAS786488:IAW786491 IKO786488:IKS786491 IUK786488:IUO786491 JEG786488:JEK786491 JOC786488:JOG786491 JXY786488:JYC786491 KHU786488:KHY786491 KRQ786488:KRU786491 LBM786488:LBQ786491 LLI786488:LLM786491 LVE786488:LVI786491 MFA786488:MFE786491 MOW786488:MPA786491 MYS786488:MYW786491 NIO786488:NIS786491 NSK786488:NSO786491 OCG786488:OCK786491 OMC786488:OMG786491 OVY786488:OWC786491 PFU786488:PFY786491 PPQ786488:PPU786491 PZM786488:PZQ786491 QJI786488:QJM786491 QTE786488:QTI786491 RDA786488:RDE786491 RMW786488:RNA786491 RWS786488:RWW786491 SGO786488:SGS786491 SQK786488:SQO786491 TAG786488:TAK786491 TKC786488:TKG786491 TTY786488:TUC786491 UDU786488:UDY786491 UNQ786488:UNU786491 UXM786488:UXQ786491 VHI786488:VHM786491 VRE786488:VRI786491 WBA786488:WBE786491 WKW786488:WLA786491 WUS786488:WUW786491 IG852024:IK852027 SC852024:SG852027 ABY852024:ACC852027 ALU852024:ALY852027 AVQ852024:AVU852027 BFM852024:BFQ852027 BPI852024:BPM852027 BZE852024:BZI852027 CJA852024:CJE852027 CSW852024:CTA852027 DCS852024:DCW852027 DMO852024:DMS852027 DWK852024:DWO852027 EGG852024:EGK852027 EQC852024:EQG852027 EZY852024:FAC852027 FJU852024:FJY852027 FTQ852024:FTU852027 GDM852024:GDQ852027 GNI852024:GNM852027 GXE852024:GXI852027 HHA852024:HHE852027 HQW852024:HRA852027 IAS852024:IAW852027 IKO852024:IKS852027 IUK852024:IUO852027 JEG852024:JEK852027 JOC852024:JOG852027 JXY852024:JYC852027 KHU852024:KHY852027 KRQ852024:KRU852027 LBM852024:LBQ852027 LLI852024:LLM852027 LVE852024:LVI852027 MFA852024:MFE852027 MOW852024:MPA852027 MYS852024:MYW852027 NIO852024:NIS852027 NSK852024:NSO852027 OCG852024:OCK852027 OMC852024:OMG852027 OVY852024:OWC852027 PFU852024:PFY852027 PPQ852024:PPU852027 PZM852024:PZQ852027 QJI852024:QJM852027 QTE852024:QTI852027 RDA852024:RDE852027 RMW852024:RNA852027 RWS852024:RWW852027 SGO852024:SGS852027 SQK852024:SQO852027 TAG852024:TAK852027 TKC852024:TKG852027 TTY852024:TUC852027 UDU852024:UDY852027 UNQ852024:UNU852027 UXM852024:UXQ852027 VHI852024:VHM852027 VRE852024:VRI852027 WBA852024:WBE852027 WKW852024:WLA852027 WUS852024:WUW852027 IG917560:IK917563 SC917560:SG917563 ABY917560:ACC917563 ALU917560:ALY917563 AVQ917560:AVU917563 BFM917560:BFQ917563 BPI917560:BPM917563 BZE917560:BZI917563 CJA917560:CJE917563 CSW917560:CTA917563 DCS917560:DCW917563 DMO917560:DMS917563 DWK917560:DWO917563 EGG917560:EGK917563 EQC917560:EQG917563 EZY917560:FAC917563 FJU917560:FJY917563 FTQ917560:FTU917563 GDM917560:GDQ917563 GNI917560:GNM917563 GXE917560:GXI917563 HHA917560:HHE917563 HQW917560:HRA917563 IAS917560:IAW917563 IKO917560:IKS917563 IUK917560:IUO917563 JEG917560:JEK917563 JOC917560:JOG917563 JXY917560:JYC917563 KHU917560:KHY917563 KRQ917560:KRU917563 LBM917560:LBQ917563 LLI917560:LLM917563 LVE917560:LVI917563 MFA917560:MFE917563 MOW917560:MPA917563 MYS917560:MYW917563 NIO917560:NIS917563 NSK917560:NSO917563 OCG917560:OCK917563 OMC917560:OMG917563 OVY917560:OWC917563 PFU917560:PFY917563 PPQ917560:PPU917563 PZM917560:PZQ917563 QJI917560:QJM917563 QTE917560:QTI917563 RDA917560:RDE917563 RMW917560:RNA917563 RWS917560:RWW917563 SGO917560:SGS917563 SQK917560:SQO917563 TAG917560:TAK917563 TKC917560:TKG917563 TTY917560:TUC917563 UDU917560:UDY917563 UNQ917560:UNU917563 UXM917560:UXQ917563 VHI917560:VHM917563 VRE917560:VRI917563 WBA917560:WBE917563 WKW917560:WLA917563 WUS917560:WUW917563 IG983096:IK983099 SC983096:SG983099 ABY983096:ACC983099 ALU983096:ALY983099 AVQ983096:AVU983099 BFM983096:BFQ983099 BPI983096:BPM983099 BZE983096:BZI983099 CJA983096:CJE983099 CSW983096:CTA983099 DCS983096:DCW983099 DMO983096:DMS983099 DWK983096:DWO983099 EGG983096:EGK983099 EQC983096:EQG983099 EZY983096:FAC983099 FJU983096:FJY983099 FTQ983096:FTU983099 GDM983096:GDQ983099 GNI983096:GNM983099 GXE983096:GXI983099 HHA983096:HHE983099 HQW983096:HRA983099 IAS983096:IAW983099 IKO983096:IKS983099 IUK983096:IUO983099 JEG983096:JEK983099 JOC983096:JOG983099 JXY983096:JYC983099 KHU983096:KHY983099 KRQ983096:KRU983099 LBM983096:LBQ983099 LLI983096:LLM983099 LVE983096:LVI983099 MFA983096:MFE983099 MOW983096:MPA983099 MYS983096:MYW983099 NIO983096:NIS983099 NSK983096:NSO983099 OCG983096:OCK983099 OMC983096:OMG983099 OVY983096:OWC983099 PFU983096:PFY983099 PPQ983096:PPU983099 PZM983096:PZQ983099 QJI983096:QJM983099 QTE983096:QTI983099 RDA983096:RDE983099 RMW983096:RNA983099 RWS983096:RWW983099 SGO983096:SGS983099 SQK983096:SQO983099 TAG983096:TAK983099 TKC983096:TKG983099 TTY983096:TUC983099 UDU983096:UDY983099 UNQ983096:UNU983099 UXM983096:UXQ983099 VHI983096:VHM983099 VRE983096:VRI983099 WBA983096:WBE983099 WKW983096:WLA983099 WUS983096:WUW983099 IG65590:IK65590 SC65590:SG65590 ABY65590:ACC65590 ALU65590:ALY65590 AVQ65590:AVU65590 BFM65590:BFQ65590 BPI65590:BPM65590 BZE65590:BZI65590 CJA65590:CJE65590 CSW65590:CTA65590 DCS65590:DCW65590 DMO65590:DMS65590 DWK65590:DWO65590 EGG65590:EGK65590 EQC65590:EQG65590 EZY65590:FAC65590 FJU65590:FJY65590 FTQ65590:FTU65590 GDM65590:GDQ65590 GNI65590:GNM65590 GXE65590:GXI65590 HHA65590:HHE65590 HQW65590:HRA65590 IAS65590:IAW65590 IKO65590:IKS65590 IUK65590:IUO65590 JEG65590:JEK65590 JOC65590:JOG65590 JXY65590:JYC65590 KHU65590:KHY65590 KRQ65590:KRU65590 LBM65590:LBQ65590 LLI65590:LLM65590 LVE65590:LVI65590 MFA65590:MFE65590 MOW65590:MPA65590 MYS65590:MYW65590 NIO65590:NIS65590 NSK65590:NSO65590 OCG65590:OCK65590 OMC65590:OMG65590 OVY65590:OWC65590 PFU65590:PFY65590 PPQ65590:PPU65590 PZM65590:PZQ65590 QJI65590:QJM65590 QTE65590:QTI65590 RDA65590:RDE65590 RMW65590:RNA65590 RWS65590:RWW65590 SGO65590:SGS65590 SQK65590:SQO65590 TAG65590:TAK65590 TKC65590:TKG65590 TTY65590:TUC65590 UDU65590:UDY65590 UNQ65590:UNU65590 UXM65590:UXQ65590 VHI65590:VHM65590 VRE65590:VRI65590 WBA65590:WBE65590 WKW65590:WLA65590 WUS65590:WUW65590 IG131126:IK131126 SC131126:SG131126 ABY131126:ACC131126 ALU131126:ALY131126 AVQ131126:AVU131126 BFM131126:BFQ131126 BPI131126:BPM131126 BZE131126:BZI131126 CJA131126:CJE131126 CSW131126:CTA131126 DCS131126:DCW131126 DMO131126:DMS131126 DWK131126:DWO131126 EGG131126:EGK131126 EQC131126:EQG131126 EZY131126:FAC131126 FJU131126:FJY131126 FTQ131126:FTU131126 GDM131126:GDQ131126 GNI131126:GNM131126 GXE131126:GXI131126 HHA131126:HHE131126 HQW131126:HRA131126 IAS131126:IAW131126 IKO131126:IKS131126 IUK131126:IUO131126 JEG131126:JEK131126 JOC131126:JOG131126 JXY131126:JYC131126 KHU131126:KHY131126 KRQ131126:KRU131126 LBM131126:LBQ131126 LLI131126:LLM131126 LVE131126:LVI131126 MFA131126:MFE131126 MOW131126:MPA131126 MYS131126:MYW131126 NIO131126:NIS131126 NSK131126:NSO131126 OCG131126:OCK131126 OMC131126:OMG131126 OVY131126:OWC131126 PFU131126:PFY131126 PPQ131126:PPU131126 PZM131126:PZQ131126 QJI131126:QJM131126 QTE131126:QTI131126 RDA131126:RDE131126 RMW131126:RNA131126 RWS131126:RWW131126 SGO131126:SGS131126 SQK131126:SQO131126 TAG131126:TAK131126 TKC131126:TKG131126 TTY131126:TUC131126 UDU131126:UDY131126 UNQ131126:UNU131126 UXM131126:UXQ131126 VHI131126:VHM131126 VRE131126:VRI131126 WBA131126:WBE131126 WKW131126:WLA131126 WUS131126:WUW131126 IG196662:IK196662 SC196662:SG196662 ABY196662:ACC196662 ALU196662:ALY196662 AVQ196662:AVU196662 BFM196662:BFQ196662 BPI196662:BPM196662 BZE196662:BZI196662 CJA196662:CJE196662 CSW196662:CTA196662 DCS196662:DCW196662 DMO196662:DMS196662 DWK196662:DWO196662 EGG196662:EGK196662 EQC196662:EQG196662 EZY196662:FAC196662 FJU196662:FJY196662 FTQ196662:FTU196662 GDM196662:GDQ196662 GNI196662:GNM196662 GXE196662:GXI196662 HHA196662:HHE196662 HQW196662:HRA196662 IAS196662:IAW196662 IKO196662:IKS196662 IUK196662:IUO196662 JEG196662:JEK196662 JOC196662:JOG196662 JXY196662:JYC196662 KHU196662:KHY196662 KRQ196662:KRU196662 LBM196662:LBQ196662 LLI196662:LLM196662 LVE196662:LVI196662 MFA196662:MFE196662 MOW196662:MPA196662 MYS196662:MYW196662 NIO196662:NIS196662 NSK196662:NSO196662 OCG196662:OCK196662 OMC196662:OMG196662 OVY196662:OWC196662 PFU196662:PFY196662 PPQ196662:PPU196662 PZM196662:PZQ196662 QJI196662:QJM196662 QTE196662:QTI196662 RDA196662:RDE196662 RMW196662:RNA196662 RWS196662:RWW196662 SGO196662:SGS196662 SQK196662:SQO196662 TAG196662:TAK196662 TKC196662:TKG196662 TTY196662:TUC196662 UDU196662:UDY196662 UNQ196662:UNU196662 UXM196662:UXQ196662 VHI196662:VHM196662 VRE196662:VRI196662 WBA196662:WBE196662 WKW196662:WLA196662 WUS196662:WUW196662 IG262198:IK262198 SC262198:SG262198 ABY262198:ACC262198 ALU262198:ALY262198 AVQ262198:AVU262198 BFM262198:BFQ262198 BPI262198:BPM262198 BZE262198:BZI262198 CJA262198:CJE262198 CSW262198:CTA262198 DCS262198:DCW262198 DMO262198:DMS262198 DWK262198:DWO262198 EGG262198:EGK262198 EQC262198:EQG262198 EZY262198:FAC262198 FJU262198:FJY262198 FTQ262198:FTU262198 GDM262198:GDQ262198 GNI262198:GNM262198 GXE262198:GXI262198 HHA262198:HHE262198 HQW262198:HRA262198 IAS262198:IAW262198 IKO262198:IKS262198 IUK262198:IUO262198 JEG262198:JEK262198 JOC262198:JOG262198 JXY262198:JYC262198 KHU262198:KHY262198 KRQ262198:KRU262198 LBM262198:LBQ262198 LLI262198:LLM262198 LVE262198:LVI262198 MFA262198:MFE262198 MOW262198:MPA262198 MYS262198:MYW262198 NIO262198:NIS262198 NSK262198:NSO262198 OCG262198:OCK262198 OMC262198:OMG262198 OVY262198:OWC262198 PFU262198:PFY262198 PPQ262198:PPU262198 PZM262198:PZQ262198 QJI262198:QJM262198 QTE262198:QTI262198 RDA262198:RDE262198 RMW262198:RNA262198 RWS262198:RWW262198 SGO262198:SGS262198 SQK262198:SQO262198 TAG262198:TAK262198 TKC262198:TKG262198 TTY262198:TUC262198 UDU262198:UDY262198 UNQ262198:UNU262198 UXM262198:UXQ262198 VHI262198:VHM262198 VRE262198:VRI262198 WBA262198:WBE262198 WKW262198:WLA262198 WUS262198:WUW262198 IG327734:IK327734 SC327734:SG327734 ABY327734:ACC327734 ALU327734:ALY327734 AVQ327734:AVU327734 BFM327734:BFQ327734 BPI327734:BPM327734 BZE327734:BZI327734 CJA327734:CJE327734 CSW327734:CTA327734 DCS327734:DCW327734 DMO327734:DMS327734 DWK327734:DWO327734 EGG327734:EGK327734 EQC327734:EQG327734 EZY327734:FAC327734 FJU327734:FJY327734 FTQ327734:FTU327734 GDM327734:GDQ327734 GNI327734:GNM327734 GXE327734:GXI327734 HHA327734:HHE327734 HQW327734:HRA327734 IAS327734:IAW327734 IKO327734:IKS327734 IUK327734:IUO327734 JEG327734:JEK327734 JOC327734:JOG327734 JXY327734:JYC327734 KHU327734:KHY327734 KRQ327734:KRU327734 LBM327734:LBQ327734 LLI327734:LLM327734 LVE327734:LVI327734 MFA327734:MFE327734 MOW327734:MPA327734 MYS327734:MYW327734 NIO327734:NIS327734 NSK327734:NSO327734 OCG327734:OCK327734 OMC327734:OMG327734 OVY327734:OWC327734 PFU327734:PFY327734 PPQ327734:PPU327734 PZM327734:PZQ327734 QJI327734:QJM327734 QTE327734:QTI327734 RDA327734:RDE327734 RMW327734:RNA327734 RWS327734:RWW327734 SGO327734:SGS327734 SQK327734:SQO327734 TAG327734:TAK327734 TKC327734:TKG327734 TTY327734:TUC327734 UDU327734:UDY327734 UNQ327734:UNU327734 UXM327734:UXQ327734 VHI327734:VHM327734 VRE327734:VRI327734 WBA327734:WBE327734 WKW327734:WLA327734 WUS327734:WUW327734 IG393270:IK393270 SC393270:SG393270 ABY393270:ACC393270 ALU393270:ALY393270 AVQ393270:AVU393270 BFM393270:BFQ393270 BPI393270:BPM393270 BZE393270:BZI393270 CJA393270:CJE393270 CSW393270:CTA393270 DCS393270:DCW393270 DMO393270:DMS393270 DWK393270:DWO393270 EGG393270:EGK393270 EQC393270:EQG393270 EZY393270:FAC393270 FJU393270:FJY393270 FTQ393270:FTU393270 GDM393270:GDQ393270 GNI393270:GNM393270 GXE393270:GXI393270 HHA393270:HHE393270 HQW393270:HRA393270 IAS393270:IAW393270 IKO393270:IKS393270 IUK393270:IUO393270 JEG393270:JEK393270 JOC393270:JOG393270 JXY393270:JYC393270 KHU393270:KHY393270 KRQ393270:KRU393270 LBM393270:LBQ393270 LLI393270:LLM393270 LVE393270:LVI393270 MFA393270:MFE393270 MOW393270:MPA393270 MYS393270:MYW393270 NIO393270:NIS393270 NSK393270:NSO393270 OCG393270:OCK393270 OMC393270:OMG393270 OVY393270:OWC393270 PFU393270:PFY393270 PPQ393270:PPU393270 PZM393270:PZQ393270 QJI393270:QJM393270 QTE393270:QTI393270 RDA393270:RDE393270 RMW393270:RNA393270 RWS393270:RWW393270 SGO393270:SGS393270 SQK393270:SQO393270 TAG393270:TAK393270 TKC393270:TKG393270 TTY393270:TUC393270 UDU393270:UDY393270 UNQ393270:UNU393270 UXM393270:UXQ393270 VHI393270:VHM393270 VRE393270:VRI393270 WBA393270:WBE393270 WKW393270:WLA393270 WUS393270:WUW393270 IG458806:IK458806 SC458806:SG458806 ABY458806:ACC458806 ALU458806:ALY458806 AVQ458806:AVU458806 BFM458806:BFQ458806 BPI458806:BPM458806 BZE458806:BZI458806 CJA458806:CJE458806 CSW458806:CTA458806 DCS458806:DCW458806 DMO458806:DMS458806 DWK458806:DWO458806 EGG458806:EGK458806 EQC458806:EQG458806 EZY458806:FAC458806 FJU458806:FJY458806 FTQ458806:FTU458806 GDM458806:GDQ458806 GNI458806:GNM458806 GXE458806:GXI458806 HHA458806:HHE458806 HQW458806:HRA458806 IAS458806:IAW458806 IKO458806:IKS458806 IUK458806:IUO458806 JEG458806:JEK458806 JOC458806:JOG458806 JXY458806:JYC458806 KHU458806:KHY458806 KRQ458806:KRU458806 LBM458806:LBQ458806 LLI458806:LLM458806 LVE458806:LVI458806 MFA458806:MFE458806 MOW458806:MPA458806 MYS458806:MYW458806 NIO458806:NIS458806 NSK458806:NSO458806 OCG458806:OCK458806 OMC458806:OMG458806 OVY458806:OWC458806 PFU458806:PFY458806 PPQ458806:PPU458806 PZM458806:PZQ458806 QJI458806:QJM458806 QTE458806:QTI458806 RDA458806:RDE458806 RMW458806:RNA458806 RWS458806:RWW458806 SGO458806:SGS458806 SQK458806:SQO458806 TAG458806:TAK458806 TKC458806:TKG458806 TTY458806:TUC458806 UDU458806:UDY458806 UNQ458806:UNU458806 UXM458806:UXQ458806 VHI458806:VHM458806 VRE458806:VRI458806 WBA458806:WBE458806 WKW458806:WLA458806 WUS458806:WUW458806 IG524342:IK524342 SC524342:SG524342 ABY524342:ACC524342 ALU524342:ALY524342 AVQ524342:AVU524342 BFM524342:BFQ524342 BPI524342:BPM524342 BZE524342:BZI524342 CJA524342:CJE524342 CSW524342:CTA524342 DCS524342:DCW524342 DMO524342:DMS524342 DWK524342:DWO524342 EGG524342:EGK524342 EQC524342:EQG524342 EZY524342:FAC524342 FJU524342:FJY524342 FTQ524342:FTU524342 GDM524342:GDQ524342 GNI524342:GNM524342 GXE524342:GXI524342 HHA524342:HHE524342 HQW524342:HRA524342 IAS524342:IAW524342 IKO524342:IKS524342 IUK524342:IUO524342 JEG524342:JEK524342 JOC524342:JOG524342 JXY524342:JYC524342 KHU524342:KHY524342 KRQ524342:KRU524342 LBM524342:LBQ524342 LLI524342:LLM524342 LVE524342:LVI524342 MFA524342:MFE524342 MOW524342:MPA524342 MYS524342:MYW524342 NIO524342:NIS524342 NSK524342:NSO524342 OCG524342:OCK524342 OMC524342:OMG524342 OVY524342:OWC524342 PFU524342:PFY524342 PPQ524342:PPU524342 PZM524342:PZQ524342 QJI524342:QJM524342 QTE524342:QTI524342 RDA524342:RDE524342 RMW524342:RNA524342 RWS524342:RWW524342 SGO524342:SGS524342 SQK524342:SQO524342 TAG524342:TAK524342 TKC524342:TKG524342 TTY524342:TUC524342 UDU524342:UDY524342 UNQ524342:UNU524342 UXM524342:UXQ524342 VHI524342:VHM524342 VRE524342:VRI524342 WBA524342:WBE524342 WKW524342:WLA524342 WUS524342:WUW524342 IG589878:IK589878 SC589878:SG589878 ABY589878:ACC589878 ALU589878:ALY589878 AVQ589878:AVU589878 BFM589878:BFQ589878 BPI589878:BPM589878 BZE589878:BZI589878 CJA589878:CJE589878 CSW589878:CTA589878 DCS589878:DCW589878 DMO589878:DMS589878 DWK589878:DWO589878 EGG589878:EGK589878 EQC589878:EQG589878 EZY589878:FAC589878 FJU589878:FJY589878 FTQ589878:FTU589878 GDM589878:GDQ589878 GNI589878:GNM589878 GXE589878:GXI589878 HHA589878:HHE589878 HQW589878:HRA589878 IAS589878:IAW589878 IKO589878:IKS589878 IUK589878:IUO589878 JEG589878:JEK589878 JOC589878:JOG589878 JXY589878:JYC589878 KHU589878:KHY589878 KRQ589878:KRU589878 LBM589878:LBQ589878 LLI589878:LLM589878 LVE589878:LVI589878 MFA589878:MFE589878 MOW589878:MPA589878 MYS589878:MYW589878 NIO589878:NIS589878 NSK589878:NSO589878 OCG589878:OCK589878 OMC589878:OMG589878 OVY589878:OWC589878 PFU589878:PFY589878 PPQ589878:PPU589878 PZM589878:PZQ589878 QJI589878:QJM589878 QTE589878:QTI589878 RDA589878:RDE589878 RMW589878:RNA589878 RWS589878:RWW589878 SGO589878:SGS589878 SQK589878:SQO589878 TAG589878:TAK589878 TKC589878:TKG589878 TTY589878:TUC589878 UDU589878:UDY589878 UNQ589878:UNU589878 UXM589878:UXQ589878 VHI589878:VHM589878 VRE589878:VRI589878 WBA589878:WBE589878 WKW589878:WLA589878 WUS589878:WUW589878 IG655414:IK655414 SC655414:SG655414 ABY655414:ACC655414 ALU655414:ALY655414 AVQ655414:AVU655414 BFM655414:BFQ655414 BPI655414:BPM655414 BZE655414:BZI655414 CJA655414:CJE655414 CSW655414:CTA655414 DCS655414:DCW655414 DMO655414:DMS655414 DWK655414:DWO655414 EGG655414:EGK655414 EQC655414:EQG655414 EZY655414:FAC655414 FJU655414:FJY655414 FTQ655414:FTU655414 GDM655414:GDQ655414 GNI655414:GNM655414 GXE655414:GXI655414 HHA655414:HHE655414 HQW655414:HRA655414 IAS655414:IAW655414 IKO655414:IKS655414 IUK655414:IUO655414 JEG655414:JEK655414 JOC655414:JOG655414 JXY655414:JYC655414 KHU655414:KHY655414 KRQ655414:KRU655414 LBM655414:LBQ655414 LLI655414:LLM655414 LVE655414:LVI655414 MFA655414:MFE655414 MOW655414:MPA655414 MYS655414:MYW655414 NIO655414:NIS655414 NSK655414:NSO655414 OCG655414:OCK655414 OMC655414:OMG655414 OVY655414:OWC655414 PFU655414:PFY655414 PPQ655414:PPU655414 PZM655414:PZQ655414 QJI655414:QJM655414 QTE655414:QTI655414 RDA655414:RDE655414 RMW655414:RNA655414 RWS655414:RWW655414 SGO655414:SGS655414 SQK655414:SQO655414 TAG655414:TAK655414 TKC655414:TKG655414 TTY655414:TUC655414 UDU655414:UDY655414 UNQ655414:UNU655414 UXM655414:UXQ655414 VHI655414:VHM655414 VRE655414:VRI655414 WBA655414:WBE655414 WKW655414:WLA655414 WUS655414:WUW655414 IG720950:IK720950 SC720950:SG720950 ABY720950:ACC720950 ALU720950:ALY720950 AVQ720950:AVU720950 BFM720950:BFQ720950 BPI720950:BPM720950 BZE720950:BZI720950 CJA720950:CJE720950 CSW720950:CTA720950 DCS720950:DCW720950 DMO720950:DMS720950 DWK720950:DWO720950 EGG720950:EGK720950 EQC720950:EQG720950 EZY720950:FAC720950 FJU720950:FJY720950 FTQ720950:FTU720950 GDM720950:GDQ720950 GNI720950:GNM720950 GXE720950:GXI720950 HHA720950:HHE720950 HQW720950:HRA720950 IAS720950:IAW720950 IKO720950:IKS720950 IUK720950:IUO720950 JEG720950:JEK720950 JOC720950:JOG720950 JXY720950:JYC720950 KHU720950:KHY720950 KRQ720950:KRU720950 LBM720950:LBQ720950 LLI720950:LLM720950 LVE720950:LVI720950 MFA720950:MFE720950 MOW720950:MPA720950 MYS720950:MYW720950 NIO720950:NIS720950 NSK720950:NSO720950 OCG720950:OCK720950 OMC720950:OMG720950 OVY720950:OWC720950 PFU720950:PFY720950 PPQ720950:PPU720950 PZM720950:PZQ720950 QJI720950:QJM720950 QTE720950:QTI720950 RDA720950:RDE720950 RMW720950:RNA720950 RWS720950:RWW720950 SGO720950:SGS720950 SQK720950:SQO720950 TAG720950:TAK720950 TKC720950:TKG720950 TTY720950:TUC720950 UDU720950:UDY720950 UNQ720950:UNU720950 UXM720950:UXQ720950 VHI720950:VHM720950 VRE720950:VRI720950 WBA720950:WBE720950 WKW720950:WLA720950 WUS720950:WUW720950 IG786486:IK786486 SC786486:SG786486 ABY786486:ACC786486 ALU786486:ALY786486 AVQ786486:AVU786486 BFM786486:BFQ786486 BPI786486:BPM786486 BZE786486:BZI786486 CJA786486:CJE786486 CSW786486:CTA786486 DCS786486:DCW786486 DMO786486:DMS786486 DWK786486:DWO786486 EGG786486:EGK786486 EQC786486:EQG786486 EZY786486:FAC786486 FJU786486:FJY786486 FTQ786486:FTU786486 GDM786486:GDQ786486 GNI786486:GNM786486 GXE786486:GXI786486 HHA786486:HHE786486 HQW786486:HRA786486 IAS786486:IAW786486 IKO786486:IKS786486 IUK786486:IUO786486 JEG786486:JEK786486 JOC786486:JOG786486 JXY786486:JYC786486 KHU786486:KHY786486 KRQ786486:KRU786486 LBM786486:LBQ786486 LLI786486:LLM786486 LVE786486:LVI786486 MFA786486:MFE786486 MOW786486:MPA786486 MYS786486:MYW786486 NIO786486:NIS786486 NSK786486:NSO786486 OCG786486:OCK786486 OMC786486:OMG786486 OVY786486:OWC786486 PFU786486:PFY786486 PPQ786486:PPU786486 PZM786486:PZQ786486 QJI786486:QJM786486 QTE786486:QTI786486 RDA786486:RDE786486 RMW786486:RNA786486 RWS786486:RWW786486 SGO786486:SGS786486 SQK786486:SQO786486 TAG786486:TAK786486 TKC786486:TKG786486 TTY786486:TUC786486 UDU786486:UDY786486 UNQ786486:UNU786486 UXM786486:UXQ786486 VHI786486:VHM786486 VRE786486:VRI786486 WBA786486:WBE786486 WKW786486:WLA786486 WUS786486:WUW786486 IG852022:IK852022 SC852022:SG852022 ABY852022:ACC852022 ALU852022:ALY852022 AVQ852022:AVU852022 BFM852022:BFQ852022 BPI852022:BPM852022 BZE852022:BZI852022 CJA852022:CJE852022 CSW852022:CTA852022 DCS852022:DCW852022 DMO852022:DMS852022 DWK852022:DWO852022 EGG852022:EGK852022 EQC852022:EQG852022 EZY852022:FAC852022 FJU852022:FJY852022 FTQ852022:FTU852022 GDM852022:GDQ852022 GNI852022:GNM852022 GXE852022:GXI852022 HHA852022:HHE852022 HQW852022:HRA852022 IAS852022:IAW852022 IKO852022:IKS852022 IUK852022:IUO852022 JEG852022:JEK852022 JOC852022:JOG852022 JXY852022:JYC852022 KHU852022:KHY852022 KRQ852022:KRU852022 LBM852022:LBQ852022 LLI852022:LLM852022 LVE852022:LVI852022 MFA852022:MFE852022 MOW852022:MPA852022 MYS852022:MYW852022 NIO852022:NIS852022 NSK852022:NSO852022 OCG852022:OCK852022 OMC852022:OMG852022 OVY852022:OWC852022 PFU852022:PFY852022 PPQ852022:PPU852022 PZM852022:PZQ852022 QJI852022:QJM852022 QTE852022:QTI852022 RDA852022:RDE852022 RMW852022:RNA852022 RWS852022:RWW852022 SGO852022:SGS852022 SQK852022:SQO852022 TAG852022:TAK852022 TKC852022:TKG852022 TTY852022:TUC852022 UDU852022:UDY852022 UNQ852022:UNU852022 UXM852022:UXQ852022 VHI852022:VHM852022 VRE852022:VRI852022 WBA852022:WBE852022 WKW852022:WLA852022 WUS852022:WUW852022 IG917558:IK917558 SC917558:SG917558 ABY917558:ACC917558 ALU917558:ALY917558 AVQ917558:AVU917558 BFM917558:BFQ917558 BPI917558:BPM917558 BZE917558:BZI917558 CJA917558:CJE917558 CSW917558:CTA917558 DCS917558:DCW917558 DMO917558:DMS917558 DWK917558:DWO917558 EGG917558:EGK917558 EQC917558:EQG917558 EZY917558:FAC917558 FJU917558:FJY917558 FTQ917558:FTU917558 GDM917558:GDQ917558 GNI917558:GNM917558 GXE917558:GXI917558 HHA917558:HHE917558 HQW917558:HRA917558 IAS917558:IAW917558 IKO917558:IKS917558 IUK917558:IUO917558 JEG917558:JEK917558 JOC917558:JOG917558 JXY917558:JYC917558 KHU917558:KHY917558 KRQ917558:KRU917558 LBM917558:LBQ917558 LLI917558:LLM917558 LVE917558:LVI917558 MFA917558:MFE917558 MOW917558:MPA917558 MYS917558:MYW917558 NIO917558:NIS917558 NSK917558:NSO917558 OCG917558:OCK917558 OMC917558:OMG917558 OVY917558:OWC917558 PFU917558:PFY917558 PPQ917558:PPU917558 PZM917558:PZQ917558 QJI917558:QJM917558 QTE917558:QTI917558 RDA917558:RDE917558 RMW917558:RNA917558 RWS917558:RWW917558 SGO917558:SGS917558 SQK917558:SQO917558 TAG917558:TAK917558 TKC917558:TKG917558 TTY917558:TUC917558 UDU917558:UDY917558 UNQ917558:UNU917558 UXM917558:UXQ917558 VHI917558:VHM917558 VRE917558:VRI917558 WBA917558:WBE917558 WKW917558:WLA917558 WUS917558:WUW917558 IG983094:IK983094 SC983094:SG983094 ABY983094:ACC983094 ALU983094:ALY983094 AVQ983094:AVU983094 BFM983094:BFQ983094 BPI983094:BPM983094 BZE983094:BZI983094 CJA983094:CJE983094 CSW983094:CTA983094 DCS983094:DCW983094 DMO983094:DMS983094 DWK983094:DWO983094 EGG983094:EGK983094 EQC983094:EQG983094 EZY983094:FAC983094 FJU983094:FJY983094 FTQ983094:FTU983094 GDM983094:GDQ983094 GNI983094:GNM983094 GXE983094:GXI983094 HHA983094:HHE983094 HQW983094:HRA983094 IAS983094:IAW983094 IKO983094:IKS983094 IUK983094:IUO983094 JEG983094:JEK983094 JOC983094:JOG983094 JXY983094:JYC983094 KHU983094:KHY983094 KRQ983094:KRU983094 LBM983094:LBQ983094 LLI983094:LLM983094 LVE983094:LVI983094 MFA983094:MFE983094 MOW983094:MPA983094 MYS983094:MYW983094 NIO983094:NIS983094 NSK983094:NSO983094 OCG983094:OCK983094 OMC983094:OMG983094 OVY983094:OWC983094 PFU983094:PFY983094 PPQ983094:PPU983094 PZM983094:PZQ983094 QJI983094:QJM983094 QTE983094:QTI983094 RDA983094:RDE983094 RMW983094:RNA983094 RWS983094:RWW983094 SGO983094:SGS983094 SQK983094:SQO983094 TAG983094:TAK983094 TKC983094:TKG983094 TTY983094:TUC983094 UDU983094:UDY983094 UNQ983094:UNU983094 UXM983094:UXQ983094 VHI983094:VHM983094 VRE983094:VRI983094 WBA983094:WBE983094 WKW983094:WLA983094 WUS983094:WUW983094 IG65568:IK65568 SC65568:SG65568 ABY65568:ACC65568 ALU65568:ALY65568 AVQ65568:AVU65568 BFM65568:BFQ65568 BPI65568:BPM65568 BZE65568:BZI65568 CJA65568:CJE65568 CSW65568:CTA65568 DCS65568:DCW65568 DMO65568:DMS65568 DWK65568:DWO65568 EGG65568:EGK65568 EQC65568:EQG65568 EZY65568:FAC65568 FJU65568:FJY65568 FTQ65568:FTU65568 GDM65568:GDQ65568 GNI65568:GNM65568 GXE65568:GXI65568 HHA65568:HHE65568 HQW65568:HRA65568 IAS65568:IAW65568 IKO65568:IKS65568 IUK65568:IUO65568 JEG65568:JEK65568 JOC65568:JOG65568 JXY65568:JYC65568 KHU65568:KHY65568 KRQ65568:KRU65568 LBM65568:LBQ65568 LLI65568:LLM65568 LVE65568:LVI65568 MFA65568:MFE65568 MOW65568:MPA65568 MYS65568:MYW65568 NIO65568:NIS65568 NSK65568:NSO65568 OCG65568:OCK65568 OMC65568:OMG65568 OVY65568:OWC65568 PFU65568:PFY65568 PPQ65568:PPU65568 PZM65568:PZQ65568 QJI65568:QJM65568 QTE65568:QTI65568 RDA65568:RDE65568 RMW65568:RNA65568 RWS65568:RWW65568 SGO65568:SGS65568 SQK65568:SQO65568 TAG65568:TAK65568 TKC65568:TKG65568 TTY65568:TUC65568 UDU65568:UDY65568 UNQ65568:UNU65568 UXM65568:UXQ65568 VHI65568:VHM65568 VRE65568:VRI65568 WBA65568:WBE65568 WKW65568:WLA65568 WUS65568:WUW65568 IG131104:IK131104 SC131104:SG131104 ABY131104:ACC131104 ALU131104:ALY131104 AVQ131104:AVU131104 BFM131104:BFQ131104 BPI131104:BPM131104 BZE131104:BZI131104 CJA131104:CJE131104 CSW131104:CTA131104 DCS131104:DCW131104 DMO131104:DMS131104 DWK131104:DWO131104 EGG131104:EGK131104 EQC131104:EQG131104 EZY131104:FAC131104 FJU131104:FJY131104 FTQ131104:FTU131104 GDM131104:GDQ131104 GNI131104:GNM131104 GXE131104:GXI131104 HHA131104:HHE131104 HQW131104:HRA131104 IAS131104:IAW131104 IKO131104:IKS131104 IUK131104:IUO131104 JEG131104:JEK131104 JOC131104:JOG131104 JXY131104:JYC131104 KHU131104:KHY131104 KRQ131104:KRU131104 LBM131104:LBQ131104 LLI131104:LLM131104 LVE131104:LVI131104 MFA131104:MFE131104 MOW131104:MPA131104 MYS131104:MYW131104 NIO131104:NIS131104 NSK131104:NSO131104 OCG131104:OCK131104 OMC131104:OMG131104 OVY131104:OWC131104 PFU131104:PFY131104 PPQ131104:PPU131104 PZM131104:PZQ131104 QJI131104:QJM131104 QTE131104:QTI131104 RDA131104:RDE131104 RMW131104:RNA131104 RWS131104:RWW131104 SGO131104:SGS131104 SQK131104:SQO131104 TAG131104:TAK131104 TKC131104:TKG131104 TTY131104:TUC131104 UDU131104:UDY131104 UNQ131104:UNU131104 UXM131104:UXQ131104 VHI131104:VHM131104 VRE131104:VRI131104 WBA131104:WBE131104 WKW131104:WLA131104 WUS131104:WUW131104 IG196640:IK196640 SC196640:SG196640 ABY196640:ACC196640 ALU196640:ALY196640 AVQ196640:AVU196640 BFM196640:BFQ196640 BPI196640:BPM196640 BZE196640:BZI196640 CJA196640:CJE196640 CSW196640:CTA196640 DCS196640:DCW196640 DMO196640:DMS196640 DWK196640:DWO196640 EGG196640:EGK196640 EQC196640:EQG196640 EZY196640:FAC196640 FJU196640:FJY196640 FTQ196640:FTU196640 GDM196640:GDQ196640 GNI196640:GNM196640 GXE196640:GXI196640 HHA196640:HHE196640 HQW196640:HRA196640 IAS196640:IAW196640 IKO196640:IKS196640 IUK196640:IUO196640 JEG196640:JEK196640 JOC196640:JOG196640 JXY196640:JYC196640 KHU196640:KHY196640 KRQ196640:KRU196640 LBM196640:LBQ196640 LLI196640:LLM196640 LVE196640:LVI196640 MFA196640:MFE196640 MOW196640:MPA196640 MYS196640:MYW196640 NIO196640:NIS196640 NSK196640:NSO196640 OCG196640:OCK196640 OMC196640:OMG196640 OVY196640:OWC196640 PFU196640:PFY196640 PPQ196640:PPU196640 PZM196640:PZQ196640 QJI196640:QJM196640 QTE196640:QTI196640 RDA196640:RDE196640 RMW196640:RNA196640 RWS196640:RWW196640 SGO196640:SGS196640 SQK196640:SQO196640 TAG196640:TAK196640 TKC196640:TKG196640 TTY196640:TUC196640 UDU196640:UDY196640 UNQ196640:UNU196640 UXM196640:UXQ196640 VHI196640:VHM196640 VRE196640:VRI196640 WBA196640:WBE196640 WKW196640:WLA196640 WUS196640:WUW196640 IG262176:IK262176 SC262176:SG262176 ABY262176:ACC262176 ALU262176:ALY262176 AVQ262176:AVU262176 BFM262176:BFQ262176 BPI262176:BPM262176 BZE262176:BZI262176 CJA262176:CJE262176 CSW262176:CTA262176 DCS262176:DCW262176 DMO262176:DMS262176 DWK262176:DWO262176 EGG262176:EGK262176 EQC262176:EQG262176 EZY262176:FAC262176 FJU262176:FJY262176 FTQ262176:FTU262176 GDM262176:GDQ262176 GNI262176:GNM262176 GXE262176:GXI262176 HHA262176:HHE262176 HQW262176:HRA262176 IAS262176:IAW262176 IKO262176:IKS262176 IUK262176:IUO262176 JEG262176:JEK262176 JOC262176:JOG262176 JXY262176:JYC262176 KHU262176:KHY262176 KRQ262176:KRU262176 LBM262176:LBQ262176 LLI262176:LLM262176 LVE262176:LVI262176 MFA262176:MFE262176 MOW262176:MPA262176 MYS262176:MYW262176 NIO262176:NIS262176 NSK262176:NSO262176 OCG262176:OCK262176 OMC262176:OMG262176 OVY262176:OWC262176 PFU262176:PFY262176 PPQ262176:PPU262176 PZM262176:PZQ262176 QJI262176:QJM262176 QTE262176:QTI262176 RDA262176:RDE262176 RMW262176:RNA262176 RWS262176:RWW262176 SGO262176:SGS262176 SQK262176:SQO262176 TAG262176:TAK262176 TKC262176:TKG262176 TTY262176:TUC262176 UDU262176:UDY262176 UNQ262176:UNU262176 UXM262176:UXQ262176 VHI262176:VHM262176 VRE262176:VRI262176 WBA262176:WBE262176 WKW262176:WLA262176 WUS262176:WUW262176 IG327712:IK327712 SC327712:SG327712 ABY327712:ACC327712 ALU327712:ALY327712 AVQ327712:AVU327712 BFM327712:BFQ327712 BPI327712:BPM327712 BZE327712:BZI327712 CJA327712:CJE327712 CSW327712:CTA327712 DCS327712:DCW327712 DMO327712:DMS327712 DWK327712:DWO327712 EGG327712:EGK327712 EQC327712:EQG327712 EZY327712:FAC327712 FJU327712:FJY327712 FTQ327712:FTU327712 GDM327712:GDQ327712 GNI327712:GNM327712 GXE327712:GXI327712 HHA327712:HHE327712 HQW327712:HRA327712 IAS327712:IAW327712 IKO327712:IKS327712 IUK327712:IUO327712 JEG327712:JEK327712 JOC327712:JOG327712 JXY327712:JYC327712 KHU327712:KHY327712 KRQ327712:KRU327712 LBM327712:LBQ327712 LLI327712:LLM327712 LVE327712:LVI327712 MFA327712:MFE327712 MOW327712:MPA327712 MYS327712:MYW327712 NIO327712:NIS327712 NSK327712:NSO327712 OCG327712:OCK327712 OMC327712:OMG327712 OVY327712:OWC327712 PFU327712:PFY327712 PPQ327712:PPU327712 PZM327712:PZQ327712 QJI327712:QJM327712 QTE327712:QTI327712 RDA327712:RDE327712 RMW327712:RNA327712 RWS327712:RWW327712 SGO327712:SGS327712 SQK327712:SQO327712 TAG327712:TAK327712 TKC327712:TKG327712 TTY327712:TUC327712 UDU327712:UDY327712 UNQ327712:UNU327712 UXM327712:UXQ327712 VHI327712:VHM327712 VRE327712:VRI327712 WBA327712:WBE327712 WKW327712:WLA327712 WUS327712:WUW327712 IG393248:IK393248 SC393248:SG393248 ABY393248:ACC393248 ALU393248:ALY393248 AVQ393248:AVU393248 BFM393248:BFQ393248 BPI393248:BPM393248 BZE393248:BZI393248 CJA393248:CJE393248 CSW393248:CTA393248 DCS393248:DCW393248 DMO393248:DMS393248 DWK393248:DWO393248 EGG393248:EGK393248 EQC393248:EQG393248 EZY393248:FAC393248 FJU393248:FJY393248 FTQ393248:FTU393248 GDM393248:GDQ393248 GNI393248:GNM393248 GXE393248:GXI393248 HHA393248:HHE393248 HQW393248:HRA393248 IAS393248:IAW393248 IKO393248:IKS393248 IUK393248:IUO393248 JEG393248:JEK393248 JOC393248:JOG393248 JXY393248:JYC393248 KHU393248:KHY393248 KRQ393248:KRU393248 LBM393248:LBQ393248 LLI393248:LLM393248 LVE393248:LVI393248 MFA393248:MFE393248 MOW393248:MPA393248 MYS393248:MYW393248 NIO393248:NIS393248 NSK393248:NSO393248 OCG393248:OCK393248 OMC393248:OMG393248 OVY393248:OWC393248 PFU393248:PFY393248 PPQ393248:PPU393248 PZM393248:PZQ393248 QJI393248:QJM393248 QTE393248:QTI393248 RDA393248:RDE393248 RMW393248:RNA393248 RWS393248:RWW393248 SGO393248:SGS393248 SQK393248:SQO393248 TAG393248:TAK393248 TKC393248:TKG393248 TTY393248:TUC393248 UDU393248:UDY393248 UNQ393248:UNU393248 UXM393248:UXQ393248 VHI393248:VHM393248 VRE393248:VRI393248 WBA393248:WBE393248 WKW393248:WLA393248 WUS393248:WUW393248 IG458784:IK458784 SC458784:SG458784 ABY458784:ACC458784 ALU458784:ALY458784 AVQ458784:AVU458784 BFM458784:BFQ458784 BPI458784:BPM458784 BZE458784:BZI458784 CJA458784:CJE458784 CSW458784:CTA458784 DCS458784:DCW458784 DMO458784:DMS458784 DWK458784:DWO458784 EGG458784:EGK458784 EQC458784:EQG458784 EZY458784:FAC458784 FJU458784:FJY458784 FTQ458784:FTU458784 GDM458784:GDQ458784 GNI458784:GNM458784 GXE458784:GXI458784 HHA458784:HHE458784 HQW458784:HRA458784 IAS458784:IAW458784 IKO458784:IKS458784 IUK458784:IUO458784 JEG458784:JEK458784 JOC458784:JOG458784 JXY458784:JYC458784 KHU458784:KHY458784 KRQ458784:KRU458784 LBM458784:LBQ458784 LLI458784:LLM458784 LVE458784:LVI458784 MFA458784:MFE458784 MOW458784:MPA458784 MYS458784:MYW458784 NIO458784:NIS458784 NSK458784:NSO458784 OCG458784:OCK458784 OMC458784:OMG458784 OVY458784:OWC458784 PFU458784:PFY458784 PPQ458784:PPU458784 PZM458784:PZQ458784 QJI458784:QJM458784 QTE458784:QTI458784 RDA458784:RDE458784 RMW458784:RNA458784 RWS458784:RWW458784 SGO458784:SGS458784 SQK458784:SQO458784 TAG458784:TAK458784 TKC458784:TKG458784 TTY458784:TUC458784 UDU458784:UDY458784 UNQ458784:UNU458784 UXM458784:UXQ458784 VHI458784:VHM458784 VRE458784:VRI458784 WBA458784:WBE458784 WKW458784:WLA458784 WUS458784:WUW458784 IG524320:IK524320 SC524320:SG524320 ABY524320:ACC524320 ALU524320:ALY524320 AVQ524320:AVU524320 BFM524320:BFQ524320 BPI524320:BPM524320 BZE524320:BZI524320 CJA524320:CJE524320 CSW524320:CTA524320 DCS524320:DCW524320 DMO524320:DMS524320 DWK524320:DWO524320 EGG524320:EGK524320 EQC524320:EQG524320 EZY524320:FAC524320 FJU524320:FJY524320 FTQ524320:FTU524320 GDM524320:GDQ524320 GNI524320:GNM524320 GXE524320:GXI524320 HHA524320:HHE524320 HQW524320:HRA524320 IAS524320:IAW524320 IKO524320:IKS524320 IUK524320:IUO524320 JEG524320:JEK524320 JOC524320:JOG524320 JXY524320:JYC524320 KHU524320:KHY524320 KRQ524320:KRU524320 LBM524320:LBQ524320 LLI524320:LLM524320 LVE524320:LVI524320 MFA524320:MFE524320 MOW524320:MPA524320 MYS524320:MYW524320 NIO524320:NIS524320 NSK524320:NSO524320 OCG524320:OCK524320 OMC524320:OMG524320 OVY524320:OWC524320 PFU524320:PFY524320 PPQ524320:PPU524320 PZM524320:PZQ524320 QJI524320:QJM524320 QTE524320:QTI524320 RDA524320:RDE524320 RMW524320:RNA524320 RWS524320:RWW524320 SGO524320:SGS524320 SQK524320:SQO524320 TAG524320:TAK524320 TKC524320:TKG524320 TTY524320:TUC524320 UDU524320:UDY524320 UNQ524320:UNU524320 UXM524320:UXQ524320 VHI524320:VHM524320 VRE524320:VRI524320 WBA524320:WBE524320 WKW524320:WLA524320 WUS524320:WUW524320 IG589856:IK589856 SC589856:SG589856 ABY589856:ACC589856 ALU589856:ALY589856 AVQ589856:AVU589856 BFM589856:BFQ589856 BPI589856:BPM589856 BZE589856:BZI589856 CJA589856:CJE589856 CSW589856:CTA589856 DCS589856:DCW589856 DMO589856:DMS589856 DWK589856:DWO589856 EGG589856:EGK589856 EQC589856:EQG589856 EZY589856:FAC589856 FJU589856:FJY589856 FTQ589856:FTU589856 GDM589856:GDQ589856 GNI589856:GNM589856 GXE589856:GXI589856 HHA589856:HHE589856 HQW589856:HRA589856 IAS589856:IAW589856 IKO589856:IKS589856 IUK589856:IUO589856 JEG589856:JEK589856 JOC589856:JOG589856 JXY589856:JYC589856 KHU589856:KHY589856 KRQ589856:KRU589856 LBM589856:LBQ589856 LLI589856:LLM589856 LVE589856:LVI589856 MFA589856:MFE589856 MOW589856:MPA589856 MYS589856:MYW589856 NIO589856:NIS589856 NSK589856:NSO589856 OCG589856:OCK589856 OMC589856:OMG589856 OVY589856:OWC589856 PFU589856:PFY589856 PPQ589856:PPU589856 PZM589856:PZQ589856 QJI589856:QJM589856 QTE589856:QTI589856 RDA589856:RDE589856 RMW589856:RNA589856 RWS589856:RWW589856 SGO589856:SGS589856 SQK589856:SQO589856 TAG589856:TAK589856 TKC589856:TKG589856 TTY589856:TUC589856 UDU589856:UDY589856 UNQ589856:UNU589856 UXM589856:UXQ589856 VHI589856:VHM589856 VRE589856:VRI589856 WBA589856:WBE589856 WKW589856:WLA589856 WUS589856:WUW589856 IG655392:IK655392 SC655392:SG655392 ABY655392:ACC655392 ALU655392:ALY655392 AVQ655392:AVU655392 BFM655392:BFQ655392 BPI655392:BPM655392 BZE655392:BZI655392 CJA655392:CJE655392 CSW655392:CTA655392 DCS655392:DCW655392 DMO655392:DMS655392 DWK655392:DWO655392 EGG655392:EGK655392 EQC655392:EQG655392 EZY655392:FAC655392 FJU655392:FJY655392 FTQ655392:FTU655392 GDM655392:GDQ655392 GNI655392:GNM655392 GXE655392:GXI655392 HHA655392:HHE655392 HQW655392:HRA655392 IAS655392:IAW655392 IKO655392:IKS655392 IUK655392:IUO655392 JEG655392:JEK655392 JOC655392:JOG655392 JXY655392:JYC655392 KHU655392:KHY655392 KRQ655392:KRU655392 LBM655392:LBQ655392 LLI655392:LLM655392 LVE655392:LVI655392 MFA655392:MFE655392 MOW655392:MPA655392 MYS655392:MYW655392 NIO655392:NIS655392 NSK655392:NSO655392 OCG655392:OCK655392 OMC655392:OMG655392 OVY655392:OWC655392 PFU655392:PFY655392 PPQ655392:PPU655392 PZM655392:PZQ655392 QJI655392:QJM655392 QTE655392:QTI655392 RDA655392:RDE655392 RMW655392:RNA655392 RWS655392:RWW655392 SGO655392:SGS655392 SQK655392:SQO655392 TAG655392:TAK655392 TKC655392:TKG655392 TTY655392:TUC655392 UDU655392:UDY655392 UNQ655392:UNU655392 UXM655392:UXQ655392 VHI655392:VHM655392 VRE655392:VRI655392 WBA655392:WBE655392 WKW655392:WLA655392 WUS655392:WUW655392 IG720928:IK720928 SC720928:SG720928 ABY720928:ACC720928 ALU720928:ALY720928 AVQ720928:AVU720928 BFM720928:BFQ720928 BPI720928:BPM720928 BZE720928:BZI720928 CJA720928:CJE720928 CSW720928:CTA720928 DCS720928:DCW720928 DMO720928:DMS720928 DWK720928:DWO720928 EGG720928:EGK720928 EQC720928:EQG720928 EZY720928:FAC720928 FJU720928:FJY720928 FTQ720928:FTU720928 GDM720928:GDQ720928 GNI720928:GNM720928 GXE720928:GXI720928 HHA720928:HHE720928 HQW720928:HRA720928 IAS720928:IAW720928 IKO720928:IKS720928 IUK720928:IUO720928 JEG720928:JEK720928 JOC720928:JOG720928 JXY720928:JYC720928 KHU720928:KHY720928 KRQ720928:KRU720928 LBM720928:LBQ720928 LLI720928:LLM720928 LVE720928:LVI720928 MFA720928:MFE720928 MOW720928:MPA720928 MYS720928:MYW720928 NIO720928:NIS720928 NSK720928:NSO720928 OCG720928:OCK720928 OMC720928:OMG720928 OVY720928:OWC720928 PFU720928:PFY720928 PPQ720928:PPU720928 PZM720928:PZQ720928 QJI720928:QJM720928 QTE720928:QTI720928 RDA720928:RDE720928 RMW720928:RNA720928 RWS720928:RWW720928 SGO720928:SGS720928 SQK720928:SQO720928 TAG720928:TAK720928 TKC720928:TKG720928 TTY720928:TUC720928 UDU720928:UDY720928 UNQ720928:UNU720928 UXM720928:UXQ720928 VHI720928:VHM720928 VRE720928:VRI720928 WBA720928:WBE720928 WKW720928:WLA720928 WUS720928:WUW720928 IG786464:IK786464 SC786464:SG786464 ABY786464:ACC786464 ALU786464:ALY786464 AVQ786464:AVU786464 BFM786464:BFQ786464 BPI786464:BPM786464 BZE786464:BZI786464 CJA786464:CJE786464 CSW786464:CTA786464 DCS786464:DCW786464 DMO786464:DMS786464 DWK786464:DWO786464 EGG786464:EGK786464 EQC786464:EQG786464 EZY786464:FAC786464 FJU786464:FJY786464 FTQ786464:FTU786464 GDM786464:GDQ786464 GNI786464:GNM786464 GXE786464:GXI786464 HHA786464:HHE786464 HQW786464:HRA786464 IAS786464:IAW786464 IKO786464:IKS786464 IUK786464:IUO786464 JEG786464:JEK786464 JOC786464:JOG786464 JXY786464:JYC786464 KHU786464:KHY786464 KRQ786464:KRU786464 LBM786464:LBQ786464 LLI786464:LLM786464 LVE786464:LVI786464 MFA786464:MFE786464 MOW786464:MPA786464 MYS786464:MYW786464 NIO786464:NIS786464 NSK786464:NSO786464 OCG786464:OCK786464 OMC786464:OMG786464 OVY786464:OWC786464 PFU786464:PFY786464 PPQ786464:PPU786464 PZM786464:PZQ786464 QJI786464:QJM786464 QTE786464:QTI786464 RDA786464:RDE786464 RMW786464:RNA786464 RWS786464:RWW786464 SGO786464:SGS786464 SQK786464:SQO786464 TAG786464:TAK786464 TKC786464:TKG786464 TTY786464:TUC786464 UDU786464:UDY786464 UNQ786464:UNU786464 UXM786464:UXQ786464 VHI786464:VHM786464 VRE786464:VRI786464 WBA786464:WBE786464 WKW786464:WLA786464 WUS786464:WUW786464 IG852000:IK852000 SC852000:SG852000 ABY852000:ACC852000 ALU852000:ALY852000 AVQ852000:AVU852000 BFM852000:BFQ852000 BPI852000:BPM852000 BZE852000:BZI852000 CJA852000:CJE852000 CSW852000:CTA852000 DCS852000:DCW852000 DMO852000:DMS852000 DWK852000:DWO852000 EGG852000:EGK852000 EQC852000:EQG852000 EZY852000:FAC852000 FJU852000:FJY852000 FTQ852000:FTU852000 GDM852000:GDQ852000 GNI852000:GNM852000 GXE852000:GXI852000 HHA852000:HHE852000 HQW852000:HRA852000 IAS852000:IAW852000 IKO852000:IKS852000 IUK852000:IUO852000 JEG852000:JEK852000 JOC852000:JOG852000 JXY852000:JYC852000 KHU852000:KHY852000 KRQ852000:KRU852000 LBM852000:LBQ852000 LLI852000:LLM852000 LVE852000:LVI852000 MFA852000:MFE852000 MOW852000:MPA852000 MYS852000:MYW852000 NIO852000:NIS852000 NSK852000:NSO852000 OCG852000:OCK852000 OMC852000:OMG852000 OVY852000:OWC852000 PFU852000:PFY852000 PPQ852000:PPU852000 PZM852000:PZQ852000 QJI852000:QJM852000 QTE852000:QTI852000 RDA852000:RDE852000 RMW852000:RNA852000 RWS852000:RWW852000 SGO852000:SGS852000 SQK852000:SQO852000 TAG852000:TAK852000 TKC852000:TKG852000 TTY852000:TUC852000 UDU852000:UDY852000 UNQ852000:UNU852000 UXM852000:UXQ852000 VHI852000:VHM852000 VRE852000:VRI852000 WBA852000:WBE852000 WKW852000:WLA852000 WUS852000:WUW852000 IG917536:IK917536 SC917536:SG917536 ABY917536:ACC917536 ALU917536:ALY917536 AVQ917536:AVU917536 BFM917536:BFQ917536 BPI917536:BPM917536 BZE917536:BZI917536 CJA917536:CJE917536 CSW917536:CTA917536 DCS917536:DCW917536 DMO917536:DMS917536 DWK917536:DWO917536 EGG917536:EGK917536 EQC917536:EQG917536 EZY917536:FAC917536 FJU917536:FJY917536 FTQ917536:FTU917536 GDM917536:GDQ917536 GNI917536:GNM917536 GXE917536:GXI917536 HHA917536:HHE917536 HQW917536:HRA917536 IAS917536:IAW917536 IKO917536:IKS917536 IUK917536:IUO917536 JEG917536:JEK917536 JOC917536:JOG917536 JXY917536:JYC917536 KHU917536:KHY917536 KRQ917536:KRU917536 LBM917536:LBQ917536 LLI917536:LLM917536 LVE917536:LVI917536 MFA917536:MFE917536 MOW917536:MPA917536 MYS917536:MYW917536 NIO917536:NIS917536 NSK917536:NSO917536 OCG917536:OCK917536 OMC917536:OMG917536 OVY917536:OWC917536 PFU917536:PFY917536 PPQ917536:PPU917536 PZM917536:PZQ917536 QJI917536:QJM917536 QTE917536:QTI917536 RDA917536:RDE917536 RMW917536:RNA917536 RWS917536:RWW917536 SGO917536:SGS917536 SQK917536:SQO917536 TAG917536:TAK917536 TKC917536:TKG917536 TTY917536:TUC917536 UDU917536:UDY917536 UNQ917536:UNU917536 UXM917536:UXQ917536 VHI917536:VHM917536 VRE917536:VRI917536 WBA917536:WBE917536 WKW917536:WLA917536 WUS917536:WUW917536 IG983072:IK983072 SC983072:SG983072 ABY983072:ACC983072 ALU983072:ALY983072 AVQ983072:AVU983072 BFM983072:BFQ983072 BPI983072:BPM983072 BZE983072:BZI983072 CJA983072:CJE983072 CSW983072:CTA983072 DCS983072:DCW983072 DMO983072:DMS983072 DWK983072:DWO983072 EGG983072:EGK983072 EQC983072:EQG983072 EZY983072:FAC983072 FJU983072:FJY983072 FTQ983072:FTU983072 GDM983072:GDQ983072 GNI983072:GNM983072 GXE983072:GXI983072 HHA983072:HHE983072 HQW983072:HRA983072 IAS983072:IAW983072 IKO983072:IKS983072 IUK983072:IUO983072 JEG983072:JEK983072 JOC983072:JOG983072 JXY983072:JYC983072 KHU983072:KHY983072 KRQ983072:KRU983072 LBM983072:LBQ983072 LLI983072:LLM983072 LVE983072:LVI983072 MFA983072:MFE983072 MOW983072:MPA983072 MYS983072:MYW983072 NIO983072:NIS983072 NSK983072:NSO983072 OCG983072:OCK983072 OMC983072:OMG983072 OVY983072:OWC983072 PFU983072:PFY983072 PPQ983072:PPU983072 PZM983072:PZQ983072 QJI983072:QJM983072 QTE983072:QTI983072 RDA983072:RDE983072 RMW983072:RNA983072 RWS983072:RWW983072 SGO983072:SGS983072 SQK983072:SQO983072 TAG983072:TAK983072 TKC983072:TKG983072 TTY983072:TUC983072 UDU983072:UDY983072 UNQ983072:UNU983072 UXM983072:UXQ983072 VHI983072:VHM983072 VRE983072:VRI983072 WBA983072:WBE983072 WKW983072:WLA983072 WUS983072:WUW983072 IG65578:IK65578 SC65578:SG65578 ABY65578:ACC65578 ALU65578:ALY65578 AVQ65578:AVU65578 BFM65578:BFQ65578 BPI65578:BPM65578 BZE65578:BZI65578 CJA65578:CJE65578 CSW65578:CTA65578 DCS65578:DCW65578 DMO65578:DMS65578 DWK65578:DWO65578 EGG65578:EGK65578 EQC65578:EQG65578 EZY65578:FAC65578 FJU65578:FJY65578 FTQ65578:FTU65578 GDM65578:GDQ65578 GNI65578:GNM65578 GXE65578:GXI65578 HHA65578:HHE65578 HQW65578:HRA65578 IAS65578:IAW65578 IKO65578:IKS65578 IUK65578:IUO65578 JEG65578:JEK65578 JOC65578:JOG65578 JXY65578:JYC65578 KHU65578:KHY65578 KRQ65578:KRU65578 LBM65578:LBQ65578 LLI65578:LLM65578 LVE65578:LVI65578 MFA65578:MFE65578 MOW65578:MPA65578 MYS65578:MYW65578 NIO65578:NIS65578 NSK65578:NSO65578 OCG65578:OCK65578 OMC65578:OMG65578 OVY65578:OWC65578 PFU65578:PFY65578 PPQ65578:PPU65578 PZM65578:PZQ65578 QJI65578:QJM65578 QTE65578:QTI65578 RDA65578:RDE65578 RMW65578:RNA65578 RWS65578:RWW65578 SGO65578:SGS65578 SQK65578:SQO65578 TAG65578:TAK65578 TKC65578:TKG65578 TTY65578:TUC65578 UDU65578:UDY65578 UNQ65578:UNU65578 UXM65578:UXQ65578 VHI65578:VHM65578 VRE65578:VRI65578 WBA65578:WBE65578 WKW65578:WLA65578 WUS65578:WUW65578 IG131114:IK131114 SC131114:SG131114 ABY131114:ACC131114 ALU131114:ALY131114 AVQ131114:AVU131114 BFM131114:BFQ131114 BPI131114:BPM131114 BZE131114:BZI131114 CJA131114:CJE131114 CSW131114:CTA131114 DCS131114:DCW131114 DMO131114:DMS131114 DWK131114:DWO131114 EGG131114:EGK131114 EQC131114:EQG131114 EZY131114:FAC131114 FJU131114:FJY131114 FTQ131114:FTU131114 GDM131114:GDQ131114 GNI131114:GNM131114 GXE131114:GXI131114 HHA131114:HHE131114 HQW131114:HRA131114 IAS131114:IAW131114 IKO131114:IKS131114 IUK131114:IUO131114 JEG131114:JEK131114 JOC131114:JOG131114 JXY131114:JYC131114 KHU131114:KHY131114 KRQ131114:KRU131114 LBM131114:LBQ131114 LLI131114:LLM131114 LVE131114:LVI131114 MFA131114:MFE131114 MOW131114:MPA131114 MYS131114:MYW131114 NIO131114:NIS131114 NSK131114:NSO131114 OCG131114:OCK131114 OMC131114:OMG131114 OVY131114:OWC131114 PFU131114:PFY131114 PPQ131114:PPU131114 PZM131114:PZQ131114 QJI131114:QJM131114 QTE131114:QTI131114 RDA131114:RDE131114 RMW131114:RNA131114 RWS131114:RWW131114 SGO131114:SGS131114 SQK131114:SQO131114 TAG131114:TAK131114 TKC131114:TKG131114 TTY131114:TUC131114 UDU131114:UDY131114 UNQ131114:UNU131114 UXM131114:UXQ131114 VHI131114:VHM131114 VRE131114:VRI131114 WBA131114:WBE131114 WKW131114:WLA131114 WUS131114:WUW131114 IG196650:IK196650 SC196650:SG196650 ABY196650:ACC196650 ALU196650:ALY196650 AVQ196650:AVU196650 BFM196650:BFQ196650 BPI196650:BPM196650 BZE196650:BZI196650 CJA196650:CJE196650 CSW196650:CTA196650 DCS196650:DCW196650 DMO196650:DMS196650 DWK196650:DWO196650 EGG196650:EGK196650 EQC196650:EQG196650 EZY196650:FAC196650 FJU196650:FJY196650 FTQ196650:FTU196650 GDM196650:GDQ196650 GNI196650:GNM196650 GXE196650:GXI196650 HHA196650:HHE196650 HQW196650:HRA196650 IAS196650:IAW196650 IKO196650:IKS196650 IUK196650:IUO196650 JEG196650:JEK196650 JOC196650:JOG196650 JXY196650:JYC196650 KHU196650:KHY196650 KRQ196650:KRU196650 LBM196650:LBQ196650 LLI196650:LLM196650 LVE196650:LVI196650 MFA196650:MFE196650 MOW196650:MPA196650 MYS196650:MYW196650 NIO196650:NIS196650 NSK196650:NSO196650 OCG196650:OCK196650 OMC196650:OMG196650 OVY196650:OWC196650 PFU196650:PFY196650 PPQ196650:PPU196650 PZM196650:PZQ196650 QJI196650:QJM196650 QTE196650:QTI196650 RDA196650:RDE196650 RMW196650:RNA196650 RWS196650:RWW196650 SGO196650:SGS196650 SQK196650:SQO196650 TAG196650:TAK196650 TKC196650:TKG196650 TTY196650:TUC196650 UDU196650:UDY196650 UNQ196650:UNU196650 UXM196650:UXQ196650 VHI196650:VHM196650 VRE196650:VRI196650 WBA196650:WBE196650 WKW196650:WLA196650 WUS196650:WUW196650 IG262186:IK262186 SC262186:SG262186 ABY262186:ACC262186 ALU262186:ALY262186 AVQ262186:AVU262186 BFM262186:BFQ262186 BPI262186:BPM262186 BZE262186:BZI262186 CJA262186:CJE262186 CSW262186:CTA262186 DCS262186:DCW262186 DMO262186:DMS262186 DWK262186:DWO262186 EGG262186:EGK262186 EQC262186:EQG262186 EZY262186:FAC262186 FJU262186:FJY262186 FTQ262186:FTU262186 GDM262186:GDQ262186 GNI262186:GNM262186 GXE262186:GXI262186 HHA262186:HHE262186 HQW262186:HRA262186 IAS262186:IAW262186 IKO262186:IKS262186 IUK262186:IUO262186 JEG262186:JEK262186 JOC262186:JOG262186 JXY262186:JYC262186 KHU262186:KHY262186 KRQ262186:KRU262186 LBM262186:LBQ262186 LLI262186:LLM262186 LVE262186:LVI262186 MFA262186:MFE262186 MOW262186:MPA262186 MYS262186:MYW262186 NIO262186:NIS262186 NSK262186:NSO262186 OCG262186:OCK262186 OMC262186:OMG262186 OVY262186:OWC262186 PFU262186:PFY262186 PPQ262186:PPU262186 PZM262186:PZQ262186 QJI262186:QJM262186 QTE262186:QTI262186 RDA262186:RDE262186 RMW262186:RNA262186 RWS262186:RWW262186 SGO262186:SGS262186 SQK262186:SQO262186 TAG262186:TAK262186 TKC262186:TKG262186 TTY262186:TUC262186 UDU262186:UDY262186 UNQ262186:UNU262186 UXM262186:UXQ262186 VHI262186:VHM262186 VRE262186:VRI262186 WBA262186:WBE262186 WKW262186:WLA262186 WUS262186:WUW262186 IG327722:IK327722 SC327722:SG327722 ABY327722:ACC327722 ALU327722:ALY327722 AVQ327722:AVU327722 BFM327722:BFQ327722 BPI327722:BPM327722 BZE327722:BZI327722 CJA327722:CJE327722 CSW327722:CTA327722 DCS327722:DCW327722 DMO327722:DMS327722 DWK327722:DWO327722 EGG327722:EGK327722 EQC327722:EQG327722 EZY327722:FAC327722 FJU327722:FJY327722 FTQ327722:FTU327722 GDM327722:GDQ327722 GNI327722:GNM327722 GXE327722:GXI327722 HHA327722:HHE327722 HQW327722:HRA327722 IAS327722:IAW327722 IKO327722:IKS327722 IUK327722:IUO327722 JEG327722:JEK327722 JOC327722:JOG327722 JXY327722:JYC327722 KHU327722:KHY327722 KRQ327722:KRU327722 LBM327722:LBQ327722 LLI327722:LLM327722 LVE327722:LVI327722 MFA327722:MFE327722 MOW327722:MPA327722 MYS327722:MYW327722 NIO327722:NIS327722 NSK327722:NSO327722 OCG327722:OCK327722 OMC327722:OMG327722 OVY327722:OWC327722 PFU327722:PFY327722 PPQ327722:PPU327722 PZM327722:PZQ327722 QJI327722:QJM327722 QTE327722:QTI327722 RDA327722:RDE327722 RMW327722:RNA327722 RWS327722:RWW327722 SGO327722:SGS327722 SQK327722:SQO327722 TAG327722:TAK327722 TKC327722:TKG327722 TTY327722:TUC327722 UDU327722:UDY327722 UNQ327722:UNU327722 UXM327722:UXQ327722 VHI327722:VHM327722 VRE327722:VRI327722 WBA327722:WBE327722 WKW327722:WLA327722 WUS327722:WUW327722 IG393258:IK393258 SC393258:SG393258 ABY393258:ACC393258 ALU393258:ALY393258 AVQ393258:AVU393258 BFM393258:BFQ393258 BPI393258:BPM393258 BZE393258:BZI393258 CJA393258:CJE393258 CSW393258:CTA393258 DCS393258:DCW393258 DMO393258:DMS393258 DWK393258:DWO393258 EGG393258:EGK393258 EQC393258:EQG393258 EZY393258:FAC393258 FJU393258:FJY393258 FTQ393258:FTU393258 GDM393258:GDQ393258 GNI393258:GNM393258 GXE393258:GXI393258 HHA393258:HHE393258 HQW393258:HRA393258 IAS393258:IAW393258 IKO393258:IKS393258 IUK393258:IUO393258 JEG393258:JEK393258 JOC393258:JOG393258 JXY393258:JYC393258 KHU393258:KHY393258 KRQ393258:KRU393258 LBM393258:LBQ393258 LLI393258:LLM393258 LVE393258:LVI393258 MFA393258:MFE393258 MOW393258:MPA393258 MYS393258:MYW393258 NIO393258:NIS393258 NSK393258:NSO393258 OCG393258:OCK393258 OMC393258:OMG393258 OVY393258:OWC393258 PFU393258:PFY393258 PPQ393258:PPU393258 PZM393258:PZQ393258 QJI393258:QJM393258 QTE393258:QTI393258 RDA393258:RDE393258 RMW393258:RNA393258 RWS393258:RWW393258 SGO393258:SGS393258 SQK393258:SQO393258 TAG393258:TAK393258 TKC393258:TKG393258 TTY393258:TUC393258 UDU393258:UDY393258 UNQ393258:UNU393258 UXM393258:UXQ393258 VHI393258:VHM393258 VRE393258:VRI393258 WBA393258:WBE393258 WKW393258:WLA393258 WUS393258:WUW393258 IG458794:IK458794 SC458794:SG458794 ABY458794:ACC458794 ALU458794:ALY458794 AVQ458794:AVU458794 BFM458794:BFQ458794 BPI458794:BPM458794 BZE458794:BZI458794 CJA458794:CJE458794 CSW458794:CTA458794 DCS458794:DCW458794 DMO458794:DMS458794 DWK458794:DWO458794 EGG458794:EGK458794 EQC458794:EQG458794 EZY458794:FAC458794 FJU458794:FJY458794 FTQ458794:FTU458794 GDM458794:GDQ458794 GNI458794:GNM458794 GXE458794:GXI458794 HHA458794:HHE458794 HQW458794:HRA458794 IAS458794:IAW458794 IKO458794:IKS458794 IUK458794:IUO458794 JEG458794:JEK458794 JOC458794:JOG458794 JXY458794:JYC458794 KHU458794:KHY458794 KRQ458794:KRU458794 LBM458794:LBQ458794 LLI458794:LLM458794 LVE458794:LVI458794 MFA458794:MFE458794 MOW458794:MPA458794 MYS458794:MYW458794 NIO458794:NIS458794 NSK458794:NSO458794 OCG458794:OCK458794 OMC458794:OMG458794 OVY458794:OWC458794 PFU458794:PFY458794 PPQ458794:PPU458794 PZM458794:PZQ458794 QJI458794:QJM458794 QTE458794:QTI458794 RDA458794:RDE458794 RMW458794:RNA458794 RWS458794:RWW458794 SGO458794:SGS458794 SQK458794:SQO458794 TAG458794:TAK458794 TKC458794:TKG458794 TTY458794:TUC458794 UDU458794:UDY458794 UNQ458794:UNU458794 UXM458794:UXQ458794 VHI458794:VHM458794 VRE458794:VRI458794 WBA458794:WBE458794 WKW458794:WLA458794 WUS458794:WUW458794 IG524330:IK524330 SC524330:SG524330 ABY524330:ACC524330 ALU524330:ALY524330 AVQ524330:AVU524330 BFM524330:BFQ524330 BPI524330:BPM524330 BZE524330:BZI524330 CJA524330:CJE524330 CSW524330:CTA524330 DCS524330:DCW524330 DMO524330:DMS524330 DWK524330:DWO524330 EGG524330:EGK524330 EQC524330:EQG524330 EZY524330:FAC524330 FJU524330:FJY524330 FTQ524330:FTU524330 GDM524330:GDQ524330 GNI524330:GNM524330 GXE524330:GXI524330 HHA524330:HHE524330 HQW524330:HRA524330 IAS524330:IAW524330 IKO524330:IKS524330 IUK524330:IUO524330 JEG524330:JEK524330 JOC524330:JOG524330 JXY524330:JYC524330 KHU524330:KHY524330 KRQ524330:KRU524330 LBM524330:LBQ524330 LLI524330:LLM524330 LVE524330:LVI524330 MFA524330:MFE524330 MOW524330:MPA524330 MYS524330:MYW524330 NIO524330:NIS524330 NSK524330:NSO524330 OCG524330:OCK524330 OMC524330:OMG524330 OVY524330:OWC524330 PFU524330:PFY524330 PPQ524330:PPU524330 PZM524330:PZQ524330 QJI524330:QJM524330 QTE524330:QTI524330 RDA524330:RDE524330 RMW524330:RNA524330 RWS524330:RWW524330 SGO524330:SGS524330 SQK524330:SQO524330 TAG524330:TAK524330 TKC524330:TKG524330 TTY524330:TUC524330 UDU524330:UDY524330 UNQ524330:UNU524330 UXM524330:UXQ524330 VHI524330:VHM524330 VRE524330:VRI524330 WBA524330:WBE524330 WKW524330:WLA524330 WUS524330:WUW524330 IG589866:IK589866 SC589866:SG589866 ABY589866:ACC589866 ALU589866:ALY589866 AVQ589866:AVU589866 BFM589866:BFQ589866 BPI589866:BPM589866 BZE589866:BZI589866 CJA589866:CJE589866 CSW589866:CTA589866 DCS589866:DCW589866 DMO589866:DMS589866 DWK589866:DWO589866 EGG589866:EGK589866 EQC589866:EQG589866 EZY589866:FAC589866 FJU589866:FJY589866 FTQ589866:FTU589866 GDM589866:GDQ589866 GNI589866:GNM589866 GXE589866:GXI589866 HHA589866:HHE589866 HQW589866:HRA589866 IAS589866:IAW589866 IKO589866:IKS589866 IUK589866:IUO589866 JEG589866:JEK589866 JOC589866:JOG589866 JXY589866:JYC589866 KHU589866:KHY589866 KRQ589866:KRU589866 LBM589866:LBQ589866 LLI589866:LLM589866 LVE589866:LVI589866 MFA589866:MFE589866 MOW589866:MPA589866 MYS589866:MYW589866 NIO589866:NIS589866 NSK589866:NSO589866 OCG589866:OCK589866 OMC589866:OMG589866 OVY589866:OWC589866 PFU589866:PFY589866 PPQ589866:PPU589866 PZM589866:PZQ589866 QJI589866:QJM589866 QTE589866:QTI589866 RDA589866:RDE589866 RMW589866:RNA589866 RWS589866:RWW589866 SGO589866:SGS589866 SQK589866:SQO589866 TAG589866:TAK589866 TKC589866:TKG589866 TTY589866:TUC589866 UDU589866:UDY589866 UNQ589866:UNU589866 UXM589866:UXQ589866 VHI589866:VHM589866 VRE589866:VRI589866 WBA589866:WBE589866 WKW589866:WLA589866 WUS589866:WUW589866 IG655402:IK655402 SC655402:SG655402 ABY655402:ACC655402 ALU655402:ALY655402 AVQ655402:AVU655402 BFM655402:BFQ655402 BPI655402:BPM655402 BZE655402:BZI655402 CJA655402:CJE655402 CSW655402:CTA655402 DCS655402:DCW655402 DMO655402:DMS655402 DWK655402:DWO655402 EGG655402:EGK655402 EQC655402:EQG655402 EZY655402:FAC655402 FJU655402:FJY655402 FTQ655402:FTU655402 GDM655402:GDQ655402 GNI655402:GNM655402 GXE655402:GXI655402 HHA655402:HHE655402 HQW655402:HRA655402 IAS655402:IAW655402 IKO655402:IKS655402 IUK655402:IUO655402 JEG655402:JEK655402 JOC655402:JOG655402 JXY655402:JYC655402 KHU655402:KHY655402 KRQ655402:KRU655402 LBM655402:LBQ655402 LLI655402:LLM655402 LVE655402:LVI655402 MFA655402:MFE655402 MOW655402:MPA655402 MYS655402:MYW655402 NIO655402:NIS655402 NSK655402:NSO655402 OCG655402:OCK655402 OMC655402:OMG655402 OVY655402:OWC655402 PFU655402:PFY655402 PPQ655402:PPU655402 PZM655402:PZQ655402 QJI655402:QJM655402 QTE655402:QTI655402 RDA655402:RDE655402 RMW655402:RNA655402 RWS655402:RWW655402 SGO655402:SGS655402 SQK655402:SQO655402 TAG655402:TAK655402 TKC655402:TKG655402 TTY655402:TUC655402 UDU655402:UDY655402 UNQ655402:UNU655402 UXM655402:UXQ655402 VHI655402:VHM655402 VRE655402:VRI655402 WBA655402:WBE655402 WKW655402:WLA655402 WUS655402:WUW655402 IG720938:IK720938 SC720938:SG720938 ABY720938:ACC720938 ALU720938:ALY720938 AVQ720938:AVU720938 BFM720938:BFQ720938 BPI720938:BPM720938 BZE720938:BZI720938 CJA720938:CJE720938 CSW720938:CTA720938 DCS720938:DCW720938 DMO720938:DMS720938 DWK720938:DWO720938 EGG720938:EGK720938 EQC720938:EQG720938 EZY720938:FAC720938 FJU720938:FJY720938 FTQ720938:FTU720938 GDM720938:GDQ720938 GNI720938:GNM720938 GXE720938:GXI720938 HHA720938:HHE720938 HQW720938:HRA720938 IAS720938:IAW720938 IKO720938:IKS720938 IUK720938:IUO720938 JEG720938:JEK720938 JOC720938:JOG720938 JXY720938:JYC720938 KHU720938:KHY720938 KRQ720938:KRU720938 LBM720938:LBQ720938 LLI720938:LLM720938 LVE720938:LVI720938 MFA720938:MFE720938 MOW720938:MPA720938 MYS720938:MYW720938 NIO720938:NIS720938 NSK720938:NSO720938 OCG720938:OCK720938 OMC720938:OMG720938 OVY720938:OWC720938 PFU720938:PFY720938 PPQ720938:PPU720938 PZM720938:PZQ720938 QJI720938:QJM720938 QTE720938:QTI720938 RDA720938:RDE720938 RMW720938:RNA720938 RWS720938:RWW720938 SGO720938:SGS720938 SQK720938:SQO720938 TAG720938:TAK720938 TKC720938:TKG720938 TTY720938:TUC720938 UDU720938:UDY720938 UNQ720938:UNU720938 UXM720938:UXQ720938 VHI720938:VHM720938 VRE720938:VRI720938 WBA720938:WBE720938 WKW720938:WLA720938 WUS720938:WUW720938 IG786474:IK786474 SC786474:SG786474 ABY786474:ACC786474 ALU786474:ALY786474 AVQ786474:AVU786474 BFM786474:BFQ786474 BPI786474:BPM786474 BZE786474:BZI786474 CJA786474:CJE786474 CSW786474:CTA786474 DCS786474:DCW786474 DMO786474:DMS786474 DWK786474:DWO786474 EGG786474:EGK786474 EQC786474:EQG786474 EZY786474:FAC786474 FJU786474:FJY786474 FTQ786474:FTU786474 GDM786474:GDQ786474 GNI786474:GNM786474 GXE786474:GXI786474 HHA786474:HHE786474 HQW786474:HRA786474 IAS786474:IAW786474 IKO786474:IKS786474 IUK786474:IUO786474 JEG786474:JEK786474 JOC786474:JOG786474 JXY786474:JYC786474 KHU786474:KHY786474 KRQ786474:KRU786474 LBM786474:LBQ786474 LLI786474:LLM786474 LVE786474:LVI786474 MFA786474:MFE786474 MOW786474:MPA786474 MYS786474:MYW786474 NIO786474:NIS786474 NSK786474:NSO786474 OCG786474:OCK786474 OMC786474:OMG786474 OVY786474:OWC786474 PFU786474:PFY786474 PPQ786474:PPU786474 PZM786474:PZQ786474 QJI786474:QJM786474 QTE786474:QTI786474 RDA786474:RDE786474 RMW786474:RNA786474 RWS786474:RWW786474 SGO786474:SGS786474 SQK786474:SQO786474 TAG786474:TAK786474 TKC786474:TKG786474 TTY786474:TUC786474 UDU786474:UDY786474 UNQ786474:UNU786474 UXM786474:UXQ786474 VHI786474:VHM786474 VRE786474:VRI786474 WBA786474:WBE786474 WKW786474:WLA786474 WUS786474:WUW786474 IG852010:IK852010 SC852010:SG852010 ABY852010:ACC852010 ALU852010:ALY852010 AVQ852010:AVU852010 BFM852010:BFQ852010 BPI852010:BPM852010 BZE852010:BZI852010 CJA852010:CJE852010 CSW852010:CTA852010 DCS852010:DCW852010 DMO852010:DMS852010 DWK852010:DWO852010 EGG852010:EGK852010 EQC852010:EQG852010 EZY852010:FAC852010 FJU852010:FJY852010 FTQ852010:FTU852010 GDM852010:GDQ852010 GNI852010:GNM852010 GXE852010:GXI852010 HHA852010:HHE852010 HQW852010:HRA852010 IAS852010:IAW852010 IKO852010:IKS852010 IUK852010:IUO852010 JEG852010:JEK852010 JOC852010:JOG852010 JXY852010:JYC852010 KHU852010:KHY852010 KRQ852010:KRU852010 LBM852010:LBQ852010 LLI852010:LLM852010 LVE852010:LVI852010 MFA852010:MFE852010 MOW852010:MPA852010 MYS852010:MYW852010 NIO852010:NIS852010 NSK852010:NSO852010 OCG852010:OCK852010 OMC852010:OMG852010 OVY852010:OWC852010 PFU852010:PFY852010 PPQ852010:PPU852010 PZM852010:PZQ852010 QJI852010:QJM852010 QTE852010:QTI852010 RDA852010:RDE852010 RMW852010:RNA852010 RWS852010:RWW852010 SGO852010:SGS852010 SQK852010:SQO852010 TAG852010:TAK852010 TKC852010:TKG852010 TTY852010:TUC852010 UDU852010:UDY852010 UNQ852010:UNU852010 UXM852010:UXQ852010 VHI852010:VHM852010 VRE852010:VRI852010 WBA852010:WBE852010 WKW852010:WLA852010 WUS852010:WUW852010 IG917546:IK917546 SC917546:SG917546 ABY917546:ACC917546 ALU917546:ALY917546 AVQ917546:AVU917546 BFM917546:BFQ917546 BPI917546:BPM917546 BZE917546:BZI917546 CJA917546:CJE917546 CSW917546:CTA917546 DCS917546:DCW917546 DMO917546:DMS917546 DWK917546:DWO917546 EGG917546:EGK917546 EQC917546:EQG917546 EZY917546:FAC917546 FJU917546:FJY917546 FTQ917546:FTU917546 GDM917546:GDQ917546 GNI917546:GNM917546 GXE917546:GXI917546 HHA917546:HHE917546 HQW917546:HRA917546 IAS917546:IAW917546 IKO917546:IKS917546 IUK917546:IUO917546 JEG917546:JEK917546 JOC917546:JOG917546 JXY917546:JYC917546 KHU917546:KHY917546 KRQ917546:KRU917546 LBM917546:LBQ917546 LLI917546:LLM917546 LVE917546:LVI917546 MFA917546:MFE917546 MOW917546:MPA917546 MYS917546:MYW917546 NIO917546:NIS917546 NSK917546:NSO917546 OCG917546:OCK917546 OMC917546:OMG917546 OVY917546:OWC917546 PFU917546:PFY917546 PPQ917546:PPU917546 PZM917546:PZQ917546 QJI917546:QJM917546 QTE917546:QTI917546 RDA917546:RDE917546 RMW917546:RNA917546 RWS917546:RWW917546 SGO917546:SGS917546 SQK917546:SQO917546 TAG917546:TAK917546 TKC917546:TKG917546 TTY917546:TUC917546 UDU917546:UDY917546 UNQ917546:UNU917546 UXM917546:UXQ917546 VHI917546:VHM917546 VRE917546:VRI917546 WBA917546:WBE917546 WKW917546:WLA917546 WUS917546:WUW917546 IG983082:IK983082 SC983082:SG983082 ABY983082:ACC983082 ALU983082:ALY983082 AVQ983082:AVU983082 BFM983082:BFQ983082 BPI983082:BPM983082 BZE983082:BZI983082 CJA983082:CJE983082 CSW983082:CTA983082 DCS983082:DCW983082 DMO983082:DMS983082 DWK983082:DWO983082 EGG983082:EGK983082 EQC983082:EQG983082 EZY983082:FAC983082 FJU983082:FJY983082 FTQ983082:FTU983082 GDM983082:GDQ983082 GNI983082:GNM983082 GXE983082:GXI983082 HHA983082:HHE983082 HQW983082:HRA983082 IAS983082:IAW983082 IKO983082:IKS983082 IUK983082:IUO983082 JEG983082:JEK983082 JOC983082:JOG983082 JXY983082:JYC983082 KHU983082:KHY983082 KRQ983082:KRU983082 LBM983082:LBQ983082 LLI983082:LLM983082 LVE983082:LVI983082 MFA983082:MFE983082 MOW983082:MPA983082 MYS983082:MYW983082 NIO983082:NIS983082 NSK983082:NSO983082 OCG983082:OCK983082 OMC983082:OMG983082 OVY983082:OWC983082 PFU983082:PFY983082 PPQ983082:PPU983082 PZM983082:PZQ983082 QJI983082:QJM983082 QTE983082:QTI983082 RDA983082:RDE983082 RMW983082:RNA983082 RWS983082:RWW983082 SGO983082:SGS983082 SQK983082:SQO983082 TAG983082:TAK983082 TKC983082:TKG983082 TTY983082:TUC983082 UDU983082:UDY983082 UNQ983082:UNU983082 UXM983082:UXQ983082 VHI983082:VHM983082 VRE983082:VRI983082 WBA983082:WBE983082 WKW983082:WLA983082 WUS983082:WUW983082 IG65573:IK65573 SC65573:SG65573 ABY65573:ACC65573 ALU65573:ALY65573 AVQ65573:AVU65573 BFM65573:BFQ65573 BPI65573:BPM65573 BZE65573:BZI65573 CJA65573:CJE65573 CSW65573:CTA65573 DCS65573:DCW65573 DMO65573:DMS65573 DWK65573:DWO65573 EGG65573:EGK65573 EQC65573:EQG65573 EZY65573:FAC65573 FJU65573:FJY65573 FTQ65573:FTU65573 GDM65573:GDQ65573 GNI65573:GNM65573 GXE65573:GXI65573 HHA65573:HHE65573 HQW65573:HRA65573 IAS65573:IAW65573 IKO65573:IKS65573 IUK65573:IUO65573 JEG65573:JEK65573 JOC65573:JOG65573 JXY65573:JYC65573 KHU65573:KHY65573 KRQ65573:KRU65573 LBM65573:LBQ65573 LLI65573:LLM65573 LVE65573:LVI65573 MFA65573:MFE65573 MOW65573:MPA65573 MYS65573:MYW65573 NIO65573:NIS65573 NSK65573:NSO65573 OCG65573:OCK65573 OMC65573:OMG65573 OVY65573:OWC65573 PFU65573:PFY65573 PPQ65573:PPU65573 PZM65573:PZQ65573 QJI65573:QJM65573 QTE65573:QTI65573 RDA65573:RDE65573 RMW65573:RNA65573 RWS65573:RWW65573 SGO65573:SGS65573 SQK65573:SQO65573 TAG65573:TAK65573 TKC65573:TKG65573 TTY65573:TUC65573 UDU65573:UDY65573 UNQ65573:UNU65573 UXM65573:UXQ65573 VHI65573:VHM65573 VRE65573:VRI65573 WBA65573:WBE65573 WKW65573:WLA65573 WUS65573:WUW65573 IG131109:IK131109 SC131109:SG131109 ABY131109:ACC131109 ALU131109:ALY131109 AVQ131109:AVU131109 BFM131109:BFQ131109 BPI131109:BPM131109 BZE131109:BZI131109 CJA131109:CJE131109 CSW131109:CTA131109 DCS131109:DCW131109 DMO131109:DMS131109 DWK131109:DWO131109 EGG131109:EGK131109 EQC131109:EQG131109 EZY131109:FAC131109 FJU131109:FJY131109 FTQ131109:FTU131109 GDM131109:GDQ131109 GNI131109:GNM131109 GXE131109:GXI131109 HHA131109:HHE131109 HQW131109:HRA131109 IAS131109:IAW131109 IKO131109:IKS131109 IUK131109:IUO131109 JEG131109:JEK131109 JOC131109:JOG131109 JXY131109:JYC131109 KHU131109:KHY131109 KRQ131109:KRU131109 LBM131109:LBQ131109 LLI131109:LLM131109 LVE131109:LVI131109 MFA131109:MFE131109 MOW131109:MPA131109 MYS131109:MYW131109 NIO131109:NIS131109 NSK131109:NSO131109 OCG131109:OCK131109 OMC131109:OMG131109 OVY131109:OWC131109 PFU131109:PFY131109 PPQ131109:PPU131109 PZM131109:PZQ131109 QJI131109:QJM131109 QTE131109:QTI131109 RDA131109:RDE131109 RMW131109:RNA131109 RWS131109:RWW131109 SGO131109:SGS131109 SQK131109:SQO131109 TAG131109:TAK131109 TKC131109:TKG131109 TTY131109:TUC131109 UDU131109:UDY131109 UNQ131109:UNU131109 UXM131109:UXQ131109 VHI131109:VHM131109 VRE131109:VRI131109 WBA131109:WBE131109 WKW131109:WLA131109 WUS131109:WUW131109 IG196645:IK196645 SC196645:SG196645 ABY196645:ACC196645 ALU196645:ALY196645 AVQ196645:AVU196645 BFM196645:BFQ196645 BPI196645:BPM196645 BZE196645:BZI196645 CJA196645:CJE196645 CSW196645:CTA196645 DCS196645:DCW196645 DMO196645:DMS196645 DWK196645:DWO196645 EGG196645:EGK196645 EQC196645:EQG196645 EZY196645:FAC196645 FJU196645:FJY196645 FTQ196645:FTU196645 GDM196645:GDQ196645 GNI196645:GNM196645 GXE196645:GXI196645 HHA196645:HHE196645 HQW196645:HRA196645 IAS196645:IAW196645 IKO196645:IKS196645 IUK196645:IUO196645 JEG196645:JEK196645 JOC196645:JOG196645 JXY196645:JYC196645 KHU196645:KHY196645 KRQ196645:KRU196645 LBM196645:LBQ196645 LLI196645:LLM196645 LVE196645:LVI196645 MFA196645:MFE196645 MOW196645:MPA196645 MYS196645:MYW196645 NIO196645:NIS196645 NSK196645:NSO196645 OCG196645:OCK196645 OMC196645:OMG196645 OVY196645:OWC196645 PFU196645:PFY196645 PPQ196645:PPU196645 PZM196645:PZQ196645 QJI196645:QJM196645 QTE196645:QTI196645 RDA196645:RDE196645 RMW196645:RNA196645 RWS196645:RWW196645 SGO196645:SGS196645 SQK196645:SQO196645 TAG196645:TAK196645 TKC196645:TKG196645 TTY196645:TUC196645 UDU196645:UDY196645 UNQ196645:UNU196645 UXM196645:UXQ196645 VHI196645:VHM196645 VRE196645:VRI196645 WBA196645:WBE196645 WKW196645:WLA196645 WUS196645:WUW196645 IG262181:IK262181 SC262181:SG262181 ABY262181:ACC262181 ALU262181:ALY262181 AVQ262181:AVU262181 BFM262181:BFQ262181 BPI262181:BPM262181 BZE262181:BZI262181 CJA262181:CJE262181 CSW262181:CTA262181 DCS262181:DCW262181 DMO262181:DMS262181 DWK262181:DWO262181 EGG262181:EGK262181 EQC262181:EQG262181 EZY262181:FAC262181 FJU262181:FJY262181 FTQ262181:FTU262181 GDM262181:GDQ262181 GNI262181:GNM262181 GXE262181:GXI262181 HHA262181:HHE262181 HQW262181:HRA262181 IAS262181:IAW262181 IKO262181:IKS262181 IUK262181:IUO262181 JEG262181:JEK262181 JOC262181:JOG262181 JXY262181:JYC262181 KHU262181:KHY262181 KRQ262181:KRU262181 LBM262181:LBQ262181 LLI262181:LLM262181 LVE262181:LVI262181 MFA262181:MFE262181 MOW262181:MPA262181 MYS262181:MYW262181 NIO262181:NIS262181 NSK262181:NSO262181 OCG262181:OCK262181 OMC262181:OMG262181 OVY262181:OWC262181 PFU262181:PFY262181 PPQ262181:PPU262181 PZM262181:PZQ262181 QJI262181:QJM262181 QTE262181:QTI262181 RDA262181:RDE262181 RMW262181:RNA262181 RWS262181:RWW262181 SGO262181:SGS262181 SQK262181:SQO262181 TAG262181:TAK262181 TKC262181:TKG262181 TTY262181:TUC262181 UDU262181:UDY262181 UNQ262181:UNU262181 UXM262181:UXQ262181 VHI262181:VHM262181 VRE262181:VRI262181 WBA262181:WBE262181 WKW262181:WLA262181 WUS262181:WUW262181 IG327717:IK327717 SC327717:SG327717 ABY327717:ACC327717 ALU327717:ALY327717 AVQ327717:AVU327717 BFM327717:BFQ327717 BPI327717:BPM327717 BZE327717:BZI327717 CJA327717:CJE327717 CSW327717:CTA327717 DCS327717:DCW327717 DMO327717:DMS327717 DWK327717:DWO327717 EGG327717:EGK327717 EQC327717:EQG327717 EZY327717:FAC327717 FJU327717:FJY327717 FTQ327717:FTU327717 GDM327717:GDQ327717 GNI327717:GNM327717 GXE327717:GXI327717 HHA327717:HHE327717 HQW327717:HRA327717 IAS327717:IAW327717 IKO327717:IKS327717 IUK327717:IUO327717 JEG327717:JEK327717 JOC327717:JOG327717 JXY327717:JYC327717 KHU327717:KHY327717 KRQ327717:KRU327717 LBM327717:LBQ327717 LLI327717:LLM327717 LVE327717:LVI327717 MFA327717:MFE327717 MOW327717:MPA327717 MYS327717:MYW327717 NIO327717:NIS327717 NSK327717:NSO327717 OCG327717:OCK327717 OMC327717:OMG327717 OVY327717:OWC327717 PFU327717:PFY327717 PPQ327717:PPU327717 PZM327717:PZQ327717 QJI327717:QJM327717 QTE327717:QTI327717 RDA327717:RDE327717 RMW327717:RNA327717 RWS327717:RWW327717 SGO327717:SGS327717 SQK327717:SQO327717 TAG327717:TAK327717 TKC327717:TKG327717 TTY327717:TUC327717 UDU327717:UDY327717 UNQ327717:UNU327717 UXM327717:UXQ327717 VHI327717:VHM327717 VRE327717:VRI327717 WBA327717:WBE327717 WKW327717:WLA327717 WUS327717:WUW327717 IG393253:IK393253 SC393253:SG393253 ABY393253:ACC393253 ALU393253:ALY393253 AVQ393253:AVU393253 BFM393253:BFQ393253 BPI393253:BPM393253 BZE393253:BZI393253 CJA393253:CJE393253 CSW393253:CTA393253 DCS393253:DCW393253 DMO393253:DMS393253 DWK393253:DWO393253 EGG393253:EGK393253 EQC393253:EQG393253 EZY393253:FAC393253 FJU393253:FJY393253 FTQ393253:FTU393253 GDM393253:GDQ393253 GNI393253:GNM393253 GXE393253:GXI393253 HHA393253:HHE393253 HQW393253:HRA393253 IAS393253:IAW393253 IKO393253:IKS393253 IUK393253:IUO393253 JEG393253:JEK393253 JOC393253:JOG393253 JXY393253:JYC393253 KHU393253:KHY393253 KRQ393253:KRU393253 LBM393253:LBQ393253 LLI393253:LLM393253 LVE393253:LVI393253 MFA393253:MFE393253 MOW393253:MPA393253 MYS393253:MYW393253 NIO393253:NIS393253 NSK393253:NSO393253 OCG393253:OCK393253 OMC393253:OMG393253 OVY393253:OWC393253 PFU393253:PFY393253 PPQ393253:PPU393253 PZM393253:PZQ393253 QJI393253:QJM393253 QTE393253:QTI393253 RDA393253:RDE393253 RMW393253:RNA393253 RWS393253:RWW393253 SGO393253:SGS393253 SQK393253:SQO393253 TAG393253:TAK393253 TKC393253:TKG393253 TTY393253:TUC393253 UDU393253:UDY393253 UNQ393253:UNU393253 UXM393253:UXQ393253 VHI393253:VHM393253 VRE393253:VRI393253 WBA393253:WBE393253 WKW393253:WLA393253 WUS393253:WUW393253 IG458789:IK458789 SC458789:SG458789 ABY458789:ACC458789 ALU458789:ALY458789 AVQ458789:AVU458789 BFM458789:BFQ458789 BPI458789:BPM458789 BZE458789:BZI458789 CJA458789:CJE458789 CSW458789:CTA458789 DCS458789:DCW458789 DMO458789:DMS458789 DWK458789:DWO458789 EGG458789:EGK458789 EQC458789:EQG458789 EZY458789:FAC458789 FJU458789:FJY458789 FTQ458789:FTU458789 GDM458789:GDQ458789 GNI458789:GNM458789 GXE458789:GXI458789 HHA458789:HHE458789 HQW458789:HRA458789 IAS458789:IAW458789 IKO458789:IKS458789 IUK458789:IUO458789 JEG458789:JEK458789 JOC458789:JOG458789 JXY458789:JYC458789 KHU458789:KHY458789 KRQ458789:KRU458789 LBM458789:LBQ458789 LLI458789:LLM458789 LVE458789:LVI458789 MFA458789:MFE458789 MOW458789:MPA458789 MYS458789:MYW458789 NIO458789:NIS458789 NSK458789:NSO458789 OCG458789:OCK458789 OMC458789:OMG458789 OVY458789:OWC458789 PFU458789:PFY458789 PPQ458789:PPU458789 PZM458789:PZQ458789 QJI458789:QJM458789 QTE458789:QTI458789 RDA458789:RDE458789 RMW458789:RNA458789 RWS458789:RWW458789 SGO458789:SGS458789 SQK458789:SQO458789 TAG458789:TAK458789 TKC458789:TKG458789 TTY458789:TUC458789 UDU458789:UDY458789 UNQ458789:UNU458789 UXM458789:UXQ458789 VHI458789:VHM458789 VRE458789:VRI458789 WBA458789:WBE458789 WKW458789:WLA458789 WUS458789:WUW458789 IG524325:IK524325 SC524325:SG524325 ABY524325:ACC524325 ALU524325:ALY524325 AVQ524325:AVU524325 BFM524325:BFQ524325 BPI524325:BPM524325 BZE524325:BZI524325 CJA524325:CJE524325 CSW524325:CTA524325 DCS524325:DCW524325 DMO524325:DMS524325 DWK524325:DWO524325 EGG524325:EGK524325 EQC524325:EQG524325 EZY524325:FAC524325 FJU524325:FJY524325 FTQ524325:FTU524325 GDM524325:GDQ524325 GNI524325:GNM524325 GXE524325:GXI524325 HHA524325:HHE524325 HQW524325:HRA524325 IAS524325:IAW524325 IKO524325:IKS524325 IUK524325:IUO524325 JEG524325:JEK524325 JOC524325:JOG524325 JXY524325:JYC524325 KHU524325:KHY524325 KRQ524325:KRU524325 LBM524325:LBQ524325 LLI524325:LLM524325 LVE524325:LVI524325 MFA524325:MFE524325 MOW524325:MPA524325 MYS524325:MYW524325 NIO524325:NIS524325 NSK524325:NSO524325 OCG524325:OCK524325 OMC524325:OMG524325 OVY524325:OWC524325 PFU524325:PFY524325 PPQ524325:PPU524325 PZM524325:PZQ524325 QJI524325:QJM524325 QTE524325:QTI524325 RDA524325:RDE524325 RMW524325:RNA524325 RWS524325:RWW524325 SGO524325:SGS524325 SQK524325:SQO524325 TAG524325:TAK524325 TKC524325:TKG524325 TTY524325:TUC524325 UDU524325:UDY524325 UNQ524325:UNU524325 UXM524325:UXQ524325 VHI524325:VHM524325 VRE524325:VRI524325 WBA524325:WBE524325 WKW524325:WLA524325 WUS524325:WUW524325 IG589861:IK589861 SC589861:SG589861 ABY589861:ACC589861 ALU589861:ALY589861 AVQ589861:AVU589861 BFM589861:BFQ589861 BPI589861:BPM589861 BZE589861:BZI589861 CJA589861:CJE589861 CSW589861:CTA589861 DCS589861:DCW589861 DMO589861:DMS589861 DWK589861:DWO589861 EGG589861:EGK589861 EQC589861:EQG589861 EZY589861:FAC589861 FJU589861:FJY589861 FTQ589861:FTU589861 GDM589861:GDQ589861 GNI589861:GNM589861 GXE589861:GXI589861 HHA589861:HHE589861 HQW589861:HRA589861 IAS589861:IAW589861 IKO589861:IKS589861 IUK589861:IUO589861 JEG589861:JEK589861 JOC589861:JOG589861 JXY589861:JYC589861 KHU589861:KHY589861 KRQ589861:KRU589861 LBM589861:LBQ589861 LLI589861:LLM589861 LVE589861:LVI589861 MFA589861:MFE589861 MOW589861:MPA589861 MYS589861:MYW589861 NIO589861:NIS589861 NSK589861:NSO589861 OCG589861:OCK589861 OMC589861:OMG589861 OVY589861:OWC589861 PFU589861:PFY589861 PPQ589861:PPU589861 PZM589861:PZQ589861 QJI589861:QJM589861 QTE589861:QTI589861 RDA589861:RDE589861 RMW589861:RNA589861 RWS589861:RWW589861 SGO589861:SGS589861 SQK589861:SQO589861 TAG589861:TAK589861 TKC589861:TKG589861 TTY589861:TUC589861 UDU589861:UDY589861 UNQ589861:UNU589861 UXM589861:UXQ589861 VHI589861:VHM589861 VRE589861:VRI589861 WBA589861:WBE589861 WKW589861:WLA589861 WUS589861:WUW589861 IG655397:IK655397 SC655397:SG655397 ABY655397:ACC655397 ALU655397:ALY655397 AVQ655397:AVU655397 BFM655397:BFQ655397 BPI655397:BPM655397 BZE655397:BZI655397 CJA655397:CJE655397 CSW655397:CTA655397 DCS655397:DCW655397 DMO655397:DMS655397 DWK655397:DWO655397 EGG655397:EGK655397 EQC655397:EQG655397 EZY655397:FAC655397 FJU655397:FJY655397 FTQ655397:FTU655397 GDM655397:GDQ655397 GNI655397:GNM655397 GXE655397:GXI655397 HHA655397:HHE655397 HQW655397:HRA655397 IAS655397:IAW655397 IKO655397:IKS655397 IUK655397:IUO655397 JEG655397:JEK655397 JOC655397:JOG655397 JXY655397:JYC655397 KHU655397:KHY655397 KRQ655397:KRU655397 LBM655397:LBQ655397 LLI655397:LLM655397 LVE655397:LVI655397 MFA655397:MFE655397 MOW655397:MPA655397 MYS655397:MYW655397 NIO655397:NIS655397 NSK655397:NSO655397 OCG655397:OCK655397 OMC655397:OMG655397 OVY655397:OWC655397 PFU655397:PFY655397 PPQ655397:PPU655397 PZM655397:PZQ655397 QJI655397:QJM655397 QTE655397:QTI655397 RDA655397:RDE655397 RMW655397:RNA655397 RWS655397:RWW655397 SGO655397:SGS655397 SQK655397:SQO655397 TAG655397:TAK655397 TKC655397:TKG655397 TTY655397:TUC655397 UDU655397:UDY655397 UNQ655397:UNU655397 UXM655397:UXQ655397 VHI655397:VHM655397 VRE655397:VRI655397 WBA655397:WBE655397 WKW655397:WLA655397 WUS655397:WUW655397 IG720933:IK720933 SC720933:SG720933 ABY720933:ACC720933 ALU720933:ALY720933 AVQ720933:AVU720933 BFM720933:BFQ720933 BPI720933:BPM720933 BZE720933:BZI720933 CJA720933:CJE720933 CSW720933:CTA720933 DCS720933:DCW720933 DMO720933:DMS720933 DWK720933:DWO720933 EGG720933:EGK720933 EQC720933:EQG720933 EZY720933:FAC720933 FJU720933:FJY720933 FTQ720933:FTU720933 GDM720933:GDQ720933 GNI720933:GNM720933 GXE720933:GXI720933 HHA720933:HHE720933 HQW720933:HRA720933 IAS720933:IAW720933 IKO720933:IKS720933 IUK720933:IUO720933 JEG720933:JEK720933 JOC720933:JOG720933 JXY720933:JYC720933 KHU720933:KHY720933 KRQ720933:KRU720933 LBM720933:LBQ720933 LLI720933:LLM720933 LVE720933:LVI720933 MFA720933:MFE720933 MOW720933:MPA720933 MYS720933:MYW720933 NIO720933:NIS720933 NSK720933:NSO720933 OCG720933:OCK720933 OMC720933:OMG720933 OVY720933:OWC720933 PFU720933:PFY720933 PPQ720933:PPU720933 PZM720933:PZQ720933 QJI720933:QJM720933 QTE720933:QTI720933 RDA720933:RDE720933 RMW720933:RNA720933 RWS720933:RWW720933 SGO720933:SGS720933 SQK720933:SQO720933 TAG720933:TAK720933 TKC720933:TKG720933 TTY720933:TUC720933 UDU720933:UDY720933 UNQ720933:UNU720933 UXM720933:UXQ720933 VHI720933:VHM720933 VRE720933:VRI720933 WBA720933:WBE720933 WKW720933:WLA720933 WUS720933:WUW720933 IG786469:IK786469 SC786469:SG786469 ABY786469:ACC786469 ALU786469:ALY786469 AVQ786469:AVU786469 BFM786469:BFQ786469 BPI786469:BPM786469 BZE786469:BZI786469 CJA786469:CJE786469 CSW786469:CTA786469 DCS786469:DCW786469 DMO786469:DMS786469 DWK786469:DWO786469 EGG786469:EGK786469 EQC786469:EQG786469 EZY786469:FAC786469 FJU786469:FJY786469 FTQ786469:FTU786469 GDM786469:GDQ786469 GNI786469:GNM786469 GXE786469:GXI786469 HHA786469:HHE786469 HQW786469:HRA786469 IAS786469:IAW786469 IKO786469:IKS786469 IUK786469:IUO786469 JEG786469:JEK786469 JOC786469:JOG786469 JXY786469:JYC786469 KHU786469:KHY786469 KRQ786469:KRU786469 LBM786469:LBQ786469 LLI786469:LLM786469 LVE786469:LVI786469 MFA786469:MFE786469 MOW786469:MPA786469 MYS786469:MYW786469 NIO786469:NIS786469 NSK786469:NSO786469 OCG786469:OCK786469 OMC786469:OMG786469 OVY786469:OWC786469 PFU786469:PFY786469 PPQ786469:PPU786469 PZM786469:PZQ786469 QJI786469:QJM786469 QTE786469:QTI786469 RDA786469:RDE786469 RMW786469:RNA786469 RWS786469:RWW786469 SGO786469:SGS786469 SQK786469:SQO786469 TAG786469:TAK786469 TKC786469:TKG786469 TTY786469:TUC786469 UDU786469:UDY786469 UNQ786469:UNU786469 UXM786469:UXQ786469 VHI786469:VHM786469 VRE786469:VRI786469 WBA786469:WBE786469 WKW786469:WLA786469 WUS786469:WUW786469 IG852005:IK852005 SC852005:SG852005 ABY852005:ACC852005 ALU852005:ALY852005 AVQ852005:AVU852005 BFM852005:BFQ852005 BPI852005:BPM852005 BZE852005:BZI852005 CJA852005:CJE852005 CSW852005:CTA852005 DCS852005:DCW852005 DMO852005:DMS852005 DWK852005:DWO852005 EGG852005:EGK852005 EQC852005:EQG852005 EZY852005:FAC852005 FJU852005:FJY852005 FTQ852005:FTU852005 GDM852005:GDQ852005 GNI852005:GNM852005 GXE852005:GXI852005 HHA852005:HHE852005 HQW852005:HRA852005 IAS852005:IAW852005 IKO852005:IKS852005 IUK852005:IUO852005 JEG852005:JEK852005 JOC852005:JOG852005 JXY852005:JYC852005 KHU852005:KHY852005 KRQ852005:KRU852005 LBM852005:LBQ852005 LLI852005:LLM852005 LVE852005:LVI852005 MFA852005:MFE852005 MOW852005:MPA852005 MYS852005:MYW852005 NIO852005:NIS852005 NSK852005:NSO852005 OCG852005:OCK852005 OMC852005:OMG852005 OVY852005:OWC852005 PFU852005:PFY852005 PPQ852005:PPU852005 PZM852005:PZQ852005 QJI852005:QJM852005 QTE852005:QTI852005 RDA852005:RDE852005 RMW852005:RNA852005 RWS852005:RWW852005 SGO852005:SGS852005 SQK852005:SQO852005 TAG852005:TAK852005 TKC852005:TKG852005 TTY852005:TUC852005 UDU852005:UDY852005 UNQ852005:UNU852005 UXM852005:UXQ852005 VHI852005:VHM852005 VRE852005:VRI852005 WBA852005:WBE852005 WKW852005:WLA852005 WUS852005:WUW852005 IG917541:IK917541 SC917541:SG917541 ABY917541:ACC917541 ALU917541:ALY917541 AVQ917541:AVU917541 BFM917541:BFQ917541 BPI917541:BPM917541 BZE917541:BZI917541 CJA917541:CJE917541 CSW917541:CTA917541 DCS917541:DCW917541 DMO917541:DMS917541 DWK917541:DWO917541 EGG917541:EGK917541 EQC917541:EQG917541 EZY917541:FAC917541 FJU917541:FJY917541 FTQ917541:FTU917541 GDM917541:GDQ917541 GNI917541:GNM917541 GXE917541:GXI917541 HHA917541:HHE917541 HQW917541:HRA917541 IAS917541:IAW917541 IKO917541:IKS917541 IUK917541:IUO917541 JEG917541:JEK917541 JOC917541:JOG917541 JXY917541:JYC917541 KHU917541:KHY917541 KRQ917541:KRU917541 LBM917541:LBQ917541 LLI917541:LLM917541 LVE917541:LVI917541 MFA917541:MFE917541 MOW917541:MPA917541 MYS917541:MYW917541 NIO917541:NIS917541 NSK917541:NSO917541 OCG917541:OCK917541 OMC917541:OMG917541 OVY917541:OWC917541 PFU917541:PFY917541 PPQ917541:PPU917541 PZM917541:PZQ917541 QJI917541:QJM917541 QTE917541:QTI917541 RDA917541:RDE917541 RMW917541:RNA917541 RWS917541:RWW917541 SGO917541:SGS917541 SQK917541:SQO917541 TAG917541:TAK917541 TKC917541:TKG917541 TTY917541:TUC917541 UDU917541:UDY917541 UNQ917541:UNU917541 UXM917541:UXQ917541 VHI917541:VHM917541 VRE917541:VRI917541 WBA917541:WBE917541 WKW917541:WLA917541 WUS917541:WUW917541 IG983077:IK983077 SC983077:SG983077 ABY983077:ACC983077 ALU983077:ALY983077 AVQ983077:AVU983077 BFM983077:BFQ983077 BPI983077:BPM983077 BZE983077:BZI983077 CJA983077:CJE983077 CSW983077:CTA983077 DCS983077:DCW983077 DMO983077:DMS983077 DWK983077:DWO983077 EGG983077:EGK983077 EQC983077:EQG983077 EZY983077:FAC983077 FJU983077:FJY983077 FTQ983077:FTU983077 GDM983077:GDQ983077 GNI983077:GNM983077 GXE983077:GXI983077 HHA983077:HHE983077 HQW983077:HRA983077 IAS983077:IAW983077 IKO983077:IKS983077 IUK983077:IUO983077 JEG983077:JEK983077 JOC983077:JOG983077 JXY983077:JYC983077 KHU983077:KHY983077 KRQ983077:KRU983077 LBM983077:LBQ983077 LLI983077:LLM983077 LVE983077:LVI983077 MFA983077:MFE983077 MOW983077:MPA983077 MYS983077:MYW983077 NIO983077:NIS983077 NSK983077:NSO983077 OCG983077:OCK983077 OMC983077:OMG983077 OVY983077:OWC983077 PFU983077:PFY983077 PPQ983077:PPU983077 PZM983077:PZQ983077 QJI983077:QJM983077 QTE983077:QTI983077 RDA983077:RDE983077 RMW983077:RNA983077 RWS983077:RWW983077 SGO983077:SGS983077 SQK983077:SQO983077 TAG983077:TAK983077 TKC983077:TKG983077 TTY983077:TUC983077 UDU983077:UDY983077 UNQ983077:UNU983077 UXM983077:UXQ983077 VHI983077:VHM983077 VRE983077:VRI983077 WBA983077:WBE983077 WKW983077:WLA983077 WUS983077:WUW983077 IG65529:IK65531 SC65529:SG65531 ABY65529:ACC65531 ALU65529:ALY65531 AVQ65529:AVU65531 BFM65529:BFQ65531 BPI65529:BPM65531 BZE65529:BZI65531 CJA65529:CJE65531 CSW65529:CTA65531 DCS65529:DCW65531 DMO65529:DMS65531 DWK65529:DWO65531 EGG65529:EGK65531 EQC65529:EQG65531 EZY65529:FAC65531 FJU65529:FJY65531 FTQ65529:FTU65531 GDM65529:GDQ65531 GNI65529:GNM65531 GXE65529:GXI65531 HHA65529:HHE65531 HQW65529:HRA65531 IAS65529:IAW65531 IKO65529:IKS65531 IUK65529:IUO65531 JEG65529:JEK65531 JOC65529:JOG65531 JXY65529:JYC65531 KHU65529:KHY65531 KRQ65529:KRU65531 LBM65529:LBQ65531 LLI65529:LLM65531 LVE65529:LVI65531 MFA65529:MFE65531 MOW65529:MPA65531 MYS65529:MYW65531 NIO65529:NIS65531 NSK65529:NSO65531 OCG65529:OCK65531 OMC65529:OMG65531 OVY65529:OWC65531 PFU65529:PFY65531 PPQ65529:PPU65531 PZM65529:PZQ65531 QJI65529:QJM65531 QTE65529:QTI65531 RDA65529:RDE65531 RMW65529:RNA65531 RWS65529:RWW65531 SGO65529:SGS65531 SQK65529:SQO65531 TAG65529:TAK65531 TKC65529:TKG65531 TTY65529:TUC65531 UDU65529:UDY65531 UNQ65529:UNU65531 UXM65529:UXQ65531 VHI65529:VHM65531 VRE65529:VRI65531 WBA65529:WBE65531 WKW65529:WLA65531 WUS65529:WUW65531 IG131065:IK131067 SC131065:SG131067 ABY131065:ACC131067 ALU131065:ALY131067 AVQ131065:AVU131067 BFM131065:BFQ131067 BPI131065:BPM131067 BZE131065:BZI131067 CJA131065:CJE131067 CSW131065:CTA131067 DCS131065:DCW131067 DMO131065:DMS131067 DWK131065:DWO131067 EGG131065:EGK131067 EQC131065:EQG131067 EZY131065:FAC131067 FJU131065:FJY131067 FTQ131065:FTU131067 GDM131065:GDQ131067 GNI131065:GNM131067 GXE131065:GXI131067 HHA131065:HHE131067 HQW131065:HRA131067 IAS131065:IAW131067 IKO131065:IKS131067 IUK131065:IUO131067 JEG131065:JEK131067 JOC131065:JOG131067 JXY131065:JYC131067 KHU131065:KHY131067 KRQ131065:KRU131067 LBM131065:LBQ131067 LLI131065:LLM131067 LVE131065:LVI131067 MFA131065:MFE131067 MOW131065:MPA131067 MYS131065:MYW131067 NIO131065:NIS131067 NSK131065:NSO131067 OCG131065:OCK131067 OMC131065:OMG131067 OVY131065:OWC131067 PFU131065:PFY131067 PPQ131065:PPU131067 PZM131065:PZQ131067 QJI131065:QJM131067 QTE131065:QTI131067 RDA131065:RDE131067 RMW131065:RNA131067 RWS131065:RWW131067 SGO131065:SGS131067 SQK131065:SQO131067 TAG131065:TAK131067 TKC131065:TKG131067 TTY131065:TUC131067 UDU131065:UDY131067 UNQ131065:UNU131067 UXM131065:UXQ131067 VHI131065:VHM131067 VRE131065:VRI131067 WBA131065:WBE131067 WKW131065:WLA131067 WUS131065:WUW131067 IG196601:IK196603 SC196601:SG196603 ABY196601:ACC196603 ALU196601:ALY196603 AVQ196601:AVU196603 BFM196601:BFQ196603 BPI196601:BPM196603 BZE196601:BZI196603 CJA196601:CJE196603 CSW196601:CTA196603 DCS196601:DCW196603 DMO196601:DMS196603 DWK196601:DWO196603 EGG196601:EGK196603 EQC196601:EQG196603 EZY196601:FAC196603 FJU196601:FJY196603 FTQ196601:FTU196603 GDM196601:GDQ196603 GNI196601:GNM196603 GXE196601:GXI196603 HHA196601:HHE196603 HQW196601:HRA196603 IAS196601:IAW196603 IKO196601:IKS196603 IUK196601:IUO196603 JEG196601:JEK196603 JOC196601:JOG196603 JXY196601:JYC196603 KHU196601:KHY196603 KRQ196601:KRU196603 LBM196601:LBQ196603 LLI196601:LLM196603 LVE196601:LVI196603 MFA196601:MFE196603 MOW196601:MPA196603 MYS196601:MYW196603 NIO196601:NIS196603 NSK196601:NSO196603 OCG196601:OCK196603 OMC196601:OMG196603 OVY196601:OWC196603 PFU196601:PFY196603 PPQ196601:PPU196603 PZM196601:PZQ196603 QJI196601:QJM196603 QTE196601:QTI196603 RDA196601:RDE196603 RMW196601:RNA196603 RWS196601:RWW196603 SGO196601:SGS196603 SQK196601:SQO196603 TAG196601:TAK196603 TKC196601:TKG196603 TTY196601:TUC196603 UDU196601:UDY196603 UNQ196601:UNU196603 UXM196601:UXQ196603 VHI196601:VHM196603 VRE196601:VRI196603 WBA196601:WBE196603 WKW196601:WLA196603 WUS196601:WUW196603 IG262137:IK262139 SC262137:SG262139 ABY262137:ACC262139 ALU262137:ALY262139 AVQ262137:AVU262139 BFM262137:BFQ262139 BPI262137:BPM262139 BZE262137:BZI262139 CJA262137:CJE262139 CSW262137:CTA262139 DCS262137:DCW262139 DMO262137:DMS262139 DWK262137:DWO262139 EGG262137:EGK262139 EQC262137:EQG262139 EZY262137:FAC262139 FJU262137:FJY262139 FTQ262137:FTU262139 GDM262137:GDQ262139 GNI262137:GNM262139 GXE262137:GXI262139 HHA262137:HHE262139 HQW262137:HRA262139 IAS262137:IAW262139 IKO262137:IKS262139 IUK262137:IUO262139 JEG262137:JEK262139 JOC262137:JOG262139 JXY262137:JYC262139 KHU262137:KHY262139 KRQ262137:KRU262139 LBM262137:LBQ262139 LLI262137:LLM262139 LVE262137:LVI262139 MFA262137:MFE262139 MOW262137:MPA262139 MYS262137:MYW262139 NIO262137:NIS262139 NSK262137:NSO262139 OCG262137:OCK262139 OMC262137:OMG262139 OVY262137:OWC262139 PFU262137:PFY262139 PPQ262137:PPU262139 PZM262137:PZQ262139 QJI262137:QJM262139 QTE262137:QTI262139 RDA262137:RDE262139 RMW262137:RNA262139 RWS262137:RWW262139 SGO262137:SGS262139 SQK262137:SQO262139 TAG262137:TAK262139 TKC262137:TKG262139 TTY262137:TUC262139 UDU262137:UDY262139 UNQ262137:UNU262139 UXM262137:UXQ262139 VHI262137:VHM262139 VRE262137:VRI262139 WBA262137:WBE262139 WKW262137:WLA262139 WUS262137:WUW262139 IG327673:IK327675 SC327673:SG327675 ABY327673:ACC327675 ALU327673:ALY327675 AVQ327673:AVU327675 BFM327673:BFQ327675 BPI327673:BPM327675 BZE327673:BZI327675 CJA327673:CJE327675 CSW327673:CTA327675 DCS327673:DCW327675 DMO327673:DMS327675 DWK327673:DWO327675 EGG327673:EGK327675 EQC327673:EQG327675 EZY327673:FAC327675 FJU327673:FJY327675 FTQ327673:FTU327675 GDM327673:GDQ327675 GNI327673:GNM327675 GXE327673:GXI327675 HHA327673:HHE327675 HQW327673:HRA327675 IAS327673:IAW327675 IKO327673:IKS327675 IUK327673:IUO327675 JEG327673:JEK327675 JOC327673:JOG327675 JXY327673:JYC327675 KHU327673:KHY327675 KRQ327673:KRU327675 LBM327673:LBQ327675 LLI327673:LLM327675 LVE327673:LVI327675 MFA327673:MFE327675 MOW327673:MPA327675 MYS327673:MYW327675 NIO327673:NIS327675 NSK327673:NSO327675 OCG327673:OCK327675 OMC327673:OMG327675 OVY327673:OWC327675 PFU327673:PFY327675 PPQ327673:PPU327675 PZM327673:PZQ327675 QJI327673:QJM327675 QTE327673:QTI327675 RDA327673:RDE327675 RMW327673:RNA327675 RWS327673:RWW327675 SGO327673:SGS327675 SQK327673:SQO327675 TAG327673:TAK327675 TKC327673:TKG327675 TTY327673:TUC327675 UDU327673:UDY327675 UNQ327673:UNU327675 UXM327673:UXQ327675 VHI327673:VHM327675 VRE327673:VRI327675 WBA327673:WBE327675 WKW327673:WLA327675 WUS327673:WUW327675 IG393209:IK393211 SC393209:SG393211 ABY393209:ACC393211 ALU393209:ALY393211 AVQ393209:AVU393211 BFM393209:BFQ393211 BPI393209:BPM393211 BZE393209:BZI393211 CJA393209:CJE393211 CSW393209:CTA393211 DCS393209:DCW393211 DMO393209:DMS393211 DWK393209:DWO393211 EGG393209:EGK393211 EQC393209:EQG393211 EZY393209:FAC393211 FJU393209:FJY393211 FTQ393209:FTU393211 GDM393209:GDQ393211 GNI393209:GNM393211 GXE393209:GXI393211 HHA393209:HHE393211 HQW393209:HRA393211 IAS393209:IAW393211 IKO393209:IKS393211 IUK393209:IUO393211 JEG393209:JEK393211 JOC393209:JOG393211 JXY393209:JYC393211 KHU393209:KHY393211 KRQ393209:KRU393211 LBM393209:LBQ393211 LLI393209:LLM393211 LVE393209:LVI393211 MFA393209:MFE393211 MOW393209:MPA393211 MYS393209:MYW393211 NIO393209:NIS393211 NSK393209:NSO393211 OCG393209:OCK393211 OMC393209:OMG393211 OVY393209:OWC393211 PFU393209:PFY393211 PPQ393209:PPU393211 PZM393209:PZQ393211 QJI393209:QJM393211 QTE393209:QTI393211 RDA393209:RDE393211 RMW393209:RNA393211 RWS393209:RWW393211 SGO393209:SGS393211 SQK393209:SQO393211 TAG393209:TAK393211 TKC393209:TKG393211 TTY393209:TUC393211 UDU393209:UDY393211 UNQ393209:UNU393211 UXM393209:UXQ393211 VHI393209:VHM393211 VRE393209:VRI393211 WBA393209:WBE393211 WKW393209:WLA393211 WUS393209:WUW393211 IG458745:IK458747 SC458745:SG458747 ABY458745:ACC458747 ALU458745:ALY458747 AVQ458745:AVU458747 BFM458745:BFQ458747 BPI458745:BPM458747 BZE458745:BZI458747 CJA458745:CJE458747 CSW458745:CTA458747 DCS458745:DCW458747 DMO458745:DMS458747 DWK458745:DWO458747 EGG458745:EGK458747 EQC458745:EQG458747 EZY458745:FAC458747 FJU458745:FJY458747 FTQ458745:FTU458747 GDM458745:GDQ458747 GNI458745:GNM458747 GXE458745:GXI458747 HHA458745:HHE458747 HQW458745:HRA458747 IAS458745:IAW458747 IKO458745:IKS458747 IUK458745:IUO458747 JEG458745:JEK458747 JOC458745:JOG458747 JXY458745:JYC458747 KHU458745:KHY458747 KRQ458745:KRU458747 LBM458745:LBQ458747 LLI458745:LLM458747 LVE458745:LVI458747 MFA458745:MFE458747 MOW458745:MPA458747 MYS458745:MYW458747 NIO458745:NIS458747 NSK458745:NSO458747 OCG458745:OCK458747 OMC458745:OMG458747 OVY458745:OWC458747 PFU458745:PFY458747 PPQ458745:PPU458747 PZM458745:PZQ458747 QJI458745:QJM458747 QTE458745:QTI458747 RDA458745:RDE458747 RMW458745:RNA458747 RWS458745:RWW458747 SGO458745:SGS458747 SQK458745:SQO458747 TAG458745:TAK458747 TKC458745:TKG458747 TTY458745:TUC458747 UDU458745:UDY458747 UNQ458745:UNU458747 UXM458745:UXQ458747 VHI458745:VHM458747 VRE458745:VRI458747 WBA458745:WBE458747 WKW458745:WLA458747 WUS458745:WUW458747 IG524281:IK524283 SC524281:SG524283 ABY524281:ACC524283 ALU524281:ALY524283 AVQ524281:AVU524283 BFM524281:BFQ524283 BPI524281:BPM524283 BZE524281:BZI524283 CJA524281:CJE524283 CSW524281:CTA524283 DCS524281:DCW524283 DMO524281:DMS524283 DWK524281:DWO524283 EGG524281:EGK524283 EQC524281:EQG524283 EZY524281:FAC524283 FJU524281:FJY524283 FTQ524281:FTU524283 GDM524281:GDQ524283 GNI524281:GNM524283 GXE524281:GXI524283 HHA524281:HHE524283 HQW524281:HRA524283 IAS524281:IAW524283 IKO524281:IKS524283 IUK524281:IUO524283 JEG524281:JEK524283 JOC524281:JOG524283 JXY524281:JYC524283 KHU524281:KHY524283 KRQ524281:KRU524283 LBM524281:LBQ524283 LLI524281:LLM524283 LVE524281:LVI524283 MFA524281:MFE524283 MOW524281:MPA524283 MYS524281:MYW524283 NIO524281:NIS524283 NSK524281:NSO524283 OCG524281:OCK524283 OMC524281:OMG524283 OVY524281:OWC524283 PFU524281:PFY524283 PPQ524281:PPU524283 PZM524281:PZQ524283 QJI524281:QJM524283 QTE524281:QTI524283 RDA524281:RDE524283 RMW524281:RNA524283 RWS524281:RWW524283 SGO524281:SGS524283 SQK524281:SQO524283 TAG524281:TAK524283 TKC524281:TKG524283 TTY524281:TUC524283 UDU524281:UDY524283 UNQ524281:UNU524283 UXM524281:UXQ524283 VHI524281:VHM524283 VRE524281:VRI524283 WBA524281:WBE524283 WKW524281:WLA524283 WUS524281:WUW524283 IG589817:IK589819 SC589817:SG589819 ABY589817:ACC589819 ALU589817:ALY589819 AVQ589817:AVU589819 BFM589817:BFQ589819 BPI589817:BPM589819 BZE589817:BZI589819 CJA589817:CJE589819 CSW589817:CTA589819 DCS589817:DCW589819 DMO589817:DMS589819 DWK589817:DWO589819 EGG589817:EGK589819 EQC589817:EQG589819 EZY589817:FAC589819 FJU589817:FJY589819 FTQ589817:FTU589819 GDM589817:GDQ589819 GNI589817:GNM589819 GXE589817:GXI589819 HHA589817:HHE589819 HQW589817:HRA589819 IAS589817:IAW589819 IKO589817:IKS589819 IUK589817:IUO589819 JEG589817:JEK589819 JOC589817:JOG589819 JXY589817:JYC589819 KHU589817:KHY589819 KRQ589817:KRU589819 LBM589817:LBQ589819 LLI589817:LLM589819 LVE589817:LVI589819 MFA589817:MFE589819 MOW589817:MPA589819 MYS589817:MYW589819 NIO589817:NIS589819 NSK589817:NSO589819 OCG589817:OCK589819 OMC589817:OMG589819 OVY589817:OWC589819 PFU589817:PFY589819 PPQ589817:PPU589819 PZM589817:PZQ589819 QJI589817:QJM589819 QTE589817:QTI589819 RDA589817:RDE589819 RMW589817:RNA589819 RWS589817:RWW589819 SGO589817:SGS589819 SQK589817:SQO589819 TAG589817:TAK589819 TKC589817:TKG589819 TTY589817:TUC589819 UDU589817:UDY589819 UNQ589817:UNU589819 UXM589817:UXQ589819 VHI589817:VHM589819 VRE589817:VRI589819 WBA589817:WBE589819 WKW589817:WLA589819 WUS589817:WUW589819 IG655353:IK655355 SC655353:SG655355 ABY655353:ACC655355 ALU655353:ALY655355 AVQ655353:AVU655355 BFM655353:BFQ655355 BPI655353:BPM655355 BZE655353:BZI655355 CJA655353:CJE655355 CSW655353:CTA655355 DCS655353:DCW655355 DMO655353:DMS655355 DWK655353:DWO655355 EGG655353:EGK655355 EQC655353:EQG655355 EZY655353:FAC655355 FJU655353:FJY655355 FTQ655353:FTU655355 GDM655353:GDQ655355 GNI655353:GNM655355 GXE655353:GXI655355 HHA655353:HHE655355 HQW655353:HRA655355 IAS655353:IAW655355 IKO655353:IKS655355 IUK655353:IUO655355 JEG655353:JEK655355 JOC655353:JOG655355 JXY655353:JYC655355 KHU655353:KHY655355 KRQ655353:KRU655355 LBM655353:LBQ655355 LLI655353:LLM655355 LVE655353:LVI655355 MFA655353:MFE655355 MOW655353:MPA655355 MYS655353:MYW655355 NIO655353:NIS655355 NSK655353:NSO655355 OCG655353:OCK655355 OMC655353:OMG655355 OVY655353:OWC655355 PFU655353:PFY655355 PPQ655353:PPU655355 PZM655353:PZQ655355 QJI655353:QJM655355 QTE655353:QTI655355 RDA655353:RDE655355 RMW655353:RNA655355 RWS655353:RWW655355 SGO655353:SGS655355 SQK655353:SQO655355 TAG655353:TAK655355 TKC655353:TKG655355 TTY655353:TUC655355 UDU655353:UDY655355 UNQ655353:UNU655355 UXM655353:UXQ655355 VHI655353:VHM655355 VRE655353:VRI655355 WBA655353:WBE655355 WKW655353:WLA655355 WUS655353:WUW655355 IG720889:IK720891 SC720889:SG720891 ABY720889:ACC720891 ALU720889:ALY720891 AVQ720889:AVU720891 BFM720889:BFQ720891 BPI720889:BPM720891 BZE720889:BZI720891 CJA720889:CJE720891 CSW720889:CTA720891 DCS720889:DCW720891 DMO720889:DMS720891 DWK720889:DWO720891 EGG720889:EGK720891 EQC720889:EQG720891 EZY720889:FAC720891 FJU720889:FJY720891 FTQ720889:FTU720891 GDM720889:GDQ720891 GNI720889:GNM720891 GXE720889:GXI720891 HHA720889:HHE720891 HQW720889:HRA720891 IAS720889:IAW720891 IKO720889:IKS720891 IUK720889:IUO720891 JEG720889:JEK720891 JOC720889:JOG720891 JXY720889:JYC720891 KHU720889:KHY720891 KRQ720889:KRU720891 LBM720889:LBQ720891 LLI720889:LLM720891 LVE720889:LVI720891 MFA720889:MFE720891 MOW720889:MPA720891 MYS720889:MYW720891 NIO720889:NIS720891 NSK720889:NSO720891 OCG720889:OCK720891 OMC720889:OMG720891 OVY720889:OWC720891 PFU720889:PFY720891 PPQ720889:PPU720891 PZM720889:PZQ720891 QJI720889:QJM720891 QTE720889:QTI720891 RDA720889:RDE720891 RMW720889:RNA720891 RWS720889:RWW720891 SGO720889:SGS720891 SQK720889:SQO720891 TAG720889:TAK720891 TKC720889:TKG720891 TTY720889:TUC720891 UDU720889:UDY720891 UNQ720889:UNU720891 UXM720889:UXQ720891 VHI720889:VHM720891 VRE720889:VRI720891 WBA720889:WBE720891 WKW720889:WLA720891 WUS720889:WUW720891 IG786425:IK786427 SC786425:SG786427 ABY786425:ACC786427 ALU786425:ALY786427 AVQ786425:AVU786427 BFM786425:BFQ786427 BPI786425:BPM786427 BZE786425:BZI786427 CJA786425:CJE786427 CSW786425:CTA786427 DCS786425:DCW786427 DMO786425:DMS786427 DWK786425:DWO786427 EGG786425:EGK786427 EQC786425:EQG786427 EZY786425:FAC786427 FJU786425:FJY786427 FTQ786425:FTU786427 GDM786425:GDQ786427 GNI786425:GNM786427 GXE786425:GXI786427 HHA786425:HHE786427 HQW786425:HRA786427 IAS786425:IAW786427 IKO786425:IKS786427 IUK786425:IUO786427 JEG786425:JEK786427 JOC786425:JOG786427 JXY786425:JYC786427 KHU786425:KHY786427 KRQ786425:KRU786427 LBM786425:LBQ786427 LLI786425:LLM786427 LVE786425:LVI786427 MFA786425:MFE786427 MOW786425:MPA786427 MYS786425:MYW786427 NIO786425:NIS786427 NSK786425:NSO786427 OCG786425:OCK786427 OMC786425:OMG786427 OVY786425:OWC786427 PFU786425:PFY786427 PPQ786425:PPU786427 PZM786425:PZQ786427 QJI786425:QJM786427 QTE786425:QTI786427 RDA786425:RDE786427 RMW786425:RNA786427 RWS786425:RWW786427 SGO786425:SGS786427 SQK786425:SQO786427 TAG786425:TAK786427 TKC786425:TKG786427 TTY786425:TUC786427 UDU786425:UDY786427 UNQ786425:UNU786427 UXM786425:UXQ786427 VHI786425:VHM786427 VRE786425:VRI786427 WBA786425:WBE786427 WKW786425:WLA786427 WUS786425:WUW786427 IG851961:IK851963 SC851961:SG851963 ABY851961:ACC851963 ALU851961:ALY851963 AVQ851961:AVU851963 BFM851961:BFQ851963 BPI851961:BPM851963 BZE851961:BZI851963 CJA851961:CJE851963 CSW851961:CTA851963 DCS851961:DCW851963 DMO851961:DMS851963 DWK851961:DWO851963 EGG851961:EGK851963 EQC851961:EQG851963 EZY851961:FAC851963 FJU851961:FJY851963 FTQ851961:FTU851963 GDM851961:GDQ851963 GNI851961:GNM851963 GXE851961:GXI851963 HHA851961:HHE851963 HQW851961:HRA851963 IAS851961:IAW851963 IKO851961:IKS851963 IUK851961:IUO851963 JEG851961:JEK851963 JOC851961:JOG851963 JXY851961:JYC851963 KHU851961:KHY851963 KRQ851961:KRU851963 LBM851961:LBQ851963 LLI851961:LLM851963 LVE851961:LVI851963 MFA851961:MFE851963 MOW851961:MPA851963 MYS851961:MYW851963 NIO851961:NIS851963 NSK851961:NSO851963 OCG851961:OCK851963 OMC851961:OMG851963 OVY851961:OWC851963 PFU851961:PFY851963 PPQ851961:PPU851963 PZM851961:PZQ851963 QJI851961:QJM851963 QTE851961:QTI851963 RDA851961:RDE851963 RMW851961:RNA851963 RWS851961:RWW851963 SGO851961:SGS851963 SQK851961:SQO851963 TAG851961:TAK851963 TKC851961:TKG851963 TTY851961:TUC851963 UDU851961:UDY851963 UNQ851961:UNU851963 UXM851961:UXQ851963 VHI851961:VHM851963 VRE851961:VRI851963 WBA851961:WBE851963 WKW851961:WLA851963 WUS851961:WUW851963 IG917497:IK917499 SC917497:SG917499 ABY917497:ACC917499 ALU917497:ALY917499 AVQ917497:AVU917499 BFM917497:BFQ917499 BPI917497:BPM917499 BZE917497:BZI917499 CJA917497:CJE917499 CSW917497:CTA917499 DCS917497:DCW917499 DMO917497:DMS917499 DWK917497:DWO917499 EGG917497:EGK917499 EQC917497:EQG917499 EZY917497:FAC917499 FJU917497:FJY917499 FTQ917497:FTU917499 GDM917497:GDQ917499 GNI917497:GNM917499 GXE917497:GXI917499 HHA917497:HHE917499 HQW917497:HRA917499 IAS917497:IAW917499 IKO917497:IKS917499 IUK917497:IUO917499 JEG917497:JEK917499 JOC917497:JOG917499 JXY917497:JYC917499 KHU917497:KHY917499 KRQ917497:KRU917499 LBM917497:LBQ917499 LLI917497:LLM917499 LVE917497:LVI917499 MFA917497:MFE917499 MOW917497:MPA917499 MYS917497:MYW917499 NIO917497:NIS917499 NSK917497:NSO917499 OCG917497:OCK917499 OMC917497:OMG917499 OVY917497:OWC917499 PFU917497:PFY917499 PPQ917497:PPU917499 PZM917497:PZQ917499 QJI917497:QJM917499 QTE917497:QTI917499 RDA917497:RDE917499 RMW917497:RNA917499 RWS917497:RWW917499 SGO917497:SGS917499 SQK917497:SQO917499 TAG917497:TAK917499 TKC917497:TKG917499 TTY917497:TUC917499 UDU917497:UDY917499 UNQ917497:UNU917499 UXM917497:UXQ917499 VHI917497:VHM917499 VRE917497:VRI917499 WBA917497:WBE917499 WKW917497:WLA917499 WUS917497:WUW917499 IG983033:IK983035 SC983033:SG983035 ABY983033:ACC983035 ALU983033:ALY983035 AVQ983033:AVU983035 BFM983033:BFQ983035 BPI983033:BPM983035 BZE983033:BZI983035 CJA983033:CJE983035 CSW983033:CTA983035 DCS983033:DCW983035 DMO983033:DMS983035 DWK983033:DWO983035 EGG983033:EGK983035 EQC983033:EQG983035 EZY983033:FAC983035 FJU983033:FJY983035 FTQ983033:FTU983035 GDM983033:GDQ983035 GNI983033:GNM983035 GXE983033:GXI983035 HHA983033:HHE983035 HQW983033:HRA983035 IAS983033:IAW983035 IKO983033:IKS983035 IUK983033:IUO983035 JEG983033:JEK983035 JOC983033:JOG983035 JXY983033:JYC983035 KHU983033:KHY983035 KRQ983033:KRU983035 LBM983033:LBQ983035 LLI983033:LLM983035 LVE983033:LVI983035 MFA983033:MFE983035 MOW983033:MPA983035 MYS983033:MYW983035 NIO983033:NIS983035 NSK983033:NSO983035 OCG983033:OCK983035 OMC983033:OMG983035 OVY983033:OWC983035 PFU983033:PFY983035 PPQ983033:PPU983035 PZM983033:PZQ983035 QJI983033:QJM983035 QTE983033:QTI983035 RDA983033:RDE983035 RMW983033:RNA983035 RWS983033:RWW983035 SGO983033:SGS983035 SQK983033:SQO983035 TAG983033:TAK983035 TKC983033:TKG983035 TTY983033:TUC983035 UDU983033:UDY983035 UNQ983033:UNU983035 UXM983033:UXQ983035 VHI983033:VHM983035 VRE983033:VRI983035 WBA983033:WBE983035 WKW983033:WLA983035 WUS983033:WUW983035 IG65585:IK65588 SC65585:SG65588 ABY65585:ACC65588 ALU65585:ALY65588 AVQ65585:AVU65588 BFM65585:BFQ65588 BPI65585:BPM65588 BZE65585:BZI65588 CJA65585:CJE65588 CSW65585:CTA65588 DCS65585:DCW65588 DMO65585:DMS65588 DWK65585:DWO65588 EGG65585:EGK65588 EQC65585:EQG65588 EZY65585:FAC65588 FJU65585:FJY65588 FTQ65585:FTU65588 GDM65585:GDQ65588 GNI65585:GNM65588 GXE65585:GXI65588 HHA65585:HHE65588 HQW65585:HRA65588 IAS65585:IAW65588 IKO65585:IKS65588 IUK65585:IUO65588 JEG65585:JEK65588 JOC65585:JOG65588 JXY65585:JYC65588 KHU65585:KHY65588 KRQ65585:KRU65588 LBM65585:LBQ65588 LLI65585:LLM65588 LVE65585:LVI65588 MFA65585:MFE65588 MOW65585:MPA65588 MYS65585:MYW65588 NIO65585:NIS65588 NSK65585:NSO65588 OCG65585:OCK65588 OMC65585:OMG65588 OVY65585:OWC65588 PFU65585:PFY65588 PPQ65585:PPU65588 PZM65585:PZQ65588 QJI65585:QJM65588 QTE65585:QTI65588 RDA65585:RDE65588 RMW65585:RNA65588 RWS65585:RWW65588 SGO65585:SGS65588 SQK65585:SQO65588 TAG65585:TAK65588 TKC65585:TKG65588 TTY65585:TUC65588 UDU65585:UDY65588 UNQ65585:UNU65588 UXM65585:UXQ65588 VHI65585:VHM65588 VRE65585:VRI65588 WBA65585:WBE65588 WKW65585:WLA65588 WUS65585:WUW65588 IG131121:IK131124 SC131121:SG131124 ABY131121:ACC131124 ALU131121:ALY131124 AVQ131121:AVU131124 BFM131121:BFQ131124 BPI131121:BPM131124 BZE131121:BZI131124 CJA131121:CJE131124 CSW131121:CTA131124 DCS131121:DCW131124 DMO131121:DMS131124 DWK131121:DWO131124 EGG131121:EGK131124 EQC131121:EQG131124 EZY131121:FAC131124 FJU131121:FJY131124 FTQ131121:FTU131124 GDM131121:GDQ131124 GNI131121:GNM131124 GXE131121:GXI131124 HHA131121:HHE131124 HQW131121:HRA131124 IAS131121:IAW131124 IKO131121:IKS131124 IUK131121:IUO131124 JEG131121:JEK131124 JOC131121:JOG131124 JXY131121:JYC131124 KHU131121:KHY131124 KRQ131121:KRU131124 LBM131121:LBQ131124 LLI131121:LLM131124 LVE131121:LVI131124 MFA131121:MFE131124 MOW131121:MPA131124 MYS131121:MYW131124 NIO131121:NIS131124 NSK131121:NSO131124 OCG131121:OCK131124 OMC131121:OMG131124 OVY131121:OWC131124 PFU131121:PFY131124 PPQ131121:PPU131124 PZM131121:PZQ131124 QJI131121:QJM131124 QTE131121:QTI131124 RDA131121:RDE131124 RMW131121:RNA131124 RWS131121:RWW131124 SGO131121:SGS131124 SQK131121:SQO131124 TAG131121:TAK131124 TKC131121:TKG131124 TTY131121:TUC131124 UDU131121:UDY131124 UNQ131121:UNU131124 UXM131121:UXQ131124 VHI131121:VHM131124 VRE131121:VRI131124 WBA131121:WBE131124 WKW131121:WLA131124 WUS131121:WUW131124 IG196657:IK196660 SC196657:SG196660 ABY196657:ACC196660 ALU196657:ALY196660 AVQ196657:AVU196660 BFM196657:BFQ196660 BPI196657:BPM196660 BZE196657:BZI196660 CJA196657:CJE196660 CSW196657:CTA196660 DCS196657:DCW196660 DMO196657:DMS196660 DWK196657:DWO196660 EGG196657:EGK196660 EQC196657:EQG196660 EZY196657:FAC196660 FJU196657:FJY196660 FTQ196657:FTU196660 GDM196657:GDQ196660 GNI196657:GNM196660 GXE196657:GXI196660 HHA196657:HHE196660 HQW196657:HRA196660 IAS196657:IAW196660 IKO196657:IKS196660 IUK196657:IUO196660 JEG196657:JEK196660 JOC196657:JOG196660 JXY196657:JYC196660 KHU196657:KHY196660 KRQ196657:KRU196660 LBM196657:LBQ196660 LLI196657:LLM196660 LVE196657:LVI196660 MFA196657:MFE196660 MOW196657:MPA196660 MYS196657:MYW196660 NIO196657:NIS196660 NSK196657:NSO196660 OCG196657:OCK196660 OMC196657:OMG196660 OVY196657:OWC196660 PFU196657:PFY196660 PPQ196657:PPU196660 PZM196657:PZQ196660 QJI196657:QJM196660 QTE196657:QTI196660 RDA196657:RDE196660 RMW196657:RNA196660 RWS196657:RWW196660 SGO196657:SGS196660 SQK196657:SQO196660 TAG196657:TAK196660 TKC196657:TKG196660 TTY196657:TUC196660 UDU196657:UDY196660 UNQ196657:UNU196660 UXM196657:UXQ196660 VHI196657:VHM196660 VRE196657:VRI196660 WBA196657:WBE196660 WKW196657:WLA196660 WUS196657:WUW196660 IG262193:IK262196 SC262193:SG262196 ABY262193:ACC262196 ALU262193:ALY262196 AVQ262193:AVU262196 BFM262193:BFQ262196 BPI262193:BPM262196 BZE262193:BZI262196 CJA262193:CJE262196 CSW262193:CTA262196 DCS262193:DCW262196 DMO262193:DMS262196 DWK262193:DWO262196 EGG262193:EGK262196 EQC262193:EQG262196 EZY262193:FAC262196 FJU262193:FJY262196 FTQ262193:FTU262196 GDM262193:GDQ262196 GNI262193:GNM262196 GXE262193:GXI262196 HHA262193:HHE262196 HQW262193:HRA262196 IAS262193:IAW262196 IKO262193:IKS262196 IUK262193:IUO262196 JEG262193:JEK262196 JOC262193:JOG262196 JXY262193:JYC262196 KHU262193:KHY262196 KRQ262193:KRU262196 LBM262193:LBQ262196 LLI262193:LLM262196 LVE262193:LVI262196 MFA262193:MFE262196 MOW262193:MPA262196 MYS262193:MYW262196 NIO262193:NIS262196 NSK262193:NSO262196 OCG262193:OCK262196 OMC262193:OMG262196 OVY262193:OWC262196 PFU262193:PFY262196 PPQ262193:PPU262196 PZM262193:PZQ262196 QJI262193:QJM262196 QTE262193:QTI262196 RDA262193:RDE262196 RMW262193:RNA262196 RWS262193:RWW262196 SGO262193:SGS262196 SQK262193:SQO262196 TAG262193:TAK262196 TKC262193:TKG262196 TTY262193:TUC262196 UDU262193:UDY262196 UNQ262193:UNU262196 UXM262193:UXQ262196 VHI262193:VHM262196 VRE262193:VRI262196 WBA262193:WBE262196 WKW262193:WLA262196 WUS262193:WUW262196 IG327729:IK327732 SC327729:SG327732 ABY327729:ACC327732 ALU327729:ALY327732 AVQ327729:AVU327732 BFM327729:BFQ327732 BPI327729:BPM327732 BZE327729:BZI327732 CJA327729:CJE327732 CSW327729:CTA327732 DCS327729:DCW327732 DMO327729:DMS327732 DWK327729:DWO327732 EGG327729:EGK327732 EQC327729:EQG327732 EZY327729:FAC327732 FJU327729:FJY327732 FTQ327729:FTU327732 GDM327729:GDQ327732 GNI327729:GNM327732 GXE327729:GXI327732 HHA327729:HHE327732 HQW327729:HRA327732 IAS327729:IAW327732 IKO327729:IKS327732 IUK327729:IUO327732 JEG327729:JEK327732 JOC327729:JOG327732 JXY327729:JYC327732 KHU327729:KHY327732 KRQ327729:KRU327732 LBM327729:LBQ327732 LLI327729:LLM327732 LVE327729:LVI327732 MFA327729:MFE327732 MOW327729:MPA327732 MYS327729:MYW327732 NIO327729:NIS327732 NSK327729:NSO327732 OCG327729:OCK327732 OMC327729:OMG327732 OVY327729:OWC327732 PFU327729:PFY327732 PPQ327729:PPU327732 PZM327729:PZQ327732 QJI327729:QJM327732 QTE327729:QTI327732 RDA327729:RDE327732 RMW327729:RNA327732 RWS327729:RWW327732 SGO327729:SGS327732 SQK327729:SQO327732 TAG327729:TAK327732 TKC327729:TKG327732 TTY327729:TUC327732 UDU327729:UDY327732 UNQ327729:UNU327732 UXM327729:UXQ327732 VHI327729:VHM327732 VRE327729:VRI327732 WBA327729:WBE327732 WKW327729:WLA327732 WUS327729:WUW327732 IG393265:IK393268 SC393265:SG393268 ABY393265:ACC393268 ALU393265:ALY393268 AVQ393265:AVU393268 BFM393265:BFQ393268 BPI393265:BPM393268 BZE393265:BZI393268 CJA393265:CJE393268 CSW393265:CTA393268 DCS393265:DCW393268 DMO393265:DMS393268 DWK393265:DWO393268 EGG393265:EGK393268 EQC393265:EQG393268 EZY393265:FAC393268 FJU393265:FJY393268 FTQ393265:FTU393268 GDM393265:GDQ393268 GNI393265:GNM393268 GXE393265:GXI393268 HHA393265:HHE393268 HQW393265:HRA393268 IAS393265:IAW393268 IKO393265:IKS393268 IUK393265:IUO393268 JEG393265:JEK393268 JOC393265:JOG393268 JXY393265:JYC393268 KHU393265:KHY393268 KRQ393265:KRU393268 LBM393265:LBQ393268 LLI393265:LLM393268 LVE393265:LVI393268 MFA393265:MFE393268 MOW393265:MPA393268 MYS393265:MYW393268 NIO393265:NIS393268 NSK393265:NSO393268 OCG393265:OCK393268 OMC393265:OMG393268 OVY393265:OWC393268 PFU393265:PFY393268 PPQ393265:PPU393268 PZM393265:PZQ393268 QJI393265:QJM393268 QTE393265:QTI393268 RDA393265:RDE393268 RMW393265:RNA393268 RWS393265:RWW393268 SGO393265:SGS393268 SQK393265:SQO393268 TAG393265:TAK393268 TKC393265:TKG393268 TTY393265:TUC393268 UDU393265:UDY393268 UNQ393265:UNU393268 UXM393265:UXQ393268 VHI393265:VHM393268 VRE393265:VRI393268 WBA393265:WBE393268 WKW393265:WLA393268 WUS393265:WUW393268 IG458801:IK458804 SC458801:SG458804 ABY458801:ACC458804 ALU458801:ALY458804 AVQ458801:AVU458804 BFM458801:BFQ458804 BPI458801:BPM458804 BZE458801:BZI458804 CJA458801:CJE458804 CSW458801:CTA458804 DCS458801:DCW458804 DMO458801:DMS458804 DWK458801:DWO458804 EGG458801:EGK458804 EQC458801:EQG458804 EZY458801:FAC458804 FJU458801:FJY458804 FTQ458801:FTU458804 GDM458801:GDQ458804 GNI458801:GNM458804 GXE458801:GXI458804 HHA458801:HHE458804 HQW458801:HRA458804 IAS458801:IAW458804 IKO458801:IKS458804 IUK458801:IUO458804 JEG458801:JEK458804 JOC458801:JOG458804 JXY458801:JYC458804 KHU458801:KHY458804 KRQ458801:KRU458804 LBM458801:LBQ458804 LLI458801:LLM458804 LVE458801:LVI458804 MFA458801:MFE458804 MOW458801:MPA458804 MYS458801:MYW458804 NIO458801:NIS458804 NSK458801:NSO458804 OCG458801:OCK458804 OMC458801:OMG458804 OVY458801:OWC458804 PFU458801:PFY458804 PPQ458801:PPU458804 PZM458801:PZQ458804 QJI458801:QJM458804 QTE458801:QTI458804 RDA458801:RDE458804 RMW458801:RNA458804 RWS458801:RWW458804 SGO458801:SGS458804 SQK458801:SQO458804 TAG458801:TAK458804 TKC458801:TKG458804 TTY458801:TUC458804 UDU458801:UDY458804 UNQ458801:UNU458804 UXM458801:UXQ458804 VHI458801:VHM458804 VRE458801:VRI458804 WBA458801:WBE458804 WKW458801:WLA458804 WUS458801:WUW458804 IG524337:IK524340 SC524337:SG524340 ABY524337:ACC524340 ALU524337:ALY524340 AVQ524337:AVU524340 BFM524337:BFQ524340 BPI524337:BPM524340 BZE524337:BZI524340 CJA524337:CJE524340 CSW524337:CTA524340 DCS524337:DCW524340 DMO524337:DMS524340 DWK524337:DWO524340 EGG524337:EGK524340 EQC524337:EQG524340 EZY524337:FAC524340 FJU524337:FJY524340 FTQ524337:FTU524340 GDM524337:GDQ524340 GNI524337:GNM524340 GXE524337:GXI524340 HHA524337:HHE524340 HQW524337:HRA524340 IAS524337:IAW524340 IKO524337:IKS524340 IUK524337:IUO524340 JEG524337:JEK524340 JOC524337:JOG524340 JXY524337:JYC524340 KHU524337:KHY524340 KRQ524337:KRU524340 LBM524337:LBQ524340 LLI524337:LLM524340 LVE524337:LVI524340 MFA524337:MFE524340 MOW524337:MPA524340 MYS524337:MYW524340 NIO524337:NIS524340 NSK524337:NSO524340 OCG524337:OCK524340 OMC524337:OMG524340 OVY524337:OWC524340 PFU524337:PFY524340 PPQ524337:PPU524340 PZM524337:PZQ524340 QJI524337:QJM524340 QTE524337:QTI524340 RDA524337:RDE524340 RMW524337:RNA524340 RWS524337:RWW524340 SGO524337:SGS524340 SQK524337:SQO524340 TAG524337:TAK524340 TKC524337:TKG524340 TTY524337:TUC524340 UDU524337:UDY524340 UNQ524337:UNU524340 UXM524337:UXQ524340 VHI524337:VHM524340 VRE524337:VRI524340 WBA524337:WBE524340 WKW524337:WLA524340 WUS524337:WUW524340 IG589873:IK589876 SC589873:SG589876 ABY589873:ACC589876 ALU589873:ALY589876 AVQ589873:AVU589876 BFM589873:BFQ589876 BPI589873:BPM589876 BZE589873:BZI589876 CJA589873:CJE589876 CSW589873:CTA589876 DCS589873:DCW589876 DMO589873:DMS589876 DWK589873:DWO589876 EGG589873:EGK589876 EQC589873:EQG589876 EZY589873:FAC589876 FJU589873:FJY589876 FTQ589873:FTU589876 GDM589873:GDQ589876 GNI589873:GNM589876 GXE589873:GXI589876 HHA589873:HHE589876 HQW589873:HRA589876 IAS589873:IAW589876 IKO589873:IKS589876 IUK589873:IUO589876 JEG589873:JEK589876 JOC589873:JOG589876 JXY589873:JYC589876 KHU589873:KHY589876 KRQ589873:KRU589876 LBM589873:LBQ589876 LLI589873:LLM589876 LVE589873:LVI589876 MFA589873:MFE589876 MOW589873:MPA589876 MYS589873:MYW589876 NIO589873:NIS589876 NSK589873:NSO589876 OCG589873:OCK589876 OMC589873:OMG589876 OVY589873:OWC589876 PFU589873:PFY589876 PPQ589873:PPU589876 PZM589873:PZQ589876 QJI589873:QJM589876 QTE589873:QTI589876 RDA589873:RDE589876 RMW589873:RNA589876 RWS589873:RWW589876 SGO589873:SGS589876 SQK589873:SQO589876 TAG589873:TAK589876 TKC589873:TKG589876 TTY589873:TUC589876 UDU589873:UDY589876 UNQ589873:UNU589876 UXM589873:UXQ589876 VHI589873:VHM589876 VRE589873:VRI589876 WBA589873:WBE589876 WKW589873:WLA589876 WUS589873:WUW589876 IG655409:IK655412 SC655409:SG655412 ABY655409:ACC655412 ALU655409:ALY655412 AVQ655409:AVU655412 BFM655409:BFQ655412 BPI655409:BPM655412 BZE655409:BZI655412 CJA655409:CJE655412 CSW655409:CTA655412 DCS655409:DCW655412 DMO655409:DMS655412 DWK655409:DWO655412 EGG655409:EGK655412 EQC655409:EQG655412 EZY655409:FAC655412 FJU655409:FJY655412 FTQ655409:FTU655412 GDM655409:GDQ655412 GNI655409:GNM655412 GXE655409:GXI655412 HHA655409:HHE655412 HQW655409:HRA655412 IAS655409:IAW655412 IKO655409:IKS655412 IUK655409:IUO655412 JEG655409:JEK655412 JOC655409:JOG655412 JXY655409:JYC655412 KHU655409:KHY655412 KRQ655409:KRU655412 LBM655409:LBQ655412 LLI655409:LLM655412 LVE655409:LVI655412 MFA655409:MFE655412 MOW655409:MPA655412 MYS655409:MYW655412 NIO655409:NIS655412 NSK655409:NSO655412 OCG655409:OCK655412 OMC655409:OMG655412 OVY655409:OWC655412 PFU655409:PFY655412 PPQ655409:PPU655412 PZM655409:PZQ655412 QJI655409:QJM655412 QTE655409:QTI655412 RDA655409:RDE655412 RMW655409:RNA655412 RWS655409:RWW655412 SGO655409:SGS655412 SQK655409:SQO655412 TAG655409:TAK655412 TKC655409:TKG655412 TTY655409:TUC655412 UDU655409:UDY655412 UNQ655409:UNU655412 UXM655409:UXQ655412 VHI655409:VHM655412 VRE655409:VRI655412 WBA655409:WBE655412 WKW655409:WLA655412 WUS655409:WUW655412 IG720945:IK720948 SC720945:SG720948 ABY720945:ACC720948 ALU720945:ALY720948 AVQ720945:AVU720948 BFM720945:BFQ720948 BPI720945:BPM720948 BZE720945:BZI720948 CJA720945:CJE720948 CSW720945:CTA720948 DCS720945:DCW720948 DMO720945:DMS720948 DWK720945:DWO720948 EGG720945:EGK720948 EQC720945:EQG720948 EZY720945:FAC720948 FJU720945:FJY720948 FTQ720945:FTU720948 GDM720945:GDQ720948 GNI720945:GNM720948 GXE720945:GXI720948 HHA720945:HHE720948 HQW720945:HRA720948 IAS720945:IAW720948 IKO720945:IKS720948 IUK720945:IUO720948 JEG720945:JEK720948 JOC720945:JOG720948 JXY720945:JYC720948 KHU720945:KHY720948 KRQ720945:KRU720948 LBM720945:LBQ720948 LLI720945:LLM720948 LVE720945:LVI720948 MFA720945:MFE720948 MOW720945:MPA720948 MYS720945:MYW720948 NIO720945:NIS720948 NSK720945:NSO720948 OCG720945:OCK720948 OMC720945:OMG720948 OVY720945:OWC720948 PFU720945:PFY720948 PPQ720945:PPU720948 PZM720945:PZQ720948 QJI720945:QJM720948 QTE720945:QTI720948 RDA720945:RDE720948 RMW720945:RNA720948 RWS720945:RWW720948 SGO720945:SGS720948 SQK720945:SQO720948 TAG720945:TAK720948 TKC720945:TKG720948 TTY720945:TUC720948 UDU720945:UDY720948 UNQ720945:UNU720948 UXM720945:UXQ720948 VHI720945:VHM720948 VRE720945:VRI720948 WBA720945:WBE720948 WKW720945:WLA720948 WUS720945:WUW720948 IG786481:IK786484 SC786481:SG786484 ABY786481:ACC786484 ALU786481:ALY786484 AVQ786481:AVU786484 BFM786481:BFQ786484 BPI786481:BPM786484 BZE786481:BZI786484 CJA786481:CJE786484 CSW786481:CTA786484 DCS786481:DCW786484 DMO786481:DMS786484 DWK786481:DWO786484 EGG786481:EGK786484 EQC786481:EQG786484 EZY786481:FAC786484 FJU786481:FJY786484 FTQ786481:FTU786484 GDM786481:GDQ786484 GNI786481:GNM786484 GXE786481:GXI786484 HHA786481:HHE786484 HQW786481:HRA786484 IAS786481:IAW786484 IKO786481:IKS786484 IUK786481:IUO786484 JEG786481:JEK786484 JOC786481:JOG786484 JXY786481:JYC786484 KHU786481:KHY786484 KRQ786481:KRU786484 LBM786481:LBQ786484 LLI786481:LLM786484 LVE786481:LVI786484 MFA786481:MFE786484 MOW786481:MPA786484 MYS786481:MYW786484 NIO786481:NIS786484 NSK786481:NSO786484 OCG786481:OCK786484 OMC786481:OMG786484 OVY786481:OWC786484 PFU786481:PFY786484 PPQ786481:PPU786484 PZM786481:PZQ786484 QJI786481:QJM786484 QTE786481:QTI786484 RDA786481:RDE786484 RMW786481:RNA786484 RWS786481:RWW786484 SGO786481:SGS786484 SQK786481:SQO786484 TAG786481:TAK786484 TKC786481:TKG786484 TTY786481:TUC786484 UDU786481:UDY786484 UNQ786481:UNU786484 UXM786481:UXQ786484 VHI786481:VHM786484 VRE786481:VRI786484 WBA786481:WBE786484 WKW786481:WLA786484 WUS786481:WUW786484 IG852017:IK852020 SC852017:SG852020 ABY852017:ACC852020 ALU852017:ALY852020 AVQ852017:AVU852020 BFM852017:BFQ852020 BPI852017:BPM852020 BZE852017:BZI852020 CJA852017:CJE852020 CSW852017:CTA852020 DCS852017:DCW852020 DMO852017:DMS852020 DWK852017:DWO852020 EGG852017:EGK852020 EQC852017:EQG852020 EZY852017:FAC852020 FJU852017:FJY852020 FTQ852017:FTU852020 GDM852017:GDQ852020 GNI852017:GNM852020 GXE852017:GXI852020 HHA852017:HHE852020 HQW852017:HRA852020 IAS852017:IAW852020 IKO852017:IKS852020 IUK852017:IUO852020 JEG852017:JEK852020 JOC852017:JOG852020 JXY852017:JYC852020 KHU852017:KHY852020 KRQ852017:KRU852020 LBM852017:LBQ852020 LLI852017:LLM852020 LVE852017:LVI852020 MFA852017:MFE852020 MOW852017:MPA852020 MYS852017:MYW852020 NIO852017:NIS852020 NSK852017:NSO852020 OCG852017:OCK852020 OMC852017:OMG852020 OVY852017:OWC852020 PFU852017:PFY852020 PPQ852017:PPU852020 PZM852017:PZQ852020 QJI852017:QJM852020 QTE852017:QTI852020 RDA852017:RDE852020 RMW852017:RNA852020 RWS852017:RWW852020 SGO852017:SGS852020 SQK852017:SQO852020 TAG852017:TAK852020 TKC852017:TKG852020 TTY852017:TUC852020 UDU852017:UDY852020 UNQ852017:UNU852020 UXM852017:UXQ852020 VHI852017:VHM852020 VRE852017:VRI852020 WBA852017:WBE852020 WKW852017:WLA852020 WUS852017:WUW852020 IG917553:IK917556 SC917553:SG917556 ABY917553:ACC917556 ALU917553:ALY917556 AVQ917553:AVU917556 BFM917553:BFQ917556 BPI917553:BPM917556 BZE917553:BZI917556 CJA917553:CJE917556 CSW917553:CTA917556 DCS917553:DCW917556 DMO917553:DMS917556 DWK917553:DWO917556 EGG917553:EGK917556 EQC917553:EQG917556 EZY917553:FAC917556 FJU917553:FJY917556 FTQ917553:FTU917556 GDM917553:GDQ917556 GNI917553:GNM917556 GXE917553:GXI917556 HHA917553:HHE917556 HQW917553:HRA917556 IAS917553:IAW917556 IKO917553:IKS917556 IUK917553:IUO917556 JEG917553:JEK917556 JOC917553:JOG917556 JXY917553:JYC917556 KHU917553:KHY917556 KRQ917553:KRU917556 LBM917553:LBQ917556 LLI917553:LLM917556 LVE917553:LVI917556 MFA917553:MFE917556 MOW917553:MPA917556 MYS917553:MYW917556 NIO917553:NIS917556 NSK917553:NSO917556 OCG917553:OCK917556 OMC917553:OMG917556 OVY917553:OWC917556 PFU917553:PFY917556 PPQ917553:PPU917556 PZM917553:PZQ917556 QJI917553:QJM917556 QTE917553:QTI917556 RDA917553:RDE917556 RMW917553:RNA917556 RWS917553:RWW917556 SGO917553:SGS917556 SQK917553:SQO917556 TAG917553:TAK917556 TKC917553:TKG917556 TTY917553:TUC917556 UDU917553:UDY917556 UNQ917553:UNU917556 UXM917553:UXQ917556 VHI917553:VHM917556 VRE917553:VRI917556 WBA917553:WBE917556 WKW917553:WLA917556 WUS917553:WUW917556 IG983089:IK983092 SC983089:SG983092 ABY983089:ACC983092 ALU983089:ALY983092 AVQ983089:AVU983092 BFM983089:BFQ983092 BPI983089:BPM983092 BZE983089:BZI983092 CJA983089:CJE983092 CSW983089:CTA983092 DCS983089:DCW983092 DMO983089:DMS983092 DWK983089:DWO983092 EGG983089:EGK983092 EQC983089:EQG983092 EZY983089:FAC983092 FJU983089:FJY983092 FTQ983089:FTU983092 GDM983089:GDQ983092 GNI983089:GNM983092 GXE983089:GXI983092 HHA983089:HHE983092 HQW983089:HRA983092 IAS983089:IAW983092 IKO983089:IKS983092 IUK983089:IUO983092 JEG983089:JEK983092 JOC983089:JOG983092 JXY983089:JYC983092 KHU983089:KHY983092 KRQ983089:KRU983092 LBM983089:LBQ983092 LLI983089:LLM983092 LVE983089:LVI983092 MFA983089:MFE983092 MOW983089:MPA983092 MYS983089:MYW983092 NIO983089:NIS983092 NSK983089:NSO983092 OCG983089:OCK983092 OMC983089:OMG983092 OVY983089:OWC983092 PFU983089:PFY983092 PPQ983089:PPU983092 PZM983089:PZQ983092 QJI983089:QJM983092 QTE983089:QTI983092 RDA983089:RDE983092 RMW983089:RNA983092 RWS983089:RWW983092 SGO983089:SGS983092 SQK983089:SQO983092 TAG983089:TAK983092 TKC983089:TKG983092 TTY983089:TUC983092 UDU983089:UDY983092 UNQ983089:UNU983092 UXM983089:UXQ983092 VHI983089:VHM983092 VRE983089:VRI983092 WBA983089:WBE983092 WKW983089:WLA983092 WUS983089:WUW983092 IG65533:IK65533 SC65533:SG65533 ABY65533:ACC65533 ALU65533:ALY65533 AVQ65533:AVU65533 BFM65533:BFQ65533 BPI65533:BPM65533 BZE65533:BZI65533 CJA65533:CJE65533 CSW65533:CTA65533 DCS65533:DCW65533 DMO65533:DMS65533 DWK65533:DWO65533 EGG65533:EGK65533 EQC65533:EQG65533 EZY65533:FAC65533 FJU65533:FJY65533 FTQ65533:FTU65533 GDM65533:GDQ65533 GNI65533:GNM65533 GXE65533:GXI65533 HHA65533:HHE65533 HQW65533:HRA65533 IAS65533:IAW65533 IKO65533:IKS65533 IUK65533:IUO65533 JEG65533:JEK65533 JOC65533:JOG65533 JXY65533:JYC65533 KHU65533:KHY65533 KRQ65533:KRU65533 LBM65533:LBQ65533 LLI65533:LLM65533 LVE65533:LVI65533 MFA65533:MFE65533 MOW65533:MPA65533 MYS65533:MYW65533 NIO65533:NIS65533 NSK65533:NSO65533 OCG65533:OCK65533 OMC65533:OMG65533 OVY65533:OWC65533 PFU65533:PFY65533 PPQ65533:PPU65533 PZM65533:PZQ65533 QJI65533:QJM65533 QTE65533:QTI65533 RDA65533:RDE65533 RMW65533:RNA65533 RWS65533:RWW65533 SGO65533:SGS65533 SQK65533:SQO65533 TAG65533:TAK65533 TKC65533:TKG65533 TTY65533:TUC65533 UDU65533:UDY65533 UNQ65533:UNU65533 UXM65533:UXQ65533 VHI65533:VHM65533 VRE65533:VRI65533 WBA65533:WBE65533 WKW65533:WLA65533 WUS65533:WUW65533 IG131069:IK131069 SC131069:SG131069 ABY131069:ACC131069 ALU131069:ALY131069 AVQ131069:AVU131069 BFM131069:BFQ131069 BPI131069:BPM131069 BZE131069:BZI131069 CJA131069:CJE131069 CSW131069:CTA131069 DCS131069:DCW131069 DMO131069:DMS131069 DWK131069:DWO131069 EGG131069:EGK131069 EQC131069:EQG131069 EZY131069:FAC131069 FJU131069:FJY131069 FTQ131069:FTU131069 GDM131069:GDQ131069 GNI131069:GNM131069 GXE131069:GXI131069 HHA131069:HHE131069 HQW131069:HRA131069 IAS131069:IAW131069 IKO131069:IKS131069 IUK131069:IUO131069 JEG131069:JEK131069 JOC131069:JOG131069 JXY131069:JYC131069 KHU131069:KHY131069 KRQ131069:KRU131069 LBM131069:LBQ131069 LLI131069:LLM131069 LVE131069:LVI131069 MFA131069:MFE131069 MOW131069:MPA131069 MYS131069:MYW131069 NIO131069:NIS131069 NSK131069:NSO131069 OCG131069:OCK131069 OMC131069:OMG131069 OVY131069:OWC131069 PFU131069:PFY131069 PPQ131069:PPU131069 PZM131069:PZQ131069 QJI131069:QJM131069 QTE131069:QTI131069 RDA131069:RDE131069 RMW131069:RNA131069 RWS131069:RWW131069 SGO131069:SGS131069 SQK131069:SQO131069 TAG131069:TAK131069 TKC131069:TKG131069 TTY131069:TUC131069 UDU131069:UDY131069 UNQ131069:UNU131069 UXM131069:UXQ131069 VHI131069:VHM131069 VRE131069:VRI131069 WBA131069:WBE131069 WKW131069:WLA131069 WUS131069:WUW131069 IG196605:IK196605 SC196605:SG196605 ABY196605:ACC196605 ALU196605:ALY196605 AVQ196605:AVU196605 BFM196605:BFQ196605 BPI196605:BPM196605 BZE196605:BZI196605 CJA196605:CJE196605 CSW196605:CTA196605 DCS196605:DCW196605 DMO196605:DMS196605 DWK196605:DWO196605 EGG196605:EGK196605 EQC196605:EQG196605 EZY196605:FAC196605 FJU196605:FJY196605 FTQ196605:FTU196605 GDM196605:GDQ196605 GNI196605:GNM196605 GXE196605:GXI196605 HHA196605:HHE196605 HQW196605:HRA196605 IAS196605:IAW196605 IKO196605:IKS196605 IUK196605:IUO196605 JEG196605:JEK196605 JOC196605:JOG196605 JXY196605:JYC196605 KHU196605:KHY196605 KRQ196605:KRU196605 LBM196605:LBQ196605 LLI196605:LLM196605 LVE196605:LVI196605 MFA196605:MFE196605 MOW196605:MPA196605 MYS196605:MYW196605 NIO196605:NIS196605 NSK196605:NSO196605 OCG196605:OCK196605 OMC196605:OMG196605 OVY196605:OWC196605 PFU196605:PFY196605 PPQ196605:PPU196605 PZM196605:PZQ196605 QJI196605:QJM196605 QTE196605:QTI196605 RDA196605:RDE196605 RMW196605:RNA196605 RWS196605:RWW196605 SGO196605:SGS196605 SQK196605:SQO196605 TAG196605:TAK196605 TKC196605:TKG196605 TTY196605:TUC196605 UDU196605:UDY196605 UNQ196605:UNU196605 UXM196605:UXQ196605 VHI196605:VHM196605 VRE196605:VRI196605 WBA196605:WBE196605 WKW196605:WLA196605 WUS196605:WUW196605 IG262141:IK262141 SC262141:SG262141 ABY262141:ACC262141 ALU262141:ALY262141 AVQ262141:AVU262141 BFM262141:BFQ262141 BPI262141:BPM262141 BZE262141:BZI262141 CJA262141:CJE262141 CSW262141:CTA262141 DCS262141:DCW262141 DMO262141:DMS262141 DWK262141:DWO262141 EGG262141:EGK262141 EQC262141:EQG262141 EZY262141:FAC262141 FJU262141:FJY262141 FTQ262141:FTU262141 GDM262141:GDQ262141 GNI262141:GNM262141 GXE262141:GXI262141 HHA262141:HHE262141 HQW262141:HRA262141 IAS262141:IAW262141 IKO262141:IKS262141 IUK262141:IUO262141 JEG262141:JEK262141 JOC262141:JOG262141 JXY262141:JYC262141 KHU262141:KHY262141 KRQ262141:KRU262141 LBM262141:LBQ262141 LLI262141:LLM262141 LVE262141:LVI262141 MFA262141:MFE262141 MOW262141:MPA262141 MYS262141:MYW262141 NIO262141:NIS262141 NSK262141:NSO262141 OCG262141:OCK262141 OMC262141:OMG262141 OVY262141:OWC262141 PFU262141:PFY262141 PPQ262141:PPU262141 PZM262141:PZQ262141 QJI262141:QJM262141 QTE262141:QTI262141 RDA262141:RDE262141 RMW262141:RNA262141 RWS262141:RWW262141 SGO262141:SGS262141 SQK262141:SQO262141 TAG262141:TAK262141 TKC262141:TKG262141 TTY262141:TUC262141 UDU262141:UDY262141 UNQ262141:UNU262141 UXM262141:UXQ262141 VHI262141:VHM262141 VRE262141:VRI262141 WBA262141:WBE262141 WKW262141:WLA262141 WUS262141:WUW262141 IG327677:IK327677 SC327677:SG327677 ABY327677:ACC327677 ALU327677:ALY327677 AVQ327677:AVU327677 BFM327677:BFQ327677 BPI327677:BPM327677 BZE327677:BZI327677 CJA327677:CJE327677 CSW327677:CTA327677 DCS327677:DCW327677 DMO327677:DMS327677 DWK327677:DWO327677 EGG327677:EGK327677 EQC327677:EQG327677 EZY327677:FAC327677 FJU327677:FJY327677 FTQ327677:FTU327677 GDM327677:GDQ327677 GNI327677:GNM327677 GXE327677:GXI327677 HHA327677:HHE327677 HQW327677:HRA327677 IAS327677:IAW327677 IKO327677:IKS327677 IUK327677:IUO327677 JEG327677:JEK327677 JOC327677:JOG327677 JXY327677:JYC327677 KHU327677:KHY327677 KRQ327677:KRU327677 LBM327677:LBQ327677 LLI327677:LLM327677 LVE327677:LVI327677 MFA327677:MFE327677 MOW327677:MPA327677 MYS327677:MYW327677 NIO327677:NIS327677 NSK327677:NSO327677 OCG327677:OCK327677 OMC327677:OMG327677 OVY327677:OWC327677 PFU327677:PFY327677 PPQ327677:PPU327677 PZM327677:PZQ327677 QJI327677:QJM327677 QTE327677:QTI327677 RDA327677:RDE327677 RMW327677:RNA327677 RWS327677:RWW327677 SGO327677:SGS327677 SQK327677:SQO327677 TAG327677:TAK327677 TKC327677:TKG327677 TTY327677:TUC327677 UDU327677:UDY327677 UNQ327677:UNU327677 UXM327677:UXQ327677 VHI327677:VHM327677 VRE327677:VRI327677 WBA327677:WBE327677 WKW327677:WLA327677 WUS327677:WUW327677 IG393213:IK393213 SC393213:SG393213 ABY393213:ACC393213 ALU393213:ALY393213 AVQ393213:AVU393213 BFM393213:BFQ393213 BPI393213:BPM393213 BZE393213:BZI393213 CJA393213:CJE393213 CSW393213:CTA393213 DCS393213:DCW393213 DMO393213:DMS393213 DWK393213:DWO393213 EGG393213:EGK393213 EQC393213:EQG393213 EZY393213:FAC393213 FJU393213:FJY393213 FTQ393213:FTU393213 GDM393213:GDQ393213 GNI393213:GNM393213 GXE393213:GXI393213 HHA393213:HHE393213 HQW393213:HRA393213 IAS393213:IAW393213 IKO393213:IKS393213 IUK393213:IUO393213 JEG393213:JEK393213 JOC393213:JOG393213 JXY393213:JYC393213 KHU393213:KHY393213 KRQ393213:KRU393213 LBM393213:LBQ393213 LLI393213:LLM393213 LVE393213:LVI393213 MFA393213:MFE393213 MOW393213:MPA393213 MYS393213:MYW393213 NIO393213:NIS393213 NSK393213:NSO393213 OCG393213:OCK393213 OMC393213:OMG393213 OVY393213:OWC393213 PFU393213:PFY393213 PPQ393213:PPU393213 PZM393213:PZQ393213 QJI393213:QJM393213 QTE393213:QTI393213 RDA393213:RDE393213 RMW393213:RNA393213 RWS393213:RWW393213 SGO393213:SGS393213 SQK393213:SQO393213 TAG393213:TAK393213 TKC393213:TKG393213 TTY393213:TUC393213 UDU393213:UDY393213 UNQ393213:UNU393213 UXM393213:UXQ393213 VHI393213:VHM393213 VRE393213:VRI393213 WBA393213:WBE393213 WKW393213:WLA393213 WUS393213:WUW393213 IG458749:IK458749 SC458749:SG458749 ABY458749:ACC458749 ALU458749:ALY458749 AVQ458749:AVU458749 BFM458749:BFQ458749 BPI458749:BPM458749 BZE458749:BZI458749 CJA458749:CJE458749 CSW458749:CTA458749 DCS458749:DCW458749 DMO458749:DMS458749 DWK458749:DWO458749 EGG458749:EGK458749 EQC458749:EQG458749 EZY458749:FAC458749 FJU458749:FJY458749 FTQ458749:FTU458749 GDM458749:GDQ458749 GNI458749:GNM458749 GXE458749:GXI458749 HHA458749:HHE458749 HQW458749:HRA458749 IAS458749:IAW458749 IKO458749:IKS458749 IUK458749:IUO458749 JEG458749:JEK458749 JOC458749:JOG458749 JXY458749:JYC458749 KHU458749:KHY458749 KRQ458749:KRU458749 LBM458749:LBQ458749 LLI458749:LLM458749 LVE458749:LVI458749 MFA458749:MFE458749 MOW458749:MPA458749 MYS458749:MYW458749 NIO458749:NIS458749 NSK458749:NSO458749 OCG458749:OCK458749 OMC458749:OMG458749 OVY458749:OWC458749 PFU458749:PFY458749 PPQ458749:PPU458749 PZM458749:PZQ458749 QJI458749:QJM458749 QTE458749:QTI458749 RDA458749:RDE458749 RMW458749:RNA458749 RWS458749:RWW458749 SGO458749:SGS458749 SQK458749:SQO458749 TAG458749:TAK458749 TKC458749:TKG458749 TTY458749:TUC458749 UDU458749:UDY458749 UNQ458749:UNU458749 UXM458749:UXQ458749 VHI458749:VHM458749 VRE458749:VRI458749 WBA458749:WBE458749 WKW458749:WLA458749 WUS458749:WUW458749 IG524285:IK524285 SC524285:SG524285 ABY524285:ACC524285 ALU524285:ALY524285 AVQ524285:AVU524285 BFM524285:BFQ524285 BPI524285:BPM524285 BZE524285:BZI524285 CJA524285:CJE524285 CSW524285:CTA524285 DCS524285:DCW524285 DMO524285:DMS524285 DWK524285:DWO524285 EGG524285:EGK524285 EQC524285:EQG524285 EZY524285:FAC524285 FJU524285:FJY524285 FTQ524285:FTU524285 GDM524285:GDQ524285 GNI524285:GNM524285 GXE524285:GXI524285 HHA524285:HHE524285 HQW524285:HRA524285 IAS524285:IAW524285 IKO524285:IKS524285 IUK524285:IUO524285 JEG524285:JEK524285 JOC524285:JOG524285 JXY524285:JYC524285 KHU524285:KHY524285 KRQ524285:KRU524285 LBM524285:LBQ524285 LLI524285:LLM524285 LVE524285:LVI524285 MFA524285:MFE524285 MOW524285:MPA524285 MYS524285:MYW524285 NIO524285:NIS524285 NSK524285:NSO524285 OCG524285:OCK524285 OMC524285:OMG524285 OVY524285:OWC524285 PFU524285:PFY524285 PPQ524285:PPU524285 PZM524285:PZQ524285 QJI524285:QJM524285 QTE524285:QTI524285 RDA524285:RDE524285 RMW524285:RNA524285 RWS524285:RWW524285 SGO524285:SGS524285 SQK524285:SQO524285 TAG524285:TAK524285 TKC524285:TKG524285 TTY524285:TUC524285 UDU524285:UDY524285 UNQ524285:UNU524285 UXM524285:UXQ524285 VHI524285:VHM524285 VRE524285:VRI524285 WBA524285:WBE524285 WKW524285:WLA524285 WUS524285:WUW524285 IG589821:IK589821 SC589821:SG589821 ABY589821:ACC589821 ALU589821:ALY589821 AVQ589821:AVU589821 BFM589821:BFQ589821 BPI589821:BPM589821 BZE589821:BZI589821 CJA589821:CJE589821 CSW589821:CTA589821 DCS589821:DCW589821 DMO589821:DMS589821 DWK589821:DWO589821 EGG589821:EGK589821 EQC589821:EQG589821 EZY589821:FAC589821 FJU589821:FJY589821 FTQ589821:FTU589821 GDM589821:GDQ589821 GNI589821:GNM589821 GXE589821:GXI589821 HHA589821:HHE589821 HQW589821:HRA589821 IAS589821:IAW589821 IKO589821:IKS589821 IUK589821:IUO589821 JEG589821:JEK589821 JOC589821:JOG589821 JXY589821:JYC589821 KHU589821:KHY589821 KRQ589821:KRU589821 LBM589821:LBQ589821 LLI589821:LLM589821 LVE589821:LVI589821 MFA589821:MFE589821 MOW589821:MPA589821 MYS589821:MYW589821 NIO589821:NIS589821 NSK589821:NSO589821 OCG589821:OCK589821 OMC589821:OMG589821 OVY589821:OWC589821 PFU589821:PFY589821 PPQ589821:PPU589821 PZM589821:PZQ589821 QJI589821:QJM589821 QTE589821:QTI589821 RDA589821:RDE589821 RMW589821:RNA589821 RWS589821:RWW589821 SGO589821:SGS589821 SQK589821:SQO589821 TAG589821:TAK589821 TKC589821:TKG589821 TTY589821:TUC589821 UDU589821:UDY589821 UNQ589821:UNU589821 UXM589821:UXQ589821 VHI589821:VHM589821 VRE589821:VRI589821 WBA589821:WBE589821 WKW589821:WLA589821 WUS589821:WUW589821 IG655357:IK655357 SC655357:SG655357 ABY655357:ACC655357 ALU655357:ALY655357 AVQ655357:AVU655357 BFM655357:BFQ655357 BPI655357:BPM655357 BZE655357:BZI655357 CJA655357:CJE655357 CSW655357:CTA655357 DCS655357:DCW655357 DMO655357:DMS655357 DWK655357:DWO655357 EGG655357:EGK655357 EQC655357:EQG655357 EZY655357:FAC655357 FJU655357:FJY655357 FTQ655357:FTU655357 GDM655357:GDQ655357 GNI655357:GNM655357 GXE655357:GXI655357 HHA655357:HHE655357 HQW655357:HRA655357 IAS655357:IAW655357 IKO655357:IKS655357 IUK655357:IUO655357 JEG655357:JEK655357 JOC655357:JOG655357 JXY655357:JYC655357 KHU655357:KHY655357 KRQ655357:KRU655357 LBM655357:LBQ655357 LLI655357:LLM655357 LVE655357:LVI655357 MFA655357:MFE655357 MOW655357:MPA655357 MYS655357:MYW655357 NIO655357:NIS655357 NSK655357:NSO655357 OCG655357:OCK655357 OMC655357:OMG655357 OVY655357:OWC655357 PFU655357:PFY655357 PPQ655357:PPU655357 PZM655357:PZQ655357 QJI655357:QJM655357 QTE655357:QTI655357 RDA655357:RDE655357 RMW655357:RNA655357 RWS655357:RWW655357 SGO655357:SGS655357 SQK655357:SQO655357 TAG655357:TAK655357 TKC655357:TKG655357 TTY655357:TUC655357 UDU655357:UDY655357 UNQ655357:UNU655357 UXM655357:UXQ655357 VHI655357:VHM655357 VRE655357:VRI655357 WBA655357:WBE655357 WKW655357:WLA655357 WUS655357:WUW655357 IG720893:IK720893 SC720893:SG720893 ABY720893:ACC720893 ALU720893:ALY720893 AVQ720893:AVU720893 BFM720893:BFQ720893 BPI720893:BPM720893 BZE720893:BZI720893 CJA720893:CJE720893 CSW720893:CTA720893 DCS720893:DCW720893 DMO720893:DMS720893 DWK720893:DWO720893 EGG720893:EGK720893 EQC720893:EQG720893 EZY720893:FAC720893 FJU720893:FJY720893 FTQ720893:FTU720893 GDM720893:GDQ720893 GNI720893:GNM720893 GXE720893:GXI720893 HHA720893:HHE720893 HQW720893:HRA720893 IAS720893:IAW720893 IKO720893:IKS720893 IUK720893:IUO720893 JEG720893:JEK720893 JOC720893:JOG720893 JXY720893:JYC720893 KHU720893:KHY720893 KRQ720893:KRU720893 LBM720893:LBQ720893 LLI720893:LLM720893 LVE720893:LVI720893 MFA720893:MFE720893 MOW720893:MPA720893 MYS720893:MYW720893 NIO720893:NIS720893 NSK720893:NSO720893 OCG720893:OCK720893 OMC720893:OMG720893 OVY720893:OWC720893 PFU720893:PFY720893 PPQ720893:PPU720893 PZM720893:PZQ720893 QJI720893:QJM720893 QTE720893:QTI720893 RDA720893:RDE720893 RMW720893:RNA720893 RWS720893:RWW720893 SGO720893:SGS720893 SQK720893:SQO720893 TAG720893:TAK720893 TKC720893:TKG720893 TTY720893:TUC720893 UDU720893:UDY720893 UNQ720893:UNU720893 UXM720893:UXQ720893 VHI720893:VHM720893 VRE720893:VRI720893 WBA720893:WBE720893 WKW720893:WLA720893 WUS720893:WUW720893 IG786429:IK786429 SC786429:SG786429 ABY786429:ACC786429 ALU786429:ALY786429 AVQ786429:AVU786429 BFM786429:BFQ786429 BPI786429:BPM786429 BZE786429:BZI786429 CJA786429:CJE786429 CSW786429:CTA786429 DCS786429:DCW786429 DMO786429:DMS786429 DWK786429:DWO786429 EGG786429:EGK786429 EQC786429:EQG786429 EZY786429:FAC786429 FJU786429:FJY786429 FTQ786429:FTU786429 GDM786429:GDQ786429 GNI786429:GNM786429 GXE786429:GXI786429 HHA786429:HHE786429 HQW786429:HRA786429 IAS786429:IAW786429 IKO786429:IKS786429 IUK786429:IUO786429 JEG786429:JEK786429 JOC786429:JOG786429 JXY786429:JYC786429 KHU786429:KHY786429 KRQ786429:KRU786429 LBM786429:LBQ786429 LLI786429:LLM786429 LVE786429:LVI786429 MFA786429:MFE786429 MOW786429:MPA786429 MYS786429:MYW786429 NIO786429:NIS786429 NSK786429:NSO786429 OCG786429:OCK786429 OMC786429:OMG786429 OVY786429:OWC786429 PFU786429:PFY786429 PPQ786429:PPU786429 PZM786429:PZQ786429 QJI786429:QJM786429 QTE786429:QTI786429 RDA786429:RDE786429 RMW786429:RNA786429 RWS786429:RWW786429 SGO786429:SGS786429 SQK786429:SQO786429 TAG786429:TAK786429 TKC786429:TKG786429 TTY786429:TUC786429 UDU786429:UDY786429 UNQ786429:UNU786429 UXM786429:UXQ786429 VHI786429:VHM786429 VRE786429:VRI786429 WBA786429:WBE786429 WKW786429:WLA786429 WUS786429:WUW786429 IG851965:IK851965 SC851965:SG851965 ABY851965:ACC851965 ALU851965:ALY851965 AVQ851965:AVU851965 BFM851965:BFQ851965 BPI851965:BPM851965 BZE851965:BZI851965 CJA851965:CJE851965 CSW851965:CTA851965 DCS851965:DCW851965 DMO851965:DMS851965 DWK851965:DWO851965 EGG851965:EGK851965 EQC851965:EQG851965 EZY851965:FAC851965 FJU851965:FJY851965 FTQ851965:FTU851965 GDM851965:GDQ851965 GNI851965:GNM851965 GXE851965:GXI851965 HHA851965:HHE851965 HQW851965:HRA851965 IAS851965:IAW851965 IKO851965:IKS851965 IUK851965:IUO851965 JEG851965:JEK851965 JOC851965:JOG851965 JXY851965:JYC851965 KHU851965:KHY851965 KRQ851965:KRU851965 LBM851965:LBQ851965 LLI851965:LLM851965 LVE851965:LVI851965 MFA851965:MFE851965 MOW851965:MPA851965 MYS851965:MYW851965 NIO851965:NIS851965 NSK851965:NSO851965 OCG851965:OCK851965 OMC851965:OMG851965 OVY851965:OWC851965 PFU851965:PFY851965 PPQ851965:PPU851965 PZM851965:PZQ851965 QJI851965:QJM851965 QTE851965:QTI851965 RDA851965:RDE851965 RMW851965:RNA851965 RWS851965:RWW851965 SGO851965:SGS851965 SQK851965:SQO851965 TAG851965:TAK851965 TKC851965:TKG851965 TTY851965:TUC851965 UDU851965:UDY851965 UNQ851965:UNU851965 UXM851965:UXQ851965 VHI851965:VHM851965 VRE851965:VRI851965 WBA851965:WBE851965 WKW851965:WLA851965 WUS851965:WUW851965 IG917501:IK917501 SC917501:SG917501 ABY917501:ACC917501 ALU917501:ALY917501 AVQ917501:AVU917501 BFM917501:BFQ917501 BPI917501:BPM917501 BZE917501:BZI917501 CJA917501:CJE917501 CSW917501:CTA917501 DCS917501:DCW917501 DMO917501:DMS917501 DWK917501:DWO917501 EGG917501:EGK917501 EQC917501:EQG917501 EZY917501:FAC917501 FJU917501:FJY917501 FTQ917501:FTU917501 GDM917501:GDQ917501 GNI917501:GNM917501 GXE917501:GXI917501 HHA917501:HHE917501 HQW917501:HRA917501 IAS917501:IAW917501 IKO917501:IKS917501 IUK917501:IUO917501 JEG917501:JEK917501 JOC917501:JOG917501 JXY917501:JYC917501 KHU917501:KHY917501 KRQ917501:KRU917501 LBM917501:LBQ917501 LLI917501:LLM917501 LVE917501:LVI917501 MFA917501:MFE917501 MOW917501:MPA917501 MYS917501:MYW917501 NIO917501:NIS917501 NSK917501:NSO917501 OCG917501:OCK917501 OMC917501:OMG917501 OVY917501:OWC917501 PFU917501:PFY917501 PPQ917501:PPU917501 PZM917501:PZQ917501 QJI917501:QJM917501 QTE917501:QTI917501 RDA917501:RDE917501 RMW917501:RNA917501 RWS917501:RWW917501 SGO917501:SGS917501 SQK917501:SQO917501 TAG917501:TAK917501 TKC917501:TKG917501 TTY917501:TUC917501 UDU917501:UDY917501 UNQ917501:UNU917501 UXM917501:UXQ917501 VHI917501:VHM917501 VRE917501:VRI917501 WBA917501:WBE917501 WKW917501:WLA917501 WUS917501:WUW917501 IG983037:IK983037 SC983037:SG983037 ABY983037:ACC983037 ALU983037:ALY983037 AVQ983037:AVU983037 BFM983037:BFQ983037 BPI983037:BPM983037 BZE983037:BZI983037 CJA983037:CJE983037 CSW983037:CTA983037 DCS983037:DCW983037 DMO983037:DMS983037 DWK983037:DWO983037 EGG983037:EGK983037 EQC983037:EQG983037 EZY983037:FAC983037 FJU983037:FJY983037 FTQ983037:FTU983037 GDM983037:GDQ983037 GNI983037:GNM983037 GXE983037:GXI983037 HHA983037:HHE983037 HQW983037:HRA983037 IAS983037:IAW983037 IKO983037:IKS983037 IUK983037:IUO983037 JEG983037:JEK983037 JOC983037:JOG983037 JXY983037:JYC983037 KHU983037:KHY983037 KRQ983037:KRU983037 LBM983037:LBQ983037 LLI983037:LLM983037 LVE983037:LVI983037 MFA983037:MFE983037 MOW983037:MPA983037 MYS983037:MYW983037 NIO983037:NIS983037 NSK983037:NSO983037 OCG983037:OCK983037 OMC983037:OMG983037 OVY983037:OWC983037 PFU983037:PFY983037 PPQ983037:PPU983037 PZM983037:PZQ983037 QJI983037:QJM983037 QTE983037:QTI983037 RDA983037:RDE983037 RMW983037:RNA983037 RWS983037:RWW983037 SGO983037:SGS983037 SQK983037:SQO983037 TAG983037:TAK983037 TKC983037:TKG983037 TTY983037:TUC983037 UDU983037:UDY983037 UNQ983037:UNU983037 UXM983037:UXQ983037 VHI983037:VHM983037 VRE983037:VRI983037 WBA983037:WBE983037 WKW983037:WLA983037 WUS983037:WUW983037 IG65598:IK65603 SC65598:SG65603 ABY65598:ACC65603 ALU65598:ALY65603 AVQ65598:AVU65603 BFM65598:BFQ65603 BPI65598:BPM65603 BZE65598:BZI65603 CJA65598:CJE65603 CSW65598:CTA65603 DCS65598:DCW65603 DMO65598:DMS65603 DWK65598:DWO65603 EGG65598:EGK65603 EQC65598:EQG65603 EZY65598:FAC65603 FJU65598:FJY65603 FTQ65598:FTU65603 GDM65598:GDQ65603 GNI65598:GNM65603 GXE65598:GXI65603 HHA65598:HHE65603 HQW65598:HRA65603 IAS65598:IAW65603 IKO65598:IKS65603 IUK65598:IUO65603 JEG65598:JEK65603 JOC65598:JOG65603 JXY65598:JYC65603 KHU65598:KHY65603 KRQ65598:KRU65603 LBM65598:LBQ65603 LLI65598:LLM65603 LVE65598:LVI65603 MFA65598:MFE65603 MOW65598:MPA65603 MYS65598:MYW65603 NIO65598:NIS65603 NSK65598:NSO65603 OCG65598:OCK65603 OMC65598:OMG65603 OVY65598:OWC65603 PFU65598:PFY65603 PPQ65598:PPU65603 PZM65598:PZQ65603 QJI65598:QJM65603 QTE65598:QTI65603 RDA65598:RDE65603 RMW65598:RNA65603 RWS65598:RWW65603 SGO65598:SGS65603 SQK65598:SQO65603 TAG65598:TAK65603 TKC65598:TKG65603 TTY65598:TUC65603 UDU65598:UDY65603 UNQ65598:UNU65603 UXM65598:UXQ65603 VHI65598:VHM65603 VRE65598:VRI65603 WBA65598:WBE65603 WKW65598:WLA65603 WUS65598:WUW65603 IG131134:IK131139 SC131134:SG131139 ABY131134:ACC131139 ALU131134:ALY131139 AVQ131134:AVU131139 BFM131134:BFQ131139 BPI131134:BPM131139 BZE131134:BZI131139 CJA131134:CJE131139 CSW131134:CTA131139 DCS131134:DCW131139 DMO131134:DMS131139 DWK131134:DWO131139 EGG131134:EGK131139 EQC131134:EQG131139 EZY131134:FAC131139 FJU131134:FJY131139 FTQ131134:FTU131139 GDM131134:GDQ131139 GNI131134:GNM131139 GXE131134:GXI131139 HHA131134:HHE131139 HQW131134:HRA131139 IAS131134:IAW131139 IKO131134:IKS131139 IUK131134:IUO131139 JEG131134:JEK131139 JOC131134:JOG131139 JXY131134:JYC131139 KHU131134:KHY131139 KRQ131134:KRU131139 LBM131134:LBQ131139 LLI131134:LLM131139 LVE131134:LVI131139 MFA131134:MFE131139 MOW131134:MPA131139 MYS131134:MYW131139 NIO131134:NIS131139 NSK131134:NSO131139 OCG131134:OCK131139 OMC131134:OMG131139 OVY131134:OWC131139 PFU131134:PFY131139 PPQ131134:PPU131139 PZM131134:PZQ131139 QJI131134:QJM131139 QTE131134:QTI131139 RDA131134:RDE131139 RMW131134:RNA131139 RWS131134:RWW131139 SGO131134:SGS131139 SQK131134:SQO131139 TAG131134:TAK131139 TKC131134:TKG131139 TTY131134:TUC131139 UDU131134:UDY131139 UNQ131134:UNU131139 UXM131134:UXQ131139 VHI131134:VHM131139 VRE131134:VRI131139 WBA131134:WBE131139 WKW131134:WLA131139 WUS131134:WUW131139 IG196670:IK196675 SC196670:SG196675 ABY196670:ACC196675 ALU196670:ALY196675 AVQ196670:AVU196675 BFM196670:BFQ196675 BPI196670:BPM196675 BZE196670:BZI196675 CJA196670:CJE196675 CSW196670:CTA196675 DCS196670:DCW196675 DMO196670:DMS196675 DWK196670:DWO196675 EGG196670:EGK196675 EQC196670:EQG196675 EZY196670:FAC196675 FJU196670:FJY196675 FTQ196670:FTU196675 GDM196670:GDQ196675 GNI196670:GNM196675 GXE196670:GXI196675 HHA196670:HHE196675 HQW196670:HRA196675 IAS196670:IAW196675 IKO196670:IKS196675 IUK196670:IUO196675 JEG196670:JEK196675 JOC196670:JOG196675 JXY196670:JYC196675 KHU196670:KHY196675 KRQ196670:KRU196675 LBM196670:LBQ196675 LLI196670:LLM196675 LVE196670:LVI196675 MFA196670:MFE196675 MOW196670:MPA196675 MYS196670:MYW196675 NIO196670:NIS196675 NSK196670:NSO196675 OCG196670:OCK196675 OMC196670:OMG196675 OVY196670:OWC196675 PFU196670:PFY196675 PPQ196670:PPU196675 PZM196670:PZQ196675 QJI196670:QJM196675 QTE196670:QTI196675 RDA196670:RDE196675 RMW196670:RNA196675 RWS196670:RWW196675 SGO196670:SGS196675 SQK196670:SQO196675 TAG196670:TAK196675 TKC196670:TKG196675 TTY196670:TUC196675 UDU196670:UDY196675 UNQ196670:UNU196675 UXM196670:UXQ196675 VHI196670:VHM196675 VRE196670:VRI196675 WBA196670:WBE196675 WKW196670:WLA196675 WUS196670:WUW196675 IG262206:IK262211 SC262206:SG262211 ABY262206:ACC262211 ALU262206:ALY262211 AVQ262206:AVU262211 BFM262206:BFQ262211 BPI262206:BPM262211 BZE262206:BZI262211 CJA262206:CJE262211 CSW262206:CTA262211 DCS262206:DCW262211 DMO262206:DMS262211 DWK262206:DWO262211 EGG262206:EGK262211 EQC262206:EQG262211 EZY262206:FAC262211 FJU262206:FJY262211 FTQ262206:FTU262211 GDM262206:GDQ262211 GNI262206:GNM262211 GXE262206:GXI262211 HHA262206:HHE262211 HQW262206:HRA262211 IAS262206:IAW262211 IKO262206:IKS262211 IUK262206:IUO262211 JEG262206:JEK262211 JOC262206:JOG262211 JXY262206:JYC262211 KHU262206:KHY262211 KRQ262206:KRU262211 LBM262206:LBQ262211 LLI262206:LLM262211 LVE262206:LVI262211 MFA262206:MFE262211 MOW262206:MPA262211 MYS262206:MYW262211 NIO262206:NIS262211 NSK262206:NSO262211 OCG262206:OCK262211 OMC262206:OMG262211 OVY262206:OWC262211 PFU262206:PFY262211 PPQ262206:PPU262211 PZM262206:PZQ262211 QJI262206:QJM262211 QTE262206:QTI262211 RDA262206:RDE262211 RMW262206:RNA262211 RWS262206:RWW262211 SGO262206:SGS262211 SQK262206:SQO262211 TAG262206:TAK262211 TKC262206:TKG262211 TTY262206:TUC262211 UDU262206:UDY262211 UNQ262206:UNU262211 UXM262206:UXQ262211 VHI262206:VHM262211 VRE262206:VRI262211 WBA262206:WBE262211 WKW262206:WLA262211 WUS262206:WUW262211 IG327742:IK327747 SC327742:SG327747 ABY327742:ACC327747 ALU327742:ALY327747 AVQ327742:AVU327747 BFM327742:BFQ327747 BPI327742:BPM327747 BZE327742:BZI327747 CJA327742:CJE327747 CSW327742:CTA327747 DCS327742:DCW327747 DMO327742:DMS327747 DWK327742:DWO327747 EGG327742:EGK327747 EQC327742:EQG327747 EZY327742:FAC327747 FJU327742:FJY327747 FTQ327742:FTU327747 GDM327742:GDQ327747 GNI327742:GNM327747 GXE327742:GXI327747 HHA327742:HHE327747 HQW327742:HRA327747 IAS327742:IAW327747 IKO327742:IKS327747 IUK327742:IUO327747 JEG327742:JEK327747 JOC327742:JOG327747 JXY327742:JYC327747 KHU327742:KHY327747 KRQ327742:KRU327747 LBM327742:LBQ327747 LLI327742:LLM327747 LVE327742:LVI327747 MFA327742:MFE327747 MOW327742:MPA327747 MYS327742:MYW327747 NIO327742:NIS327747 NSK327742:NSO327747 OCG327742:OCK327747 OMC327742:OMG327747 OVY327742:OWC327747 PFU327742:PFY327747 PPQ327742:PPU327747 PZM327742:PZQ327747 QJI327742:QJM327747 QTE327742:QTI327747 RDA327742:RDE327747 RMW327742:RNA327747 RWS327742:RWW327747 SGO327742:SGS327747 SQK327742:SQO327747 TAG327742:TAK327747 TKC327742:TKG327747 TTY327742:TUC327747 UDU327742:UDY327747 UNQ327742:UNU327747 UXM327742:UXQ327747 VHI327742:VHM327747 VRE327742:VRI327747 WBA327742:WBE327747 WKW327742:WLA327747 WUS327742:WUW327747 IG393278:IK393283 SC393278:SG393283 ABY393278:ACC393283 ALU393278:ALY393283 AVQ393278:AVU393283 BFM393278:BFQ393283 BPI393278:BPM393283 BZE393278:BZI393283 CJA393278:CJE393283 CSW393278:CTA393283 DCS393278:DCW393283 DMO393278:DMS393283 DWK393278:DWO393283 EGG393278:EGK393283 EQC393278:EQG393283 EZY393278:FAC393283 FJU393278:FJY393283 FTQ393278:FTU393283 GDM393278:GDQ393283 GNI393278:GNM393283 GXE393278:GXI393283 HHA393278:HHE393283 HQW393278:HRA393283 IAS393278:IAW393283 IKO393278:IKS393283 IUK393278:IUO393283 JEG393278:JEK393283 JOC393278:JOG393283 JXY393278:JYC393283 KHU393278:KHY393283 KRQ393278:KRU393283 LBM393278:LBQ393283 LLI393278:LLM393283 LVE393278:LVI393283 MFA393278:MFE393283 MOW393278:MPA393283 MYS393278:MYW393283 NIO393278:NIS393283 NSK393278:NSO393283 OCG393278:OCK393283 OMC393278:OMG393283 OVY393278:OWC393283 PFU393278:PFY393283 PPQ393278:PPU393283 PZM393278:PZQ393283 QJI393278:QJM393283 QTE393278:QTI393283 RDA393278:RDE393283 RMW393278:RNA393283 RWS393278:RWW393283 SGO393278:SGS393283 SQK393278:SQO393283 TAG393278:TAK393283 TKC393278:TKG393283 TTY393278:TUC393283 UDU393278:UDY393283 UNQ393278:UNU393283 UXM393278:UXQ393283 VHI393278:VHM393283 VRE393278:VRI393283 WBA393278:WBE393283 WKW393278:WLA393283 WUS393278:WUW393283 IG458814:IK458819 SC458814:SG458819 ABY458814:ACC458819 ALU458814:ALY458819 AVQ458814:AVU458819 BFM458814:BFQ458819 BPI458814:BPM458819 BZE458814:BZI458819 CJA458814:CJE458819 CSW458814:CTA458819 DCS458814:DCW458819 DMO458814:DMS458819 DWK458814:DWO458819 EGG458814:EGK458819 EQC458814:EQG458819 EZY458814:FAC458819 FJU458814:FJY458819 FTQ458814:FTU458819 GDM458814:GDQ458819 GNI458814:GNM458819 GXE458814:GXI458819 HHA458814:HHE458819 HQW458814:HRA458819 IAS458814:IAW458819 IKO458814:IKS458819 IUK458814:IUO458819 JEG458814:JEK458819 JOC458814:JOG458819 JXY458814:JYC458819 KHU458814:KHY458819 KRQ458814:KRU458819 LBM458814:LBQ458819 LLI458814:LLM458819 LVE458814:LVI458819 MFA458814:MFE458819 MOW458814:MPA458819 MYS458814:MYW458819 NIO458814:NIS458819 NSK458814:NSO458819 OCG458814:OCK458819 OMC458814:OMG458819 OVY458814:OWC458819 PFU458814:PFY458819 PPQ458814:PPU458819 PZM458814:PZQ458819 QJI458814:QJM458819 QTE458814:QTI458819 RDA458814:RDE458819 RMW458814:RNA458819 RWS458814:RWW458819 SGO458814:SGS458819 SQK458814:SQO458819 TAG458814:TAK458819 TKC458814:TKG458819 TTY458814:TUC458819 UDU458814:UDY458819 UNQ458814:UNU458819 UXM458814:UXQ458819 VHI458814:VHM458819 VRE458814:VRI458819 WBA458814:WBE458819 WKW458814:WLA458819 WUS458814:WUW458819 IG524350:IK524355 SC524350:SG524355 ABY524350:ACC524355 ALU524350:ALY524355 AVQ524350:AVU524355 BFM524350:BFQ524355 BPI524350:BPM524355 BZE524350:BZI524355 CJA524350:CJE524355 CSW524350:CTA524355 DCS524350:DCW524355 DMO524350:DMS524355 DWK524350:DWO524355 EGG524350:EGK524355 EQC524350:EQG524355 EZY524350:FAC524355 FJU524350:FJY524355 FTQ524350:FTU524355 GDM524350:GDQ524355 GNI524350:GNM524355 GXE524350:GXI524355 HHA524350:HHE524355 HQW524350:HRA524355 IAS524350:IAW524355 IKO524350:IKS524355 IUK524350:IUO524355 JEG524350:JEK524355 JOC524350:JOG524355 JXY524350:JYC524355 KHU524350:KHY524355 KRQ524350:KRU524355 LBM524350:LBQ524355 LLI524350:LLM524355 LVE524350:LVI524355 MFA524350:MFE524355 MOW524350:MPA524355 MYS524350:MYW524355 NIO524350:NIS524355 NSK524350:NSO524355 OCG524350:OCK524355 OMC524350:OMG524355 OVY524350:OWC524355 PFU524350:PFY524355 PPQ524350:PPU524355 PZM524350:PZQ524355 QJI524350:QJM524355 QTE524350:QTI524355 RDA524350:RDE524355 RMW524350:RNA524355 RWS524350:RWW524355 SGO524350:SGS524355 SQK524350:SQO524355 TAG524350:TAK524355 TKC524350:TKG524355 TTY524350:TUC524355 UDU524350:UDY524355 UNQ524350:UNU524355 UXM524350:UXQ524355 VHI524350:VHM524355 VRE524350:VRI524355 WBA524350:WBE524355 WKW524350:WLA524355 WUS524350:WUW524355 IG589886:IK589891 SC589886:SG589891 ABY589886:ACC589891 ALU589886:ALY589891 AVQ589886:AVU589891 BFM589886:BFQ589891 BPI589886:BPM589891 BZE589886:BZI589891 CJA589886:CJE589891 CSW589886:CTA589891 DCS589886:DCW589891 DMO589886:DMS589891 DWK589886:DWO589891 EGG589886:EGK589891 EQC589886:EQG589891 EZY589886:FAC589891 FJU589886:FJY589891 FTQ589886:FTU589891 GDM589886:GDQ589891 GNI589886:GNM589891 GXE589886:GXI589891 HHA589886:HHE589891 HQW589886:HRA589891 IAS589886:IAW589891 IKO589886:IKS589891 IUK589886:IUO589891 JEG589886:JEK589891 JOC589886:JOG589891 JXY589886:JYC589891 KHU589886:KHY589891 KRQ589886:KRU589891 LBM589886:LBQ589891 LLI589886:LLM589891 LVE589886:LVI589891 MFA589886:MFE589891 MOW589886:MPA589891 MYS589886:MYW589891 NIO589886:NIS589891 NSK589886:NSO589891 OCG589886:OCK589891 OMC589886:OMG589891 OVY589886:OWC589891 PFU589886:PFY589891 PPQ589886:PPU589891 PZM589886:PZQ589891 QJI589886:QJM589891 QTE589886:QTI589891 RDA589886:RDE589891 RMW589886:RNA589891 RWS589886:RWW589891 SGO589886:SGS589891 SQK589886:SQO589891 TAG589886:TAK589891 TKC589886:TKG589891 TTY589886:TUC589891 UDU589886:UDY589891 UNQ589886:UNU589891 UXM589886:UXQ589891 VHI589886:VHM589891 VRE589886:VRI589891 WBA589886:WBE589891 WKW589886:WLA589891 WUS589886:WUW589891 IG655422:IK655427 SC655422:SG655427 ABY655422:ACC655427 ALU655422:ALY655427 AVQ655422:AVU655427 BFM655422:BFQ655427 BPI655422:BPM655427 BZE655422:BZI655427 CJA655422:CJE655427 CSW655422:CTA655427 DCS655422:DCW655427 DMO655422:DMS655427 DWK655422:DWO655427 EGG655422:EGK655427 EQC655422:EQG655427 EZY655422:FAC655427 FJU655422:FJY655427 FTQ655422:FTU655427 GDM655422:GDQ655427 GNI655422:GNM655427 GXE655422:GXI655427 HHA655422:HHE655427 HQW655422:HRA655427 IAS655422:IAW655427 IKO655422:IKS655427 IUK655422:IUO655427 JEG655422:JEK655427 JOC655422:JOG655427 JXY655422:JYC655427 KHU655422:KHY655427 KRQ655422:KRU655427 LBM655422:LBQ655427 LLI655422:LLM655427 LVE655422:LVI655427 MFA655422:MFE655427 MOW655422:MPA655427 MYS655422:MYW655427 NIO655422:NIS655427 NSK655422:NSO655427 OCG655422:OCK655427 OMC655422:OMG655427 OVY655422:OWC655427 PFU655422:PFY655427 PPQ655422:PPU655427 PZM655422:PZQ655427 QJI655422:QJM655427 QTE655422:QTI655427 RDA655422:RDE655427 RMW655422:RNA655427 RWS655422:RWW655427 SGO655422:SGS655427 SQK655422:SQO655427 TAG655422:TAK655427 TKC655422:TKG655427 TTY655422:TUC655427 UDU655422:UDY655427 UNQ655422:UNU655427 UXM655422:UXQ655427 VHI655422:VHM655427 VRE655422:VRI655427 WBA655422:WBE655427 WKW655422:WLA655427 WUS655422:WUW655427 IG720958:IK720963 SC720958:SG720963 ABY720958:ACC720963 ALU720958:ALY720963 AVQ720958:AVU720963 BFM720958:BFQ720963 BPI720958:BPM720963 BZE720958:BZI720963 CJA720958:CJE720963 CSW720958:CTA720963 DCS720958:DCW720963 DMO720958:DMS720963 DWK720958:DWO720963 EGG720958:EGK720963 EQC720958:EQG720963 EZY720958:FAC720963 FJU720958:FJY720963 FTQ720958:FTU720963 GDM720958:GDQ720963 GNI720958:GNM720963 GXE720958:GXI720963 HHA720958:HHE720963 HQW720958:HRA720963 IAS720958:IAW720963 IKO720958:IKS720963 IUK720958:IUO720963 JEG720958:JEK720963 JOC720958:JOG720963 JXY720958:JYC720963 KHU720958:KHY720963 KRQ720958:KRU720963 LBM720958:LBQ720963 LLI720958:LLM720963 LVE720958:LVI720963 MFA720958:MFE720963 MOW720958:MPA720963 MYS720958:MYW720963 NIO720958:NIS720963 NSK720958:NSO720963 OCG720958:OCK720963 OMC720958:OMG720963 OVY720958:OWC720963 PFU720958:PFY720963 PPQ720958:PPU720963 PZM720958:PZQ720963 QJI720958:QJM720963 QTE720958:QTI720963 RDA720958:RDE720963 RMW720958:RNA720963 RWS720958:RWW720963 SGO720958:SGS720963 SQK720958:SQO720963 TAG720958:TAK720963 TKC720958:TKG720963 TTY720958:TUC720963 UDU720958:UDY720963 UNQ720958:UNU720963 UXM720958:UXQ720963 VHI720958:VHM720963 VRE720958:VRI720963 WBA720958:WBE720963 WKW720958:WLA720963 WUS720958:WUW720963 IG786494:IK786499 SC786494:SG786499 ABY786494:ACC786499 ALU786494:ALY786499 AVQ786494:AVU786499 BFM786494:BFQ786499 BPI786494:BPM786499 BZE786494:BZI786499 CJA786494:CJE786499 CSW786494:CTA786499 DCS786494:DCW786499 DMO786494:DMS786499 DWK786494:DWO786499 EGG786494:EGK786499 EQC786494:EQG786499 EZY786494:FAC786499 FJU786494:FJY786499 FTQ786494:FTU786499 GDM786494:GDQ786499 GNI786494:GNM786499 GXE786494:GXI786499 HHA786494:HHE786499 HQW786494:HRA786499 IAS786494:IAW786499 IKO786494:IKS786499 IUK786494:IUO786499 JEG786494:JEK786499 JOC786494:JOG786499 JXY786494:JYC786499 KHU786494:KHY786499 KRQ786494:KRU786499 LBM786494:LBQ786499 LLI786494:LLM786499 LVE786494:LVI786499 MFA786494:MFE786499 MOW786494:MPA786499 MYS786494:MYW786499 NIO786494:NIS786499 NSK786494:NSO786499 OCG786494:OCK786499 OMC786494:OMG786499 OVY786494:OWC786499 PFU786494:PFY786499 PPQ786494:PPU786499 PZM786494:PZQ786499 QJI786494:QJM786499 QTE786494:QTI786499 RDA786494:RDE786499 RMW786494:RNA786499 RWS786494:RWW786499 SGO786494:SGS786499 SQK786494:SQO786499 TAG786494:TAK786499 TKC786494:TKG786499 TTY786494:TUC786499 UDU786494:UDY786499 UNQ786494:UNU786499 UXM786494:UXQ786499 VHI786494:VHM786499 VRE786494:VRI786499 WBA786494:WBE786499 WKW786494:WLA786499 WUS786494:WUW786499 IG852030:IK852035 SC852030:SG852035 ABY852030:ACC852035 ALU852030:ALY852035 AVQ852030:AVU852035 BFM852030:BFQ852035 BPI852030:BPM852035 BZE852030:BZI852035 CJA852030:CJE852035 CSW852030:CTA852035 DCS852030:DCW852035 DMO852030:DMS852035 DWK852030:DWO852035 EGG852030:EGK852035 EQC852030:EQG852035 EZY852030:FAC852035 FJU852030:FJY852035 FTQ852030:FTU852035 GDM852030:GDQ852035 GNI852030:GNM852035 GXE852030:GXI852035 HHA852030:HHE852035 HQW852030:HRA852035 IAS852030:IAW852035 IKO852030:IKS852035 IUK852030:IUO852035 JEG852030:JEK852035 JOC852030:JOG852035 JXY852030:JYC852035 KHU852030:KHY852035 KRQ852030:KRU852035 LBM852030:LBQ852035 LLI852030:LLM852035 LVE852030:LVI852035 MFA852030:MFE852035 MOW852030:MPA852035 MYS852030:MYW852035 NIO852030:NIS852035 NSK852030:NSO852035 OCG852030:OCK852035 OMC852030:OMG852035 OVY852030:OWC852035 PFU852030:PFY852035 PPQ852030:PPU852035 PZM852030:PZQ852035 QJI852030:QJM852035 QTE852030:QTI852035 RDA852030:RDE852035 RMW852030:RNA852035 RWS852030:RWW852035 SGO852030:SGS852035 SQK852030:SQO852035 TAG852030:TAK852035 TKC852030:TKG852035 TTY852030:TUC852035 UDU852030:UDY852035 UNQ852030:UNU852035 UXM852030:UXQ852035 VHI852030:VHM852035 VRE852030:VRI852035 WBA852030:WBE852035 WKW852030:WLA852035 WUS852030:WUW852035 IG917566:IK917571 SC917566:SG917571 ABY917566:ACC917571 ALU917566:ALY917571 AVQ917566:AVU917571 BFM917566:BFQ917571 BPI917566:BPM917571 BZE917566:BZI917571 CJA917566:CJE917571 CSW917566:CTA917571 DCS917566:DCW917571 DMO917566:DMS917571 DWK917566:DWO917571 EGG917566:EGK917571 EQC917566:EQG917571 EZY917566:FAC917571 FJU917566:FJY917571 FTQ917566:FTU917571 GDM917566:GDQ917571 GNI917566:GNM917571 GXE917566:GXI917571 HHA917566:HHE917571 HQW917566:HRA917571 IAS917566:IAW917571 IKO917566:IKS917571 IUK917566:IUO917571 JEG917566:JEK917571 JOC917566:JOG917571 JXY917566:JYC917571 KHU917566:KHY917571 KRQ917566:KRU917571 LBM917566:LBQ917571 LLI917566:LLM917571 LVE917566:LVI917571 MFA917566:MFE917571 MOW917566:MPA917571 MYS917566:MYW917571 NIO917566:NIS917571 NSK917566:NSO917571 OCG917566:OCK917571 OMC917566:OMG917571 OVY917566:OWC917571 PFU917566:PFY917571 PPQ917566:PPU917571 PZM917566:PZQ917571 QJI917566:QJM917571 QTE917566:QTI917571 RDA917566:RDE917571 RMW917566:RNA917571 RWS917566:RWW917571 SGO917566:SGS917571 SQK917566:SQO917571 TAG917566:TAK917571 TKC917566:TKG917571 TTY917566:TUC917571 UDU917566:UDY917571 UNQ917566:UNU917571 UXM917566:UXQ917571 VHI917566:VHM917571 VRE917566:VRI917571 WBA917566:WBE917571 WKW917566:WLA917571 WUS917566:WUW917571 IG983102:IK983107 SC983102:SG983107 ABY983102:ACC983107 ALU983102:ALY983107 AVQ983102:AVU983107 BFM983102:BFQ983107 BPI983102:BPM983107 BZE983102:BZI983107 CJA983102:CJE983107 CSW983102:CTA983107 DCS983102:DCW983107 DMO983102:DMS983107 DWK983102:DWO983107 EGG983102:EGK983107 EQC983102:EQG983107 EZY983102:FAC983107 FJU983102:FJY983107 FTQ983102:FTU983107 GDM983102:GDQ983107 GNI983102:GNM983107 GXE983102:GXI983107 HHA983102:HHE983107 HQW983102:HRA983107 IAS983102:IAW983107 IKO983102:IKS983107 IUK983102:IUO983107 JEG983102:JEK983107 JOC983102:JOG983107 JXY983102:JYC983107 KHU983102:KHY983107 KRQ983102:KRU983107 LBM983102:LBQ983107 LLI983102:LLM983107 LVE983102:LVI983107 MFA983102:MFE983107 MOW983102:MPA983107 MYS983102:MYW983107 NIO983102:NIS983107 NSK983102:NSO983107 OCG983102:OCK983107 OMC983102:OMG983107 OVY983102:OWC983107 PFU983102:PFY983107 PPQ983102:PPU983107 PZM983102:PZQ983107 QJI983102:QJM983107 QTE983102:QTI983107 RDA983102:RDE983107 RMW983102:RNA983107 RWS983102:RWW983107 SGO983102:SGS983107 SQK983102:SQO983107 TAG983102:TAK983107 TKC983102:TKG983107 TTY983102:TUC983107 UDU983102:UDY983107 UNQ983102:UNU983107 UXM983102:UXQ983107 VHI983102:VHM983107 VRE983102:VRI983107 WBA983102:WBE983107 WKW983102:WLA983107 WUS983102:WUW983107 IL88 SH88 ACD88 ALZ88 AVV88 BFR88 BPN88 BZJ88 CJF88 CTB88 DCX88 DMT88 DWP88 EGL88 EQH88 FAD88 FJZ88 FTV88 GDR88 GNN88 GXJ88 HHF88 HRB88 IAX88 IKT88 IUP88 JEL88 JOH88 JYD88 KHZ88 KRV88 LBR88 LLN88 LVJ88 MFF88 MPB88 MYX88 NIT88 NSP88 OCL88 OMH88 OWD88 PFZ88 PPV88 PZR88 QJN88 QTJ88 RDF88 RNB88 RWX88 SGT88 SQP88 TAL88 TKH88 TUD88 UDZ88 UNV88 UXR88 VHN88 VRJ88 WBF88 WLB88 WUX88 IG76:IK81 SC76:SG81 ABY76:ACC81 ALU76:ALY81 AVQ76:AVU81 BFM76:BFQ81 BPI76:BPM81 BZE76:BZI81 CJA76:CJE81 CSW76:CTA81 DCS76:DCW81 DMO76:DMS81 DWK76:DWO81 EGG76:EGK81 EQC76:EQG81 EZY76:FAC81 FJU76:FJY81 FTQ76:FTU81 GDM76:GDQ81 GNI76:GNM81 GXE76:GXI81 HHA76:HHE81 HQW76:HRA81 IAS76:IAW81 IKO76:IKS81 IUK76:IUO81 JEG76:JEK81 JOC76:JOG81 JXY76:JYC81 KHU76:KHY81 KRQ76:KRU81 LBM76:LBQ81 LLI76:LLM81 LVE76:LVI81 MFA76:MFE81 MOW76:MPA81 MYS76:MYW81 NIO76:NIS81 NSK76:NSO81 OCG76:OCK81 OMC76:OMG81 OVY76:OWC81 PFU76:PFY81 PPQ76:PPU81 PZM76:PZQ81 QJI76:QJM81 QTE76:QTI81 RDA76:RDE81 RMW76:RNA81 RWS76:RWW81 SGO76:SGS81 SQK76:SQO81 TAG76:TAK81 TKC76:TKG81 TTY76:TUC81 UDU76:UDY81 UNQ76:UNU81 UXM76:UXQ81 VHI76:VHM81 VRE76:VRI81 WBA76:WBE81 WKW76:WLA81 WUS76:WUW81 WUS57:WUW63 WKW57:WLA63 WBA57:WBE63 VRE57:VRI63 VHI57:VHM63 UXM57:UXQ63 UNQ57:UNU63 UDU57:UDY63 TTY57:TUC63 TKC57:TKG63 TAG57:TAK63 SQK57:SQO63 SGO57:SGS63 RWS57:RWW63 RMW57:RNA63 RDA57:RDE63 QTE57:QTI63 QJI57:QJM63 PZM57:PZQ63 PPQ57:PPU63 PFU57:PFY63 OVY57:OWC63 OMC57:OMG63 OCG57:OCK63 NSK57:NSO63 NIO57:NIS63 MYS57:MYW63 MOW57:MPA63 MFA57:MFE63 LVE57:LVI63 LLI57:LLM63 LBM57:LBQ63 KRQ57:KRU63 KHU57:KHY63 JXY57:JYC63 JOC57:JOG63 JEG57:JEK63 IUK57:IUO63 IKO57:IKS63 IAS57:IAW63 HQW57:HRA63 HHA57:HHE63 GXE57:GXI63 GNI57:GNM63 GDM57:GDQ63 FTQ57:FTU63 FJU57:FJY63 EZY57:FAC63 EQC57:EQG63 EGG57:EGK63 DWK57:DWO63 DMO57:DMS63 DCS57:DCW63 CSW57:CTA63 CJA57:CJE63 BZE57:BZI63 BPI57:BPM63 BFM57:BFQ63 AVQ57:AVU63 ALU57:ALY63 ABY57:ACC63 SC57:SG63 IG57:IK63 WUS65:WUW72 WKW65:WLA72 WBA65:WBE72 VRE65:VRI72 VHI65:VHM72 UXM65:UXQ72 UNQ65:UNU72 UDU65:UDY72 TTY65:TUC72 TKC65:TKG72 TAG65:TAK72 SQK65:SQO72 SGO65:SGS72 RWS65:RWW72 RMW65:RNA72 RDA65:RDE72 QTE65:QTI72 QJI65:QJM72 PZM65:PZQ72 PPQ65:PPU72 PFU65:PFY72 OVY65:OWC72 OMC65:OMG72 OCG65:OCK72 NSK65:NSO72 NIO65:NIS72 MYS65:MYW72 MOW65:MPA72 MFA65:MFE72 LVE65:LVI72 LLI65:LLM72 LBM65:LBQ72 KRQ65:KRU72 KHU65:KHY72 JXY65:JYC72 JOC65:JOG72 JEG65:JEK72 IUK65:IUO72 IKO65:IKS72 IAS65:IAW72 HQW65:HRA72 HHA65:HHE72 GXE65:GXI72 GNI65:GNM72 GDM65:GDQ72 FTQ65:FTU72 FJU65:FJY72 EZY65:FAC72 EQC65:EQG72 EGG65:EGK72 DWK65:DWO72 DMO65:DMS72 DCS65:DCW72 CSW65:CTA72 CJA65:CJE72 BZE65:BZI72 BPI65:BPM72 BFM65:BFQ72 AVQ65:AVU72 ALU65:ALY72 ABY65:ACC72 SC65:SG72 IG65:IK72 E76:E81 G76:H81 SC7:SG9 E71:E72 G71:H72 F983102:H983107 F917566:H917571 F852030:H852035 F786494:H786499 F720958:H720963 F655422:H655427 F589886:H589891 F524350:H524355 F458814:H458819 F393278:H393283 F327742:H327747 F262206:H262211 F196670:H196675 F131134:H131139 F65598:H65603 F983037:H983037 F917501:H917501 F851965:H851965 F786429:H786429 F720893:H720893 F655357:H655357 F589821:H589821 F524285:H524285 F458749:H458749 F393213:H393213 F327677:H327677 F262141:H262141 F196605:H196605 F131069:H131069 F65533:H65533 F983089:H983092 F917553:H917556 F852017:H852020 F786481:H786484 F720945:H720948 F655409:H655412 F589873:H589876 F524337:H524340 F458801:H458804 F393265:H393268 F327729:H327732 F262193:H262196 F196657:H196660 F131121:H131124 F65585:H65588 F983033:H983035 F917497:H917499 F851961:H851963 F786425:H786427 F720889:H720891 F655353:H655355 F589817:H589819 F524281:H524283 F458745:H458747 F393209:H393211 F327673:H327675 F262137:H262139 F196601:H196603 F131065:H131067 F65529:H65531 F983077:H983077 F917541:H917541 F852005:H852005 F786469:H786469 F720933:H720933 F655397:H655397 F589861:H589861 F524325:H524325 F458789:H458789 F393253:H393253 F327717:H327717 F262181:H262181 F196645:H196645 F131109:H131109 F65573:H65573 F983082:H983082 F917546:H917546 F852010:H852010 F786474:H786474 F720938:H720938 F655402:H655402 F589866:H589866 F524330:H524330 F458794:H458794 F393258:H393258 F327722:H327722 F262186:H262186 F196650:H196650 F131114:H131114 F65578:H65578 F983072:H983072 F917536:H917536 F852000:H852000 F786464:H786464 F720928:H720928 F655392:H655392 F589856:H589856 F524320:H524320 F458784:H458784 F393248:H393248 F327712:H327712 F262176:H262176 F196640:H196640 F131104:H131104 F65568:H65568 F983094:H983094 F917558:H917558 F852022:H852022 F786486:H786486 F720950:H720950 F655414:H655414 F589878:H589878 F524342:H524342 F458806:H458806 F393270:H393270 F327734:H327734 F262198:H262198 F196662:H196662 F131126:H131126 F65590:H65590 F983096:H983099 F917560:H917563 F852024:H852027 F786488:H786491 F720952:H720955 F655416:H655419 F589880:H589883 F524344:H524347 F458808:H458811 F393272:H393275 F327736:H327739 F262200:H262203 F196664:H196667 F131128:H131131 F65592:H65595 F77 D11:H11 G47:H47 E47 G43:H43 E43 WUS47:WUW47 WKW47:WLA47 WBA47:WBE47 VRE47:VRI47 VHI47:VHM47 UXM47:UXQ47 UNQ47:UNU47 UDU47:UDY47 TTY47:TUC47 TKC47:TKG47 TAG47:TAK47 SQK47:SQO47 SGO47:SGS47 RWS47:RWW47 RMW47:RNA47 RDA47:RDE47 QTE47:QTI47 QJI47:QJM47 PZM47:PZQ47 PPQ47:PPU47 PFU47:PFY47 OVY47:OWC47 OMC47:OMG47 OCG47:OCK47 NSK47:NSO47 NIO47:NIS47 MYS47:MYW47 MOW47:MPA47 MFA47:MFE47 LVE47:LVI47 LLI47:LLM47 LBM47:LBQ47 KRQ47:KRU47 KHU47:KHY47 JXY47:JYC47 JOC47:JOG47 JEG47:JEK47 IUK47:IUO47 IKO47:IKS47 IAS47:IAW47 HQW47:HRA47 HHA47:HHE47 GXE47:GXI47 GNI47:GNM47 GDM47:GDQ47 FTQ47:FTU47 FJU47:FJY47 EZY47:FAC47 EQC47:EQG47 EGG47:EGK47 DWK47:DWO47 DMO47:DMS47 DCS47:DCW47 CSW47:CTA47 CJA47:CJE47 BZE47:BZI47 BPI47:BPM47 BFM47:BFQ47 AVQ47:AVU47 ALU47:ALY47 ABY47:ACC47 SC47:SG47 IG47:IK47 IG43:IK43 SC43:SG43 ABY43:ACC43 ALU43:ALY43 AVQ43:AVU43 BFM43:BFQ43 BPI43:BPM43 BZE43:BZI43 CJA43:CJE43 CSW43:CTA43 DCS43:DCW43 DMO43:DMS43 DWK43:DWO43 EGG43:EGK43 EQC43:EQG43 EZY43:FAC43 FJU43:FJY43 FTQ43:FTU43 GDM43:GDQ43 GNI43:GNM43 GXE43:GXI43 HHA43:HHE43 HQW43:HRA43 IAS43:IAW43 IKO43:IKS43 IUK43:IUO43 JEG43:JEK43 JOC43:JOG43 JXY43:JYC43 KHU43:KHY43 KRQ43:KRU43 LBM43:LBQ43 LLI43:LLM43 LVE43:LVI43 MFA43:MFE43 MOW43:MPA43 MYS43:MYW43 NIO43:NIS43 NSK43:NSO43 OCG43:OCK43 OMC43:OMG43 OVY43:OWC43 PFU43:PFY43 PPQ43:PPU43 PZM43:PZQ43 QJI43:QJM43 QTE43:QTI43 RDA43:RDE43 RMW43:RNA43 RWS43:RWW43 SGO43:SGS43 SQK43:SQO43 TAG43:TAK43 TKC43:TKG43 TTY43:TUC43 UDU43:UDY43 UNQ43:UNU43 UXM43:UXQ43 VHI43:VHM43 VRE43:VRI43 WBA43:WBE43 WKW43:WLA43 WUS43:WUW43 IG7:IK9 WUS11:WUW11 WKW11:WLA11 WBA11:WBE11 VRE11:VRI11 VHI11:VHM11 UXM11:UXQ11 UNQ11:UNU11 UDU11:UDY11 TTY11:TUC11 TKC11:TKG11 TAG11:TAK11 SQK11:SQO11 SGO11:SGS11 RWS11:RWW11 RMW11:RNA11 RDA11:RDE11 QTE11:QTI11 QJI11:QJM11 PZM11:PZQ11 PPQ11:PPU11 PFU11:PFY11 OVY11:OWC11 OMC11:OMG11 OCG11:OCK11 NSK11:NSO11 NIO11:NIS11 MYS11:MYW11 MOW11:MPA11 MFA11:MFE11 LVE11:LVI11 LLI11:LLM11 LBM11:LBQ11 KRQ11:KRU11 KHU11:KHY11 JXY11:JYC11 JOC11:JOG11 JEG11:JEK11 IUK11:IUO11 IKO11:IKS11 IAS11:IAW11 HQW11:HRA11 HHA11:HHE11 GXE11:GXI11 GNI11:GNM11 GDM11:GDQ11 FTQ11:FTU11 FJU11:FJY11 EZY11:FAC11 EQC11:EQG11 EGG11:EGK11 DWK11:DWO11 DMO11:DMS11 DCS11:DCW11 CSW11:CTA11 CJA11:CJE11 BZE11:BZI11 BPI11:BPM11 BFM11:BFQ11 AVQ11:AVU11 ALU11:ALY11 ABY11:ACC11 SC11:SG11 IG11:IK11 WUS7:WUW9 WKW7:WLA9 WBA7:WBE9 VRE7:VRI9 VHI7:VHM9 UXM7:UXQ9 UNQ7:UNU9 UDU7:UDY9 TTY7:TUC9 TKC7:TKG9 TAG7:TAK9 SQK7:SQO9 SGO7:SGS9 RWS7:RWW9 RMW7:RNA9 RDA7:RDE9 QTE7:QTI9 QJI7:QJM9 PZM7:PZQ9 PPQ7:PPU9 PFU7:PFY9 OVY7:OWC9 OMC7:OMG9 OCG7:OCK9 NSK7:NSO9 NIO7:NIS9 MYS7:MYW9 MOW7:MPA9 MFA7:MFE9 LVE7:LVI9 LLI7:LLM9 LBM7:LBQ9 KRQ7:KRU9 KHU7:KHY9 JXY7:JYC9 JOC7:JOG9 JEG7:JEK9 IUK7:IUO9 IKO7:IKS9 IAS7:IAW9 HQW7:HRA9 HHA7:HHE9 GXE7:GXI9 GNI7:GNM9 GDM7:GDQ9 FTQ7:FTU9 FJU7:FJY9 EZY7:FAC9 EQC7:EQG9 EGG7:EGK9 DWK7:DWO9 DMO7:DMS9 DCS7:DCW9 CSW7:CTA9 CJA7:CJE9 BZE7:BZI9 BPI7:BPM9 BFM7:BFQ9 AVQ7:AVU9 ALU7:ALY9 ABY7:ACC9 E65:E69 G65:H69 G57:H63 IL65610">
      <formula1>-9.99999999999999E+23</formula1>
      <formula2>9.99999999999999E+23</formula2>
    </dataValidation>
  </dataValidations>
  <hyperlinks>
    <hyperlink ref="B50" location="'Расшифровка расходов'!A1" tooltip="Прочие расходы из прибыли" display="Прочие расходы из прибыли"/>
    <hyperlink ref="B73" location="'Расшифровка расходов'!A1" tooltip="Другие прочие неподконтрольные расходы" display="Другие прочие неподконтрольные расходы"/>
    <hyperlink ref="B42" location="'Расшифровка расходов'!A1" tooltip="Другие прочие подконтрольные расходы" display="Другие прочие подконтрольные расходы"/>
  </hyperlinks>
  <pageMargins left="0.35" right="0.22" top="0.76" bottom="0.37" header="0.51181102362204722" footer="0.23"/>
  <pageSetup paperSize="9" scale="79" fitToHeight="0" orientation="landscape" r:id="rId1"/>
  <headerFooter alignWithMargins="0"/>
  <rowBreaks count="1" manualBreakCount="1">
    <brk id="69" max="7" man="1"/>
  </rowBreaks>
  <ignoredErrors>
    <ignoredError sqref="F52:H53 B50:C50 A51:C53 C47:C49" formula="1"/>
  </ignoredErrors>
</worksheet>
</file>

<file path=xl/worksheets/sheet20.xml><?xml version="1.0" encoding="utf-8"?>
<worksheet xmlns="http://schemas.openxmlformats.org/spreadsheetml/2006/main" xmlns:r="http://schemas.openxmlformats.org/officeDocument/2006/relationships">
  <sheetPr>
    <tabColor rgb="FFFF99FF"/>
  </sheetPr>
  <dimension ref="A1:J8"/>
  <sheetViews>
    <sheetView view="pageBreakPreview" zoomScale="77" zoomScaleNormal="100" zoomScaleSheetLayoutView="77" workbookViewId="0">
      <selection activeCell="C17" sqref="C17"/>
    </sheetView>
  </sheetViews>
  <sheetFormatPr defaultRowHeight="15.75"/>
  <cols>
    <col min="1" max="1" width="8.85546875" style="157"/>
    <col min="2" max="2" width="51" style="157" customWidth="1"/>
    <col min="3" max="3" width="17.7109375" style="157" customWidth="1"/>
    <col min="4" max="4" width="17.85546875" style="157" customWidth="1"/>
    <col min="5" max="255" width="8.85546875" style="157"/>
    <col min="256" max="256" width="36" style="157" customWidth="1"/>
    <col min="257" max="257" width="15.85546875" style="157" customWidth="1"/>
    <col min="258" max="511" width="8.85546875" style="157"/>
    <col min="512" max="512" width="36" style="157" customWidth="1"/>
    <col min="513" max="513" width="15.85546875" style="157" customWidth="1"/>
    <col min="514" max="767" width="8.85546875" style="157"/>
    <col min="768" max="768" width="36" style="157" customWidth="1"/>
    <col min="769" max="769" width="15.85546875" style="157" customWidth="1"/>
    <col min="770" max="1023" width="8.85546875" style="157"/>
    <col min="1024" max="1024" width="36" style="157" customWidth="1"/>
    <col min="1025" max="1025" width="15.85546875" style="157" customWidth="1"/>
    <col min="1026" max="1279" width="8.85546875" style="157"/>
    <col min="1280" max="1280" width="36" style="157" customWidth="1"/>
    <col min="1281" max="1281" width="15.85546875" style="157" customWidth="1"/>
    <col min="1282" max="1535" width="8.85546875" style="157"/>
    <col min="1536" max="1536" width="36" style="157" customWidth="1"/>
    <col min="1537" max="1537" width="15.85546875" style="157" customWidth="1"/>
    <col min="1538" max="1791" width="8.85546875" style="157"/>
    <col min="1792" max="1792" width="36" style="157" customWidth="1"/>
    <col min="1793" max="1793" width="15.85546875" style="157" customWidth="1"/>
    <col min="1794" max="2047" width="8.85546875" style="157"/>
    <col min="2048" max="2048" width="36" style="157" customWidth="1"/>
    <col min="2049" max="2049" width="15.85546875" style="157" customWidth="1"/>
    <col min="2050" max="2303" width="8.85546875" style="157"/>
    <col min="2304" max="2304" width="36" style="157" customWidth="1"/>
    <col min="2305" max="2305" width="15.85546875" style="157" customWidth="1"/>
    <col min="2306" max="2559" width="8.85546875" style="157"/>
    <col min="2560" max="2560" width="36" style="157" customWidth="1"/>
    <col min="2561" max="2561" width="15.85546875" style="157" customWidth="1"/>
    <col min="2562" max="2815" width="8.85546875" style="157"/>
    <col min="2816" max="2816" width="36" style="157" customWidth="1"/>
    <col min="2817" max="2817" width="15.85546875" style="157" customWidth="1"/>
    <col min="2818" max="3071" width="8.85546875" style="157"/>
    <col min="3072" max="3072" width="36" style="157" customWidth="1"/>
    <col min="3073" max="3073" width="15.85546875" style="157" customWidth="1"/>
    <col min="3074" max="3327" width="8.85546875" style="157"/>
    <col min="3328" max="3328" width="36" style="157" customWidth="1"/>
    <col min="3329" max="3329" width="15.85546875" style="157" customWidth="1"/>
    <col min="3330" max="3583" width="8.85546875" style="157"/>
    <col min="3584" max="3584" width="36" style="157" customWidth="1"/>
    <col min="3585" max="3585" width="15.85546875" style="157" customWidth="1"/>
    <col min="3586" max="3839" width="8.85546875" style="157"/>
    <col min="3840" max="3840" width="36" style="157" customWidth="1"/>
    <col min="3841" max="3841" width="15.85546875" style="157" customWidth="1"/>
    <col min="3842" max="4095" width="8.85546875" style="157"/>
    <col min="4096" max="4096" width="36" style="157" customWidth="1"/>
    <col min="4097" max="4097" width="15.85546875" style="157" customWidth="1"/>
    <col min="4098" max="4351" width="8.85546875" style="157"/>
    <col min="4352" max="4352" width="36" style="157" customWidth="1"/>
    <col min="4353" max="4353" width="15.85546875" style="157" customWidth="1"/>
    <col min="4354" max="4607" width="8.85546875" style="157"/>
    <col min="4608" max="4608" width="36" style="157" customWidth="1"/>
    <col min="4609" max="4609" width="15.85546875" style="157" customWidth="1"/>
    <col min="4610" max="4863" width="8.85546875" style="157"/>
    <col min="4864" max="4864" width="36" style="157" customWidth="1"/>
    <col min="4865" max="4865" width="15.85546875" style="157" customWidth="1"/>
    <col min="4866" max="5119" width="8.85546875" style="157"/>
    <col min="5120" max="5120" width="36" style="157" customWidth="1"/>
    <col min="5121" max="5121" width="15.85546875" style="157" customWidth="1"/>
    <col min="5122" max="5375" width="8.85546875" style="157"/>
    <col min="5376" max="5376" width="36" style="157" customWidth="1"/>
    <col min="5377" max="5377" width="15.85546875" style="157" customWidth="1"/>
    <col min="5378" max="5631" width="8.85546875" style="157"/>
    <col min="5632" max="5632" width="36" style="157" customWidth="1"/>
    <col min="5633" max="5633" width="15.85546875" style="157" customWidth="1"/>
    <col min="5634" max="5887" width="8.85546875" style="157"/>
    <col min="5888" max="5888" width="36" style="157" customWidth="1"/>
    <col min="5889" max="5889" width="15.85546875" style="157" customWidth="1"/>
    <col min="5890" max="6143" width="8.85546875" style="157"/>
    <col min="6144" max="6144" width="36" style="157" customWidth="1"/>
    <col min="6145" max="6145" width="15.85546875" style="157" customWidth="1"/>
    <col min="6146" max="6399" width="8.85546875" style="157"/>
    <col min="6400" max="6400" width="36" style="157" customWidth="1"/>
    <col min="6401" max="6401" width="15.85546875" style="157" customWidth="1"/>
    <col min="6402" max="6655" width="8.85546875" style="157"/>
    <col min="6656" max="6656" width="36" style="157" customWidth="1"/>
    <col min="6657" max="6657" width="15.85546875" style="157" customWidth="1"/>
    <col min="6658" max="6911" width="8.85546875" style="157"/>
    <col min="6912" max="6912" width="36" style="157" customWidth="1"/>
    <col min="6913" max="6913" width="15.85546875" style="157" customWidth="1"/>
    <col min="6914" max="7167" width="8.85546875" style="157"/>
    <col min="7168" max="7168" width="36" style="157" customWidth="1"/>
    <col min="7169" max="7169" width="15.85546875" style="157" customWidth="1"/>
    <col min="7170" max="7423" width="8.85546875" style="157"/>
    <col min="7424" max="7424" width="36" style="157" customWidth="1"/>
    <col min="7425" max="7425" width="15.85546875" style="157" customWidth="1"/>
    <col min="7426" max="7679" width="8.85546875" style="157"/>
    <col min="7680" max="7680" width="36" style="157" customWidth="1"/>
    <col min="7681" max="7681" width="15.85546875" style="157" customWidth="1"/>
    <col min="7682" max="7935" width="8.85546875" style="157"/>
    <col min="7936" max="7936" width="36" style="157" customWidth="1"/>
    <col min="7937" max="7937" width="15.85546875" style="157" customWidth="1"/>
    <col min="7938" max="8191" width="8.85546875" style="157"/>
    <col min="8192" max="8192" width="36" style="157" customWidth="1"/>
    <col min="8193" max="8193" width="15.85546875" style="157" customWidth="1"/>
    <col min="8194" max="8447" width="8.85546875" style="157"/>
    <col min="8448" max="8448" width="36" style="157" customWidth="1"/>
    <col min="8449" max="8449" width="15.85546875" style="157" customWidth="1"/>
    <col min="8450" max="8703" width="8.85546875" style="157"/>
    <col min="8704" max="8704" width="36" style="157" customWidth="1"/>
    <col min="8705" max="8705" width="15.85546875" style="157" customWidth="1"/>
    <col min="8706" max="8959" width="8.85546875" style="157"/>
    <col min="8960" max="8960" width="36" style="157" customWidth="1"/>
    <col min="8961" max="8961" width="15.85546875" style="157" customWidth="1"/>
    <col min="8962" max="9215" width="8.85546875" style="157"/>
    <col min="9216" max="9216" width="36" style="157" customWidth="1"/>
    <col min="9217" max="9217" width="15.85546875" style="157" customWidth="1"/>
    <col min="9218" max="9471" width="8.85546875" style="157"/>
    <col min="9472" max="9472" width="36" style="157" customWidth="1"/>
    <col min="9473" max="9473" width="15.85546875" style="157" customWidth="1"/>
    <col min="9474" max="9727" width="8.85546875" style="157"/>
    <col min="9728" max="9728" width="36" style="157" customWidth="1"/>
    <col min="9729" max="9729" width="15.85546875" style="157" customWidth="1"/>
    <col min="9730" max="9983" width="8.85546875" style="157"/>
    <col min="9984" max="9984" width="36" style="157" customWidth="1"/>
    <col min="9985" max="9985" width="15.85546875" style="157" customWidth="1"/>
    <col min="9986" max="10239" width="8.85546875" style="157"/>
    <col min="10240" max="10240" width="36" style="157" customWidth="1"/>
    <col min="10241" max="10241" width="15.85546875" style="157" customWidth="1"/>
    <col min="10242" max="10495" width="8.85546875" style="157"/>
    <col min="10496" max="10496" width="36" style="157" customWidth="1"/>
    <col min="10497" max="10497" width="15.85546875" style="157" customWidth="1"/>
    <col min="10498" max="10751" width="8.85546875" style="157"/>
    <col min="10752" max="10752" width="36" style="157" customWidth="1"/>
    <col min="10753" max="10753" width="15.85546875" style="157" customWidth="1"/>
    <col min="10754" max="11007" width="8.85546875" style="157"/>
    <col min="11008" max="11008" width="36" style="157" customWidth="1"/>
    <col min="11009" max="11009" width="15.85546875" style="157" customWidth="1"/>
    <col min="11010" max="11263" width="8.85546875" style="157"/>
    <col min="11264" max="11264" width="36" style="157" customWidth="1"/>
    <col min="11265" max="11265" width="15.85546875" style="157" customWidth="1"/>
    <col min="11266" max="11519" width="8.85546875" style="157"/>
    <col min="11520" max="11520" width="36" style="157" customWidth="1"/>
    <col min="11521" max="11521" width="15.85546875" style="157" customWidth="1"/>
    <col min="11522" max="11775" width="8.85546875" style="157"/>
    <col min="11776" max="11776" width="36" style="157" customWidth="1"/>
    <col min="11777" max="11777" width="15.85546875" style="157" customWidth="1"/>
    <col min="11778" max="12031" width="8.85546875" style="157"/>
    <col min="12032" max="12032" width="36" style="157" customWidth="1"/>
    <col min="12033" max="12033" width="15.85546875" style="157" customWidth="1"/>
    <col min="12034" max="12287" width="8.85546875" style="157"/>
    <col min="12288" max="12288" width="36" style="157" customWidth="1"/>
    <col min="12289" max="12289" width="15.85546875" style="157" customWidth="1"/>
    <col min="12290" max="12543" width="8.85546875" style="157"/>
    <col min="12544" max="12544" width="36" style="157" customWidth="1"/>
    <col min="12545" max="12545" width="15.85546875" style="157" customWidth="1"/>
    <col min="12546" max="12799" width="8.85546875" style="157"/>
    <col min="12800" max="12800" width="36" style="157" customWidth="1"/>
    <col min="12801" max="12801" width="15.85546875" style="157" customWidth="1"/>
    <col min="12802" max="13055" width="8.85546875" style="157"/>
    <col min="13056" max="13056" width="36" style="157" customWidth="1"/>
    <col min="13057" max="13057" width="15.85546875" style="157" customWidth="1"/>
    <col min="13058" max="13311" width="8.85546875" style="157"/>
    <col min="13312" max="13312" width="36" style="157" customWidth="1"/>
    <col min="13313" max="13313" width="15.85546875" style="157" customWidth="1"/>
    <col min="13314" max="13567" width="8.85546875" style="157"/>
    <col min="13568" max="13568" width="36" style="157" customWidth="1"/>
    <col min="13569" max="13569" width="15.85546875" style="157" customWidth="1"/>
    <col min="13570" max="13823" width="8.85546875" style="157"/>
    <col min="13824" max="13824" width="36" style="157" customWidth="1"/>
    <col min="13825" max="13825" width="15.85546875" style="157" customWidth="1"/>
    <col min="13826" max="14079" width="8.85546875" style="157"/>
    <col min="14080" max="14080" width="36" style="157" customWidth="1"/>
    <col min="14081" max="14081" width="15.85546875" style="157" customWidth="1"/>
    <col min="14082" max="14335" width="8.85546875" style="157"/>
    <col min="14336" max="14336" width="36" style="157" customWidth="1"/>
    <col min="14337" max="14337" width="15.85546875" style="157" customWidth="1"/>
    <col min="14338" max="14591" width="8.85546875" style="157"/>
    <col min="14592" max="14592" width="36" style="157" customWidth="1"/>
    <col min="14593" max="14593" width="15.85546875" style="157" customWidth="1"/>
    <col min="14594" max="14847" width="8.85546875" style="157"/>
    <col min="14848" max="14848" width="36" style="157" customWidth="1"/>
    <col min="14849" max="14849" width="15.85546875" style="157" customWidth="1"/>
    <col min="14850" max="15103" width="8.85546875" style="157"/>
    <col min="15104" max="15104" width="36" style="157" customWidth="1"/>
    <col min="15105" max="15105" width="15.85546875" style="157" customWidth="1"/>
    <col min="15106" max="15359" width="8.85546875" style="157"/>
    <col min="15360" max="15360" width="36" style="157" customWidth="1"/>
    <col min="15361" max="15361" width="15.85546875" style="157" customWidth="1"/>
    <col min="15362" max="15615" width="8.85546875" style="157"/>
    <col min="15616" max="15616" width="36" style="157" customWidth="1"/>
    <col min="15617" max="15617" width="15.85546875" style="157" customWidth="1"/>
    <col min="15618" max="15871" width="8.85546875" style="157"/>
    <col min="15872" max="15872" width="36" style="157" customWidth="1"/>
    <col min="15873" max="15873" width="15.85546875" style="157" customWidth="1"/>
    <col min="15874" max="16127" width="8.85546875" style="157"/>
    <col min="16128" max="16128" width="36" style="157" customWidth="1"/>
    <col min="16129" max="16129" width="15.85546875" style="157" customWidth="1"/>
    <col min="16130" max="16384" width="8.85546875" style="157"/>
  </cols>
  <sheetData>
    <row r="1" spans="1:10">
      <c r="C1" s="813" t="s">
        <v>510</v>
      </c>
      <c r="D1" s="813"/>
    </row>
    <row r="2" spans="1:10" ht="55.5" customHeight="1">
      <c r="A2" s="812" t="s">
        <v>414</v>
      </c>
      <c r="B2" s="812"/>
      <c r="C2" s="812"/>
      <c r="D2" s="812"/>
    </row>
    <row r="3" spans="1:10" s="158" customFormat="1" ht="23.45" customHeight="1">
      <c r="A3" s="159" t="s">
        <v>23</v>
      </c>
      <c r="B3" s="159" t="s">
        <v>326</v>
      </c>
      <c r="C3" s="160" t="s">
        <v>98</v>
      </c>
      <c r="D3" s="159" t="s">
        <v>88</v>
      </c>
    </row>
    <row r="4" spans="1:10" s="158" customFormat="1" ht="49.15" customHeight="1">
      <c r="A4" s="164">
        <v>1</v>
      </c>
      <c r="B4" s="165" t="s">
        <v>352</v>
      </c>
      <c r="C4" s="166" t="s">
        <v>343</v>
      </c>
      <c r="D4" s="167">
        <f>D5*D6</f>
        <v>0</v>
      </c>
    </row>
    <row r="5" spans="1:10" ht="51" customHeight="1">
      <c r="A5" s="161" t="s">
        <v>90</v>
      </c>
      <c r="B5" s="163" t="s">
        <v>512</v>
      </c>
      <c r="C5" s="162" t="s">
        <v>327</v>
      </c>
      <c r="D5" s="169">
        <v>5596.78</v>
      </c>
    </row>
    <row r="6" spans="1:10" ht="78.599999999999994" customHeight="1">
      <c r="A6" s="161" t="s">
        <v>91</v>
      </c>
      <c r="B6" s="163" t="s">
        <v>332</v>
      </c>
      <c r="C6" s="162" t="s">
        <v>333</v>
      </c>
      <c r="D6" s="168">
        <f>D7*D8</f>
        <v>0</v>
      </c>
    </row>
    <row r="7" spans="1:10" ht="52.15" customHeight="1">
      <c r="A7" s="161" t="s">
        <v>92</v>
      </c>
      <c r="B7" s="163" t="s">
        <v>328</v>
      </c>
      <c r="C7" s="162" t="s">
        <v>329</v>
      </c>
      <c r="D7" s="161"/>
    </row>
    <row r="8" spans="1:10" ht="52.15" customHeight="1">
      <c r="A8" s="161" t="s">
        <v>94</v>
      </c>
      <c r="B8" s="163" t="s">
        <v>330</v>
      </c>
      <c r="C8" s="162" t="s">
        <v>331</v>
      </c>
      <c r="D8" s="161"/>
      <c r="J8" s="217"/>
    </row>
  </sheetData>
  <mergeCells count="2">
    <mergeCell ref="A2:D2"/>
    <mergeCell ref="C1:D1"/>
  </mergeCells>
  <pageMargins left="0.70866141732283472" right="0" top="0.78740157480314965"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sheetPr>
    <tabColor rgb="FFFF99FF"/>
  </sheetPr>
  <dimension ref="A1:M22"/>
  <sheetViews>
    <sheetView view="pageBreakPreview" zoomScale="80" zoomScaleNormal="100" zoomScaleSheetLayoutView="80" workbookViewId="0">
      <selection activeCell="A3" sqref="A3:I3"/>
    </sheetView>
  </sheetViews>
  <sheetFormatPr defaultColWidth="9.140625" defaultRowHeight="15.75"/>
  <cols>
    <col min="1" max="1" width="17.42578125" style="13" customWidth="1"/>
    <col min="2" max="2" width="15.42578125" style="13" customWidth="1"/>
    <col min="3" max="8" width="9.7109375" style="13" customWidth="1"/>
    <col min="9" max="9" width="19" style="13" customWidth="1"/>
    <col min="10" max="16384" width="9.140625" style="13"/>
  </cols>
  <sheetData>
    <row r="1" spans="1:13">
      <c r="I1" s="13" t="s">
        <v>361</v>
      </c>
    </row>
    <row r="2" spans="1:13" ht="29.25" customHeight="1">
      <c r="A2" s="668" t="s">
        <v>84</v>
      </c>
      <c r="B2" s="668"/>
      <c r="C2" s="668"/>
      <c r="D2" s="668"/>
      <c r="E2" s="668"/>
      <c r="F2" s="668"/>
      <c r="G2" s="668"/>
      <c r="H2" s="668"/>
      <c r="I2" s="668"/>
    </row>
    <row r="3" spans="1:13" ht="22.5" customHeight="1">
      <c r="A3" s="669" t="s">
        <v>458</v>
      </c>
      <c r="B3" s="669"/>
      <c r="C3" s="669"/>
      <c r="D3" s="669"/>
      <c r="E3" s="669"/>
      <c r="F3" s="669"/>
      <c r="G3" s="669"/>
      <c r="H3" s="669"/>
      <c r="I3" s="669"/>
    </row>
    <row r="4" spans="1:13">
      <c r="A4" s="12"/>
      <c r="B4" s="12"/>
      <c r="C4" s="12"/>
      <c r="D4" s="12"/>
      <c r="E4" s="12"/>
      <c r="F4" s="12"/>
      <c r="G4" s="12"/>
      <c r="H4" s="12"/>
      <c r="I4" s="12"/>
      <c r="K4" s="12"/>
      <c r="L4" s="12"/>
      <c r="M4" s="12"/>
    </row>
    <row r="5" spans="1:13" s="23" customFormat="1" ht="49.9" customHeight="1">
      <c r="A5" s="670" t="s">
        <v>62</v>
      </c>
      <c r="B5" s="670" t="s">
        <v>63</v>
      </c>
      <c r="C5" s="670" t="s">
        <v>85</v>
      </c>
      <c r="D5" s="670"/>
      <c r="E5" s="670"/>
      <c r="F5" s="670" t="s">
        <v>64</v>
      </c>
      <c r="G5" s="670"/>
      <c r="H5" s="670"/>
      <c r="I5" s="670" t="s">
        <v>65</v>
      </c>
      <c r="K5" s="24"/>
      <c r="L5" s="24"/>
      <c r="M5" s="24"/>
    </row>
    <row r="6" spans="1:13" s="25" customFormat="1" ht="50.25" customHeight="1">
      <c r="A6" s="670"/>
      <c r="B6" s="670"/>
      <c r="C6" s="272" t="s">
        <v>66</v>
      </c>
      <c r="D6" s="272" t="s">
        <v>67</v>
      </c>
      <c r="E6" s="272" t="s">
        <v>68</v>
      </c>
      <c r="F6" s="272" t="s">
        <v>66</v>
      </c>
      <c r="G6" s="272" t="s">
        <v>67</v>
      </c>
      <c r="H6" s="272" t="s">
        <v>68</v>
      </c>
      <c r="I6" s="670"/>
      <c r="K6" s="26"/>
      <c r="L6" s="24"/>
      <c r="M6" s="26"/>
    </row>
    <row r="7" spans="1:13" ht="15" customHeight="1">
      <c r="A7" s="14" t="s">
        <v>69</v>
      </c>
      <c r="B7" s="14"/>
      <c r="C7" s="15"/>
      <c r="D7" s="16"/>
      <c r="E7" s="17"/>
      <c r="F7" s="15"/>
      <c r="G7" s="16"/>
      <c r="H7" s="17"/>
      <c r="I7" s="17"/>
      <c r="K7" s="12"/>
      <c r="L7" s="18"/>
      <c r="M7" s="12"/>
    </row>
    <row r="8" spans="1:13" ht="15" customHeight="1">
      <c r="A8" s="14" t="s">
        <v>70</v>
      </c>
      <c r="B8" s="14"/>
      <c r="C8" s="15"/>
      <c r="D8" s="16"/>
      <c r="E8" s="17"/>
      <c r="F8" s="15"/>
      <c r="G8" s="16"/>
      <c r="H8" s="17"/>
      <c r="I8" s="17"/>
      <c r="K8" s="12"/>
      <c r="L8" s="18"/>
      <c r="M8" s="12"/>
    </row>
    <row r="9" spans="1:13">
      <c r="A9" s="14" t="s">
        <v>71</v>
      </c>
      <c r="B9" s="14"/>
      <c r="C9" s="15"/>
      <c r="D9" s="16"/>
      <c r="E9" s="17"/>
      <c r="F9" s="15"/>
      <c r="G9" s="16"/>
      <c r="H9" s="17"/>
      <c r="I9" s="17"/>
      <c r="K9" s="12"/>
      <c r="L9" s="12"/>
      <c r="M9" s="12"/>
    </row>
    <row r="10" spans="1:13">
      <c r="A10" s="14" t="s">
        <v>72</v>
      </c>
      <c r="B10" s="14"/>
      <c r="C10" s="15"/>
      <c r="D10" s="16"/>
      <c r="E10" s="17"/>
      <c r="F10" s="15"/>
      <c r="G10" s="16"/>
      <c r="H10" s="17"/>
      <c r="I10" s="17"/>
      <c r="K10" s="12"/>
      <c r="L10" s="12"/>
      <c r="M10" s="12"/>
    </row>
    <row r="11" spans="1:13">
      <c r="A11" s="14" t="s">
        <v>73</v>
      </c>
      <c r="B11" s="14"/>
      <c r="C11" s="15"/>
      <c r="D11" s="16"/>
      <c r="E11" s="17"/>
      <c r="F11" s="15"/>
      <c r="G11" s="16"/>
      <c r="H11" s="17"/>
      <c r="I11" s="17"/>
    </row>
    <row r="12" spans="1:13">
      <c r="A12" s="14" t="s">
        <v>74</v>
      </c>
      <c r="B12" s="14"/>
      <c r="C12" s="15"/>
      <c r="D12" s="16"/>
      <c r="E12" s="17"/>
      <c r="F12" s="15"/>
      <c r="G12" s="16"/>
      <c r="H12" s="17"/>
      <c r="I12" s="17"/>
    </row>
    <row r="13" spans="1:13">
      <c r="A13" s="14" t="s">
        <v>75</v>
      </c>
      <c r="B13" s="14"/>
      <c r="C13" s="15"/>
      <c r="D13" s="16"/>
      <c r="E13" s="17"/>
      <c r="F13" s="15"/>
      <c r="G13" s="16"/>
      <c r="H13" s="17"/>
      <c r="I13" s="17"/>
    </row>
    <row r="14" spans="1:13">
      <c r="A14" s="14" t="s">
        <v>76</v>
      </c>
      <c r="B14" s="14"/>
      <c r="C14" s="15"/>
      <c r="D14" s="16"/>
      <c r="E14" s="17"/>
      <c r="F14" s="15"/>
      <c r="G14" s="16"/>
      <c r="H14" s="17"/>
      <c r="I14" s="17"/>
    </row>
    <row r="15" spans="1:13">
      <c r="A15" s="14" t="s">
        <v>77</v>
      </c>
      <c r="B15" s="14"/>
      <c r="C15" s="15"/>
      <c r="D15" s="16"/>
      <c r="E15" s="17"/>
      <c r="F15" s="15"/>
      <c r="G15" s="16"/>
      <c r="H15" s="17"/>
      <c r="I15" s="17"/>
    </row>
    <row r="16" spans="1:13">
      <c r="A16" s="14" t="s">
        <v>78</v>
      </c>
      <c r="B16" s="14"/>
      <c r="C16" s="15"/>
      <c r="D16" s="16"/>
      <c r="E16" s="17"/>
      <c r="F16" s="15"/>
      <c r="G16" s="16"/>
      <c r="H16" s="17"/>
      <c r="I16" s="17"/>
    </row>
    <row r="17" spans="1:9">
      <c r="A17" s="14" t="s">
        <v>79</v>
      </c>
      <c r="B17" s="14"/>
      <c r="C17" s="15"/>
      <c r="D17" s="16"/>
      <c r="E17" s="17"/>
      <c r="F17" s="15"/>
      <c r="G17" s="16"/>
      <c r="H17" s="17"/>
      <c r="I17" s="17"/>
    </row>
    <row r="18" spans="1:9">
      <c r="A18" s="14" t="s">
        <v>80</v>
      </c>
      <c r="B18" s="14"/>
      <c r="C18" s="15"/>
      <c r="D18" s="16"/>
      <c r="E18" s="17"/>
      <c r="F18" s="15"/>
      <c r="G18" s="16"/>
      <c r="H18" s="17"/>
      <c r="I18" s="17"/>
    </row>
    <row r="19" spans="1:9">
      <c r="A19" s="27" t="s">
        <v>81</v>
      </c>
      <c r="B19" s="27"/>
      <c r="C19" s="317">
        <f>SUM(C7:C18)/12</f>
        <v>0</v>
      </c>
      <c r="D19" s="317"/>
      <c r="E19" s="317">
        <f>SUM(E7:E18)</f>
        <v>0</v>
      </c>
      <c r="F19" s="317">
        <f t="shared" ref="F19" si="0">SUM(F7:F18)/12</f>
        <v>0</v>
      </c>
      <c r="G19" s="317"/>
      <c r="H19" s="317">
        <f>SUM(H7:H18)</f>
        <v>0</v>
      </c>
      <c r="I19" s="317">
        <f>SUM(I7:I18)</f>
        <v>0</v>
      </c>
    </row>
    <row r="21" spans="1:9">
      <c r="A21" s="12"/>
      <c r="B21" s="12"/>
      <c r="C21" s="12"/>
      <c r="D21" s="19"/>
      <c r="E21" s="12"/>
    </row>
    <row r="22" spans="1:9">
      <c r="A22" s="12"/>
      <c r="B22" s="12"/>
      <c r="C22" s="12"/>
      <c r="D22" s="12"/>
      <c r="E22" s="12"/>
    </row>
  </sheetData>
  <mergeCells count="7">
    <mergeCell ref="A2:I2"/>
    <mergeCell ref="A3:I3"/>
    <mergeCell ref="A5:A6"/>
    <mergeCell ref="B5:B6"/>
    <mergeCell ref="C5:E5"/>
    <mergeCell ref="F5:H5"/>
    <mergeCell ref="I5:I6"/>
  </mergeCells>
  <printOptions horizontalCentered="1"/>
  <pageMargins left="0.51181102362204722" right="0.51181102362204722" top="0.74803149606299213" bottom="0.74803149606299213" header="0.31496062992125984" footer="0.31496062992125984"/>
  <pageSetup paperSize="9" scale="85" orientation="portrait" horizontalDpi="180" verticalDpi="180" r:id="rId1"/>
</worksheet>
</file>

<file path=xl/worksheets/sheet4.xml><?xml version="1.0" encoding="utf-8"?>
<worksheet xmlns="http://schemas.openxmlformats.org/spreadsheetml/2006/main" xmlns:r="http://schemas.openxmlformats.org/officeDocument/2006/relationships">
  <sheetPr>
    <tabColor rgb="FFFF99FF"/>
    <pageSetUpPr fitToPage="1"/>
  </sheetPr>
  <dimension ref="A1:M12"/>
  <sheetViews>
    <sheetView view="pageBreakPreview" zoomScale="85" zoomScaleSheetLayoutView="85" workbookViewId="0">
      <selection activeCell="A3" sqref="A3:L3"/>
    </sheetView>
  </sheetViews>
  <sheetFormatPr defaultColWidth="9.140625" defaultRowHeight="18.75"/>
  <cols>
    <col min="1" max="1" width="8" style="212" customWidth="1"/>
    <col min="2" max="2" width="23.85546875" style="212" customWidth="1"/>
    <col min="3" max="3" width="16.85546875" style="212" customWidth="1"/>
    <col min="4" max="4" width="18.7109375" style="212" customWidth="1"/>
    <col min="5" max="5" width="12.42578125" style="212" bestFit="1" customWidth="1"/>
    <col min="6" max="6" width="21.85546875" style="212" bestFit="1" customWidth="1"/>
    <col min="7" max="7" width="14.140625" style="212" customWidth="1"/>
    <col min="8" max="8" width="17.140625" style="212" bestFit="1" customWidth="1"/>
    <col min="9" max="9" width="22.42578125" style="212" bestFit="1" customWidth="1"/>
    <col min="10" max="10" width="12.85546875" style="212" bestFit="1" customWidth="1"/>
    <col min="11" max="11" width="11.5703125" style="212" customWidth="1"/>
    <col min="12" max="12" width="10.7109375" style="212" customWidth="1"/>
    <col min="13" max="16384" width="9.140625" style="212"/>
  </cols>
  <sheetData>
    <row r="1" spans="1:13">
      <c r="A1" s="243"/>
      <c r="B1" s="243"/>
      <c r="C1" s="243"/>
      <c r="D1" s="243"/>
      <c r="E1" s="243"/>
      <c r="F1" s="243"/>
      <c r="G1" s="243"/>
      <c r="H1" s="243"/>
      <c r="I1" s="243"/>
      <c r="J1" s="243"/>
      <c r="K1" s="243"/>
      <c r="L1" s="244" t="s">
        <v>468</v>
      </c>
      <c r="M1" s="213"/>
    </row>
    <row r="2" spans="1:13" ht="20.100000000000001" customHeight="1">
      <c r="A2" s="243"/>
      <c r="B2" s="243"/>
      <c r="C2" s="243"/>
      <c r="D2" s="243"/>
      <c r="E2" s="243"/>
      <c r="F2" s="243"/>
      <c r="G2" s="243"/>
      <c r="H2" s="243"/>
      <c r="I2" s="243"/>
      <c r="J2" s="243"/>
      <c r="K2" s="243"/>
      <c r="L2" s="245"/>
    </row>
    <row r="3" spans="1:13">
      <c r="A3" s="671" t="s">
        <v>469</v>
      </c>
      <c r="B3" s="671"/>
      <c r="C3" s="671"/>
      <c r="D3" s="671"/>
      <c r="E3" s="671"/>
      <c r="F3" s="671"/>
      <c r="G3" s="671"/>
      <c r="H3" s="671"/>
      <c r="I3" s="671"/>
      <c r="J3" s="671"/>
      <c r="K3" s="671"/>
      <c r="L3" s="671"/>
    </row>
    <row r="4" spans="1:13">
      <c r="A4" s="243"/>
      <c r="B4" s="243"/>
      <c r="C4" s="243"/>
      <c r="D4" s="243"/>
      <c r="E4" s="243"/>
      <c r="F4" s="243"/>
      <c r="G4" s="243"/>
      <c r="H4" s="243"/>
      <c r="I4" s="243"/>
      <c r="J4" s="243"/>
      <c r="K4" s="243"/>
      <c r="L4" s="243"/>
    </row>
    <row r="5" spans="1:13" s="214" customFormat="1" ht="53.25" customHeight="1">
      <c r="A5" s="246" t="s">
        <v>23</v>
      </c>
      <c r="B5" s="246" t="s">
        <v>374</v>
      </c>
      <c r="C5" s="246" t="s">
        <v>363</v>
      </c>
      <c r="D5" s="246" t="s">
        <v>364</v>
      </c>
      <c r="E5" s="246" t="s">
        <v>365</v>
      </c>
      <c r="F5" s="246" t="s">
        <v>366</v>
      </c>
      <c r="G5" s="246" t="s">
        <v>367</v>
      </c>
      <c r="H5" s="246" t="s">
        <v>368</v>
      </c>
      <c r="I5" s="246" t="s">
        <v>369</v>
      </c>
      <c r="J5" s="246" t="s">
        <v>370</v>
      </c>
      <c r="K5" s="246" t="s">
        <v>371</v>
      </c>
      <c r="L5" s="246" t="s">
        <v>372</v>
      </c>
    </row>
    <row r="6" spans="1:13">
      <c r="A6" s="215">
        <v>1</v>
      </c>
      <c r="B6" s="248" t="s">
        <v>442</v>
      </c>
      <c r="C6" s="248" t="s">
        <v>444</v>
      </c>
      <c r="D6" s="215">
        <v>1964</v>
      </c>
      <c r="E6" s="216"/>
      <c r="F6" s="216"/>
      <c r="G6" s="216"/>
      <c r="H6" s="216"/>
      <c r="I6" s="216"/>
      <c r="J6" s="587" t="s">
        <v>452</v>
      </c>
      <c r="K6" s="588" t="s">
        <v>452</v>
      </c>
      <c r="L6" s="216"/>
    </row>
    <row r="7" spans="1:13" ht="63">
      <c r="A7" s="215">
        <v>2</v>
      </c>
      <c r="B7" s="248" t="s">
        <v>502</v>
      </c>
      <c r="C7" s="248" t="s">
        <v>501</v>
      </c>
      <c r="D7" s="215">
        <v>2018</v>
      </c>
      <c r="E7" s="216"/>
      <c r="F7" s="216"/>
      <c r="G7" s="216">
        <v>58000</v>
      </c>
      <c r="H7" s="216"/>
      <c r="I7" s="216"/>
      <c r="J7" s="672" t="s">
        <v>503</v>
      </c>
      <c r="K7" s="673"/>
      <c r="L7" s="216"/>
    </row>
    <row r="8" spans="1:13">
      <c r="A8" s="215" t="s">
        <v>24</v>
      </c>
      <c r="B8" s="215"/>
      <c r="C8" s="589"/>
      <c r="D8" s="216"/>
      <c r="E8" s="216"/>
      <c r="F8" s="216"/>
      <c r="G8" s="216"/>
      <c r="H8" s="216"/>
      <c r="I8" s="216"/>
      <c r="J8" s="590"/>
      <c r="K8" s="591"/>
      <c r="L8" s="216"/>
    </row>
    <row r="9" spans="1:13">
      <c r="A9" s="215" t="s">
        <v>24</v>
      </c>
      <c r="B9" s="215"/>
      <c r="C9" s="589"/>
      <c r="D9" s="216"/>
      <c r="E9" s="216"/>
      <c r="F9" s="216"/>
      <c r="G9" s="216"/>
      <c r="H9" s="216"/>
      <c r="I9" s="216"/>
      <c r="J9" s="590"/>
      <c r="K9" s="591"/>
      <c r="L9" s="216"/>
    </row>
    <row r="10" spans="1:13">
      <c r="A10" s="215" t="s">
        <v>24</v>
      </c>
      <c r="B10" s="215"/>
      <c r="C10" s="589"/>
      <c r="D10" s="216"/>
      <c r="E10" s="216"/>
      <c r="F10" s="216"/>
      <c r="G10" s="216"/>
      <c r="H10" s="216"/>
      <c r="I10" s="216"/>
      <c r="J10" s="590"/>
      <c r="K10" s="591"/>
      <c r="L10" s="216"/>
    </row>
    <row r="11" spans="1:13">
      <c r="A11" s="215" t="s">
        <v>373</v>
      </c>
      <c r="B11" s="215"/>
      <c r="C11" s="589"/>
      <c r="D11" s="216"/>
      <c r="E11" s="216"/>
      <c r="F11" s="216"/>
      <c r="G11" s="216"/>
      <c r="H11" s="216"/>
      <c r="I11" s="216"/>
      <c r="J11" s="590"/>
      <c r="K11" s="591"/>
      <c r="L11" s="216"/>
    </row>
    <row r="12" spans="1:13">
      <c r="A12" s="216" t="s">
        <v>30</v>
      </c>
      <c r="B12" s="216"/>
      <c r="C12" s="216"/>
      <c r="D12" s="216"/>
      <c r="E12" s="216"/>
      <c r="F12" s="216"/>
      <c r="G12" s="216"/>
      <c r="H12" s="216"/>
      <c r="I12" s="216"/>
      <c r="J12" s="216"/>
      <c r="K12" s="216"/>
      <c r="L12" s="319">
        <f>SUM(L6:L11)</f>
        <v>0</v>
      </c>
    </row>
  </sheetData>
  <mergeCells count="2">
    <mergeCell ref="A3:L3"/>
    <mergeCell ref="J7:K7"/>
  </mergeCells>
  <pageMargins left="0.70866141732283472" right="0.70866141732283472" top="0.74803149606299213" bottom="0.74803149606299213" header="0.31496062992125984" footer="0.31496062992125984"/>
  <pageSetup paperSize="9" scale="70" fitToHeight="0" orientation="landscape" r:id="rId1"/>
</worksheet>
</file>

<file path=xl/worksheets/sheet5.xml><?xml version="1.0" encoding="utf-8"?>
<worksheet xmlns="http://schemas.openxmlformats.org/spreadsheetml/2006/main" xmlns:r="http://schemas.openxmlformats.org/officeDocument/2006/relationships">
  <sheetPr>
    <tabColor rgb="FFFF99FF"/>
  </sheetPr>
  <dimension ref="A1:F12"/>
  <sheetViews>
    <sheetView view="pageBreakPreview" zoomScale="80" zoomScaleNormal="100" zoomScaleSheetLayoutView="80" workbookViewId="0">
      <selection activeCell="A2" sqref="A2:F2"/>
    </sheetView>
  </sheetViews>
  <sheetFormatPr defaultColWidth="9.140625" defaultRowHeight="15.75"/>
  <cols>
    <col min="1" max="1" width="12" style="223" customWidth="1"/>
    <col min="2" max="2" width="20.140625" style="218" customWidth="1"/>
    <col min="3" max="3" width="17" style="218" customWidth="1"/>
    <col min="4" max="4" width="19.42578125" style="218" customWidth="1"/>
    <col min="5" max="5" width="15" style="218" customWidth="1"/>
    <col min="6" max="6" width="38.42578125" style="218" customWidth="1"/>
    <col min="7" max="7" width="10.140625" style="218" customWidth="1"/>
    <col min="8" max="8" width="9.7109375" style="218" customWidth="1"/>
    <col min="9" max="9" width="9" style="218" customWidth="1"/>
    <col min="10" max="10" width="10.28515625" style="218" customWidth="1"/>
    <col min="11" max="16384" width="9.140625" style="218"/>
  </cols>
  <sheetData>
    <row r="1" spans="1:6">
      <c r="A1" s="674" t="s">
        <v>153</v>
      </c>
      <c r="B1" s="674"/>
      <c r="C1" s="674"/>
      <c r="D1" s="674"/>
      <c r="E1" s="674"/>
      <c r="F1" s="674"/>
    </row>
    <row r="2" spans="1:6" ht="30" customHeight="1">
      <c r="A2" s="675" t="s">
        <v>491</v>
      </c>
      <c r="B2" s="675"/>
      <c r="C2" s="675"/>
      <c r="D2" s="675"/>
      <c r="E2" s="675"/>
      <c r="F2" s="675"/>
    </row>
    <row r="3" spans="1:6">
      <c r="A3" s="247"/>
      <c r="B3" s="247"/>
      <c r="C3" s="247"/>
      <c r="D3" s="247"/>
      <c r="E3" s="247"/>
      <c r="F3" s="247"/>
    </row>
    <row r="4" spans="1:6" ht="76.5" customHeight="1">
      <c r="A4" s="248" t="s">
        <v>23</v>
      </c>
      <c r="B4" s="248" t="s">
        <v>374</v>
      </c>
      <c r="C4" s="248" t="s">
        <v>375</v>
      </c>
      <c r="D4" s="248" t="s">
        <v>376</v>
      </c>
      <c r="E4" s="248" t="s">
        <v>377</v>
      </c>
      <c r="F4" s="249" t="s">
        <v>378</v>
      </c>
    </row>
    <row r="5" spans="1:6" s="222" customFormat="1" ht="68.25" customHeight="1">
      <c r="A5" s="248">
        <v>1</v>
      </c>
      <c r="B5" s="248" t="s">
        <v>442</v>
      </c>
      <c r="C5" s="248" t="s">
        <v>443</v>
      </c>
      <c r="D5" s="248" t="s">
        <v>444</v>
      </c>
      <c r="E5" s="407">
        <v>46022</v>
      </c>
      <c r="F5" s="249">
        <f>120000/1000</f>
        <v>120</v>
      </c>
    </row>
    <row r="6" spans="1:6" ht="47.25">
      <c r="A6" s="248">
        <v>2</v>
      </c>
      <c r="B6" s="248" t="s">
        <v>445</v>
      </c>
      <c r="C6" s="248" t="s">
        <v>446</v>
      </c>
      <c r="D6" s="248" t="s">
        <v>447</v>
      </c>
      <c r="E6" s="407">
        <v>44651</v>
      </c>
      <c r="F6" s="249">
        <f>27000/1000</f>
        <v>27</v>
      </c>
    </row>
    <row r="7" spans="1:6">
      <c r="A7" s="248">
        <v>3</v>
      </c>
      <c r="B7" s="248" t="s">
        <v>448</v>
      </c>
      <c r="C7" s="248" t="s">
        <v>449</v>
      </c>
      <c r="D7" s="248"/>
      <c r="E7" s="407">
        <v>46478</v>
      </c>
      <c r="F7" s="249">
        <v>0</v>
      </c>
    </row>
    <row r="8" spans="1:6" ht="31.5">
      <c r="A8" s="248">
        <v>4</v>
      </c>
      <c r="B8" s="248" t="s">
        <v>450</v>
      </c>
      <c r="C8" s="248" t="s">
        <v>451</v>
      </c>
      <c r="D8" s="248"/>
      <c r="E8" s="407">
        <v>46351</v>
      </c>
      <c r="F8" s="249">
        <v>0</v>
      </c>
    </row>
    <row r="9" spans="1:6" ht="47.25">
      <c r="A9" s="248">
        <v>5</v>
      </c>
      <c r="B9" s="248" t="s">
        <v>492</v>
      </c>
      <c r="C9" s="248" t="s">
        <v>493</v>
      </c>
      <c r="D9" s="248" t="s">
        <v>494</v>
      </c>
      <c r="E9" s="407" t="s">
        <v>495</v>
      </c>
      <c r="F9" s="249">
        <v>300</v>
      </c>
    </row>
    <row r="10" spans="1:6" ht="31.5">
      <c r="A10" s="248">
        <v>6</v>
      </c>
      <c r="B10" s="248" t="s">
        <v>496</v>
      </c>
      <c r="C10" s="248" t="s">
        <v>497</v>
      </c>
      <c r="D10" s="248" t="s">
        <v>498</v>
      </c>
      <c r="E10" s="407">
        <v>46845</v>
      </c>
      <c r="F10" s="249">
        <v>0</v>
      </c>
    </row>
    <row r="11" spans="1:6" ht="47.25">
      <c r="A11" s="248">
        <v>7</v>
      </c>
      <c r="B11" s="248" t="s">
        <v>499</v>
      </c>
      <c r="C11" s="248" t="s">
        <v>500</v>
      </c>
      <c r="D11" s="248" t="s">
        <v>501</v>
      </c>
      <c r="E11" s="407">
        <v>45291</v>
      </c>
      <c r="F11" s="249">
        <v>84.75</v>
      </c>
    </row>
    <row r="12" spans="1:6">
      <c r="A12" s="219"/>
      <c r="B12" s="220"/>
      <c r="C12" s="220"/>
      <c r="D12" s="220"/>
      <c r="E12" s="220"/>
      <c r="F12" s="221">
        <f>SUM(F5:F11)</f>
        <v>531.75</v>
      </c>
    </row>
  </sheetData>
  <mergeCells count="2">
    <mergeCell ref="A1:F1"/>
    <mergeCell ref="A2:F2"/>
  </mergeCells>
  <printOptions horizontalCentered="1"/>
  <pageMargins left="0.70866141732283472" right="0.70866141732283472" top="0.74803149606299213" bottom="0.74803149606299213" header="0.31496062992125984" footer="0.31496062992125984"/>
  <pageSetup paperSize="9" scale="72" orientation="portrait" r:id="rId1"/>
</worksheet>
</file>

<file path=xl/worksheets/sheet6.xml><?xml version="1.0" encoding="utf-8"?>
<worksheet xmlns="http://schemas.openxmlformats.org/spreadsheetml/2006/main" xmlns:r="http://schemas.openxmlformats.org/officeDocument/2006/relationships">
  <sheetPr>
    <tabColor rgb="FFFF99FF"/>
  </sheetPr>
  <dimension ref="A1:BZ22"/>
  <sheetViews>
    <sheetView view="pageBreakPreview" zoomScale="60" zoomScaleNormal="52" workbookViewId="0">
      <selection activeCell="A2" sqref="A2:O2"/>
    </sheetView>
  </sheetViews>
  <sheetFormatPr defaultColWidth="9.140625" defaultRowHeight="15.75"/>
  <cols>
    <col min="1" max="1" width="9.140625" style="224"/>
    <col min="2" max="2" width="34.5703125" style="225" customWidth="1"/>
    <col min="3" max="3" width="11.85546875" style="226" customWidth="1"/>
    <col min="4" max="4" width="14.85546875" style="224" customWidth="1"/>
    <col min="5" max="5" width="18.28515625" style="224" customWidth="1"/>
    <col min="6" max="6" width="27" style="224" customWidth="1"/>
    <col min="7" max="7" width="22.85546875" style="224" customWidth="1"/>
    <col min="8" max="11" width="21.7109375" style="224" customWidth="1"/>
    <col min="12" max="12" width="18.140625" style="224" customWidth="1"/>
    <col min="13" max="13" width="21" style="224" customWidth="1"/>
    <col min="14" max="14" width="20.28515625" style="224" customWidth="1"/>
    <col min="15" max="15" width="22" style="224" customWidth="1"/>
    <col min="16" max="16384" width="9.140625" style="224"/>
  </cols>
  <sheetData>
    <row r="1" spans="1:78">
      <c r="A1" s="313"/>
      <c r="B1" s="314"/>
      <c r="C1" s="315"/>
      <c r="D1" s="313"/>
      <c r="E1" s="313"/>
      <c r="F1" s="313"/>
      <c r="G1" s="313"/>
      <c r="H1" s="313"/>
      <c r="I1" s="313"/>
      <c r="J1" s="313"/>
      <c r="K1" s="313"/>
      <c r="L1" s="313"/>
      <c r="M1" s="313"/>
      <c r="N1" s="313"/>
      <c r="O1" s="316" t="s">
        <v>466</v>
      </c>
      <c r="P1" s="227"/>
    </row>
    <row r="2" spans="1:78" s="229" customFormat="1" ht="18.75" customHeight="1">
      <c r="A2" s="676" t="s">
        <v>467</v>
      </c>
      <c r="B2" s="676"/>
      <c r="C2" s="676"/>
      <c r="D2" s="676"/>
      <c r="E2" s="676"/>
      <c r="F2" s="676"/>
      <c r="G2" s="676"/>
      <c r="H2" s="676"/>
      <c r="I2" s="676"/>
      <c r="J2" s="676"/>
      <c r="K2" s="676"/>
      <c r="L2" s="676"/>
      <c r="M2" s="676"/>
      <c r="N2" s="676"/>
      <c r="O2" s="676"/>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row>
    <row r="3" spans="1:78" s="226" customFormat="1" ht="88.5" customHeight="1">
      <c r="A3" s="250" t="s">
        <v>23</v>
      </c>
      <c r="B3" s="251" t="s">
        <v>201</v>
      </c>
      <c r="C3" s="251" t="s">
        <v>202</v>
      </c>
      <c r="D3" s="252" t="s">
        <v>379</v>
      </c>
      <c r="E3" s="253" t="s">
        <v>380</v>
      </c>
      <c r="F3" s="253" t="s">
        <v>381</v>
      </c>
      <c r="G3" s="253" t="s">
        <v>382</v>
      </c>
      <c r="H3" s="253" t="s">
        <v>383</v>
      </c>
      <c r="I3" s="253" t="s">
        <v>381</v>
      </c>
      <c r="J3" s="253" t="s">
        <v>384</v>
      </c>
      <c r="K3" s="253" t="s">
        <v>385</v>
      </c>
      <c r="L3" s="253" t="s">
        <v>386</v>
      </c>
      <c r="M3" s="253" t="s">
        <v>387</v>
      </c>
      <c r="N3" s="253" t="s">
        <v>388</v>
      </c>
      <c r="O3" s="253" t="s">
        <v>389</v>
      </c>
    </row>
    <row r="4" spans="1:78" s="235" customFormat="1" ht="18.75" customHeight="1">
      <c r="A4" s="230" t="s">
        <v>203</v>
      </c>
      <c r="B4" s="231" t="s">
        <v>390</v>
      </c>
      <c r="C4" s="232" t="s">
        <v>217</v>
      </c>
      <c r="D4" s="233"/>
      <c r="E4" s="234"/>
      <c r="F4" s="234"/>
      <c r="G4" s="234"/>
      <c r="H4" s="234"/>
      <c r="I4" s="234"/>
      <c r="J4" s="234"/>
      <c r="K4" s="234"/>
      <c r="L4" s="234"/>
      <c r="M4" s="234"/>
      <c r="N4" s="234"/>
      <c r="O4" s="234"/>
    </row>
    <row r="5" spans="1:78" s="235" customFormat="1" ht="18.75" customHeight="1">
      <c r="A5" s="230" t="s">
        <v>205</v>
      </c>
      <c r="B5" s="231" t="s">
        <v>391</v>
      </c>
      <c r="C5" s="232" t="s">
        <v>217</v>
      </c>
      <c r="D5" s="236"/>
      <c r="E5" s="234">
        <f>E6+E7+E8+E9+E10</f>
        <v>2775.9547699999998</v>
      </c>
      <c r="F5" s="234">
        <f>F6+F7+F8+F9+F10</f>
        <v>3484.98083</v>
      </c>
      <c r="G5" s="234">
        <f>G6+G7+G8+G9+G10</f>
        <v>300</v>
      </c>
      <c r="H5" s="234"/>
      <c r="I5" s="234"/>
      <c r="J5" s="234">
        <f>J6+J7+J8+J9+J10</f>
        <v>2704.3614489047618</v>
      </c>
      <c r="K5" s="234">
        <f>K6+K7+K8+K9+S13</f>
        <v>2615.8525538968252</v>
      </c>
      <c r="L5" s="234"/>
      <c r="M5" s="234"/>
      <c r="N5" s="234">
        <f>N6+N7+N8+N9+N10</f>
        <v>1080.6693599999999</v>
      </c>
      <c r="O5" s="234">
        <f>O6+O7+O8+O9+O10</f>
        <v>371.5933210952382</v>
      </c>
    </row>
    <row r="6" spans="1:78" s="235" customFormat="1" ht="18.75" customHeight="1">
      <c r="A6" s="230"/>
      <c r="B6" s="406" t="s">
        <v>439</v>
      </c>
      <c r="C6" s="239" t="s">
        <v>217</v>
      </c>
      <c r="D6" s="240">
        <v>42370</v>
      </c>
      <c r="E6" s="241">
        <f>(500000-136904.74)/1000</f>
        <v>363.09526</v>
      </c>
      <c r="F6" s="241">
        <v>500</v>
      </c>
      <c r="G6" s="241"/>
      <c r="H6" s="241"/>
      <c r="I6" s="241"/>
      <c r="J6" s="241">
        <f>E6-O6</f>
        <v>291.66668857142855</v>
      </c>
      <c r="K6" s="241">
        <f>(E6+J6)/2</f>
        <v>327.38097428571427</v>
      </c>
      <c r="L6" s="241">
        <v>4</v>
      </c>
      <c r="M6" s="586">
        <f>1/84*100%</f>
        <v>1.1904761904761904E-2</v>
      </c>
      <c r="N6" s="241">
        <f>208333.3/1000</f>
        <v>208.33329999999998</v>
      </c>
      <c r="O6" s="241">
        <f>F6/84*12</f>
        <v>71.428571428571431</v>
      </c>
    </row>
    <row r="7" spans="1:78" s="235" customFormat="1" ht="20.45" customHeight="1">
      <c r="A7" s="230"/>
      <c r="B7" s="406" t="s">
        <v>440</v>
      </c>
      <c r="C7" s="239" t="s">
        <v>217</v>
      </c>
      <c r="D7" s="240">
        <v>42370</v>
      </c>
      <c r="E7" s="241">
        <f>(F7-530.12769)</f>
        <v>2235.7555499999999</v>
      </c>
      <c r="F7" s="241">
        <f>2765883.24/1000</f>
        <v>2765.8832400000001</v>
      </c>
      <c r="G7" s="241"/>
      <c r="H7" s="241"/>
      <c r="I7" s="241"/>
      <c r="J7" s="241">
        <f t="shared" ref="J7:J8" si="0">E7-O7</f>
        <v>1959.1672259999998</v>
      </c>
      <c r="K7" s="241">
        <f t="shared" ref="K7:K10" si="1">(E7+J7)/2</f>
        <v>2097.4613879999997</v>
      </c>
      <c r="L7" s="241">
        <v>5</v>
      </c>
      <c r="M7" s="586">
        <f>1/120*100%</f>
        <v>8.3333333333333332E-3</v>
      </c>
      <c r="N7" s="241">
        <v>806.76604999999995</v>
      </c>
      <c r="O7" s="241">
        <f>F7/120*12</f>
        <v>276.58832400000006</v>
      </c>
    </row>
    <row r="8" spans="1:78" ht="18.75" customHeight="1">
      <c r="A8" s="230"/>
      <c r="B8" s="406" t="s">
        <v>441</v>
      </c>
      <c r="C8" s="239" t="s">
        <v>217</v>
      </c>
      <c r="D8" s="240">
        <v>42370</v>
      </c>
      <c r="E8" s="241">
        <f>F8-41.99363</f>
        <v>177.10396</v>
      </c>
      <c r="F8" s="241">
        <f>219097.59/1000</f>
        <v>219.09759</v>
      </c>
      <c r="G8" s="241"/>
      <c r="H8" s="241"/>
      <c r="I8" s="241"/>
      <c r="J8" s="241">
        <f t="shared" si="0"/>
        <v>155.19420099999999</v>
      </c>
      <c r="K8" s="241">
        <f t="shared" si="1"/>
        <v>166.1490805</v>
      </c>
      <c r="L8" s="241">
        <v>7</v>
      </c>
      <c r="M8" s="586">
        <f>1/120*100%</f>
        <v>8.3333333333333332E-3</v>
      </c>
      <c r="N8" s="241">
        <v>63.903350000000003</v>
      </c>
      <c r="O8" s="241">
        <f>F8/120*12</f>
        <v>21.909759000000001</v>
      </c>
    </row>
    <row r="9" spans="1:78" ht="18.75" customHeight="1">
      <c r="A9" s="230"/>
      <c r="B9" s="406" t="s">
        <v>489</v>
      </c>
      <c r="C9" s="239" t="s">
        <v>217</v>
      </c>
      <c r="D9" s="240">
        <v>43375</v>
      </c>
      <c r="E9" s="241"/>
      <c r="F9" s="241"/>
      <c r="G9" s="241">
        <v>50</v>
      </c>
      <c r="H9" s="241"/>
      <c r="I9" s="241"/>
      <c r="J9" s="241">
        <f>G9-O9</f>
        <v>49.722222222222221</v>
      </c>
      <c r="K9" s="241">
        <f t="shared" si="1"/>
        <v>24.861111111111111</v>
      </c>
      <c r="L9" s="241">
        <v>9</v>
      </c>
      <c r="M9" s="586">
        <f>1/360*100%</f>
        <v>2.7777777777777779E-3</v>
      </c>
      <c r="N9" s="241">
        <v>0.27778000000000003</v>
      </c>
      <c r="O9" s="241">
        <f>G9/360*2</f>
        <v>0.27777777777777779</v>
      </c>
    </row>
    <row r="10" spans="1:78" s="235" customFormat="1" ht="37.5" customHeight="1">
      <c r="A10" s="230"/>
      <c r="B10" s="406" t="s">
        <v>490</v>
      </c>
      <c r="C10" s="239" t="s">
        <v>217</v>
      </c>
      <c r="D10" s="240">
        <v>43375</v>
      </c>
      <c r="E10" s="241"/>
      <c r="F10" s="241"/>
      <c r="G10" s="241">
        <v>250</v>
      </c>
      <c r="H10" s="241"/>
      <c r="I10" s="241"/>
      <c r="J10" s="241">
        <f>G10-O10</f>
        <v>248.61111111111111</v>
      </c>
      <c r="K10" s="241">
        <f t="shared" si="1"/>
        <v>124.30555555555556</v>
      </c>
      <c r="L10" s="241">
        <v>9</v>
      </c>
      <c r="M10" s="586">
        <f>1/360*100%</f>
        <v>2.7777777777777779E-3</v>
      </c>
      <c r="N10" s="241">
        <v>1.3888799999999999</v>
      </c>
      <c r="O10" s="241">
        <f>G10/360*2</f>
        <v>1.3888888888888888</v>
      </c>
    </row>
    <row r="11" spans="1:78" ht="18.75" customHeight="1">
      <c r="A11" s="230" t="s">
        <v>207</v>
      </c>
      <c r="B11" s="231" t="s">
        <v>392</v>
      </c>
      <c r="C11" s="232" t="s">
        <v>217</v>
      </c>
      <c r="D11" s="236"/>
      <c r="E11" s="234"/>
      <c r="F11" s="234"/>
      <c r="G11" s="234"/>
      <c r="H11" s="234"/>
      <c r="I11" s="234"/>
      <c r="J11" s="234"/>
      <c r="K11" s="234"/>
      <c r="L11" s="234"/>
      <c r="M11" s="234"/>
      <c r="N11" s="234"/>
      <c r="O11" s="234"/>
    </row>
    <row r="12" spans="1:78" s="242" customFormat="1" ht="18.75" customHeight="1">
      <c r="A12" s="230" t="s">
        <v>209</v>
      </c>
      <c r="B12" s="231" t="s">
        <v>393</v>
      </c>
      <c r="C12" s="232" t="s">
        <v>217</v>
      </c>
      <c r="D12" s="233"/>
      <c r="E12" s="234">
        <f>E13+E14+E15+E16+E17</f>
        <v>222.95565000000002</v>
      </c>
      <c r="F12" s="234">
        <f>F13+F14+F15+F16+F17</f>
        <v>253.08475000000001</v>
      </c>
      <c r="G12" s="234">
        <f>G13+G14+G15+G16+G17</f>
        <v>350</v>
      </c>
      <c r="H12" s="234"/>
      <c r="I12" s="234"/>
      <c r="J12" s="234">
        <f>J13+J15</f>
        <v>528.46735238095243</v>
      </c>
      <c r="K12" s="234">
        <f>K13+K15</f>
        <v>375.71150119047627</v>
      </c>
      <c r="L12" s="234"/>
      <c r="M12" s="234"/>
      <c r="N12" s="234">
        <f>N13+N14+N15+N16+N17</f>
        <v>74.617359999999991</v>
      </c>
      <c r="O12" s="234">
        <f>O13+O14+O15+O16+O17</f>
        <v>44.488297619047621</v>
      </c>
    </row>
    <row r="13" spans="1:78" s="235" customFormat="1" ht="20.25" customHeight="1">
      <c r="A13" s="237" t="s">
        <v>394</v>
      </c>
      <c r="B13" s="238" t="s">
        <v>395</v>
      </c>
      <c r="C13" s="239" t="s">
        <v>217</v>
      </c>
      <c r="D13" s="240">
        <v>43375</v>
      </c>
      <c r="E13" s="241"/>
      <c r="F13" s="241"/>
      <c r="G13" s="241">
        <v>350</v>
      </c>
      <c r="H13" s="241"/>
      <c r="I13" s="241"/>
      <c r="J13" s="241">
        <f>G13-O13</f>
        <v>341.66666666666669</v>
      </c>
      <c r="K13" s="241">
        <f t="shared" ref="K13" si="2">(E13+J13)/2</f>
        <v>170.83333333333334</v>
      </c>
      <c r="L13" s="241">
        <v>4</v>
      </c>
      <c r="M13" s="241">
        <f>1/84*100%</f>
        <v>1.1904761904761904E-2</v>
      </c>
      <c r="N13" s="241">
        <v>8.3333399999999997</v>
      </c>
      <c r="O13" s="241">
        <f>G13/84*2</f>
        <v>8.3333333333333339</v>
      </c>
    </row>
    <row r="14" spans="1:78" s="235" customFormat="1" ht="20.25" customHeight="1">
      <c r="A14" s="237" t="s">
        <v>396</v>
      </c>
      <c r="B14" s="238" t="s">
        <v>397</v>
      </c>
      <c r="C14" s="239" t="s">
        <v>217</v>
      </c>
      <c r="D14" s="240"/>
      <c r="E14" s="241"/>
      <c r="F14" s="241"/>
      <c r="G14" s="241"/>
      <c r="H14" s="241"/>
      <c r="I14" s="241"/>
      <c r="J14" s="241"/>
      <c r="K14" s="241"/>
      <c r="L14" s="241"/>
      <c r="M14" s="241"/>
      <c r="N14" s="241"/>
      <c r="O14" s="241"/>
    </row>
    <row r="15" spans="1:78" s="235" customFormat="1" ht="20.25" customHeight="1">
      <c r="A15" s="237" t="s">
        <v>398</v>
      </c>
      <c r="B15" s="238" t="s">
        <v>399</v>
      </c>
      <c r="C15" s="239" t="s">
        <v>217</v>
      </c>
      <c r="D15" s="240">
        <v>42786</v>
      </c>
      <c r="E15" s="241">
        <f>F15-30.1291</f>
        <v>222.95565000000002</v>
      </c>
      <c r="F15" s="241">
        <f>253084.75/1000</f>
        <v>253.08475000000001</v>
      </c>
      <c r="G15" s="241"/>
      <c r="H15" s="241"/>
      <c r="I15" s="241"/>
      <c r="J15" s="241">
        <f t="shared" ref="J15" si="3">E15-O15</f>
        <v>186.80068571428575</v>
      </c>
      <c r="K15" s="241">
        <f t="shared" ref="K15" si="4">(E15+J15)/2</f>
        <v>204.8781678571429</v>
      </c>
      <c r="L15" s="241">
        <v>4</v>
      </c>
      <c r="M15" s="241">
        <f>1/84*100%</f>
        <v>1.1904761904761904E-2</v>
      </c>
      <c r="N15" s="241">
        <v>66.284019999999998</v>
      </c>
      <c r="O15" s="241">
        <f>F15/84*12</f>
        <v>36.154964285714286</v>
      </c>
    </row>
    <row r="16" spans="1:78" s="235" customFormat="1" ht="39" customHeight="1">
      <c r="A16" s="237" t="s">
        <v>400</v>
      </c>
      <c r="B16" s="238" t="s">
        <v>401</v>
      </c>
      <c r="C16" s="239" t="s">
        <v>217</v>
      </c>
      <c r="D16" s="240"/>
      <c r="E16" s="241"/>
      <c r="F16" s="241"/>
      <c r="G16" s="241"/>
      <c r="H16" s="241"/>
      <c r="I16" s="241"/>
      <c r="J16" s="241"/>
      <c r="K16" s="241"/>
      <c r="L16" s="241"/>
      <c r="M16" s="234"/>
      <c r="N16" s="241"/>
      <c r="O16" s="241"/>
    </row>
    <row r="17" spans="1:15">
      <c r="A17" s="237" t="s">
        <v>402</v>
      </c>
      <c r="B17" s="238" t="s">
        <v>403</v>
      </c>
      <c r="C17" s="239" t="s">
        <v>217</v>
      </c>
      <c r="D17" s="234"/>
      <c r="E17" s="234"/>
      <c r="F17" s="234"/>
      <c r="G17" s="234"/>
      <c r="H17" s="234"/>
      <c r="I17" s="234"/>
      <c r="J17" s="234"/>
      <c r="K17" s="234"/>
      <c r="L17" s="234"/>
      <c r="M17" s="234"/>
      <c r="N17" s="234"/>
      <c r="O17" s="234"/>
    </row>
    <row r="18" spans="1:15">
      <c r="A18" s="230" t="s">
        <v>211</v>
      </c>
      <c r="B18" s="231" t="s">
        <v>404</v>
      </c>
      <c r="C18" s="232" t="s">
        <v>217</v>
      </c>
      <c r="D18" s="236">
        <v>43405</v>
      </c>
      <c r="E18" s="233"/>
      <c r="F18" s="233"/>
      <c r="G18" s="233">
        <v>200</v>
      </c>
      <c r="H18" s="233"/>
      <c r="I18" s="233"/>
      <c r="J18" s="241">
        <f>G18-O18</f>
        <v>194.44444444444446</v>
      </c>
      <c r="K18" s="241">
        <f t="shared" ref="K18" si="5">(E18+J18)/2</f>
        <v>97.222222222222229</v>
      </c>
      <c r="L18" s="233">
        <v>2</v>
      </c>
      <c r="M18" s="234">
        <f>1/36*100%</f>
        <v>2.7777777777777776E-2</v>
      </c>
      <c r="N18" s="233">
        <v>5.56</v>
      </c>
      <c r="O18" s="234">
        <f>G18/36*1</f>
        <v>5.5555555555555554</v>
      </c>
    </row>
    <row r="19" spans="1:15">
      <c r="A19" s="230" t="s">
        <v>213</v>
      </c>
      <c r="B19" s="231" t="s">
        <v>405</v>
      </c>
      <c r="C19" s="232" t="s">
        <v>217</v>
      </c>
      <c r="D19" s="233"/>
      <c r="E19" s="233"/>
      <c r="F19" s="233"/>
      <c r="G19" s="233"/>
      <c r="H19" s="233"/>
      <c r="I19" s="233"/>
      <c r="J19" s="233"/>
      <c r="K19" s="233"/>
      <c r="L19" s="233"/>
      <c r="M19" s="233"/>
      <c r="N19" s="233"/>
      <c r="O19" s="233"/>
    </row>
    <row r="20" spans="1:15" ht="31.5">
      <c r="A20" s="230" t="s">
        <v>406</v>
      </c>
      <c r="B20" s="231" t="s">
        <v>407</v>
      </c>
      <c r="C20" s="232" t="s">
        <v>217</v>
      </c>
      <c r="D20" s="233"/>
      <c r="E20" s="233"/>
      <c r="F20" s="233"/>
      <c r="G20" s="233"/>
      <c r="H20" s="233"/>
      <c r="I20" s="233"/>
      <c r="J20" s="233"/>
      <c r="K20" s="233"/>
      <c r="L20" s="233"/>
      <c r="M20" s="233"/>
      <c r="N20" s="233"/>
      <c r="O20" s="233"/>
    </row>
    <row r="21" spans="1:15" ht="31.5">
      <c r="A21" s="230" t="s">
        <v>408</v>
      </c>
      <c r="B21" s="231" t="s">
        <v>409</v>
      </c>
      <c r="C21" s="232" t="s">
        <v>217</v>
      </c>
      <c r="D21" s="233"/>
      <c r="E21" s="233"/>
      <c r="F21" s="233"/>
      <c r="G21" s="233"/>
      <c r="H21" s="233"/>
      <c r="I21" s="233"/>
      <c r="J21" s="233"/>
      <c r="K21" s="233"/>
      <c r="L21" s="233"/>
      <c r="M21" s="233"/>
      <c r="N21" s="233"/>
      <c r="O21" s="233"/>
    </row>
    <row r="22" spans="1:15">
      <c r="A22" s="254"/>
      <c r="B22" s="255" t="s">
        <v>410</v>
      </c>
      <c r="C22" s="232" t="s">
        <v>217</v>
      </c>
      <c r="D22" s="254"/>
      <c r="E22" s="241">
        <f t="shared" ref="E22:N22" si="6">E5+E11+E12+E18+E19+E20+E21</f>
        <v>2998.9104199999997</v>
      </c>
      <c r="F22" s="241">
        <f t="shared" si="6"/>
        <v>3738.06558</v>
      </c>
      <c r="G22" s="241">
        <f t="shared" si="6"/>
        <v>850</v>
      </c>
      <c r="H22" s="241">
        <f t="shared" si="6"/>
        <v>0</v>
      </c>
      <c r="I22" s="241">
        <f t="shared" si="6"/>
        <v>0</v>
      </c>
      <c r="J22" s="241">
        <f>J5+J11+J12+J18+J19+J20+J21</f>
        <v>3427.2732457301586</v>
      </c>
      <c r="K22" s="241">
        <f t="shared" si="6"/>
        <v>3088.7862773095235</v>
      </c>
      <c r="L22" s="241"/>
      <c r="M22" s="241"/>
      <c r="N22" s="241">
        <f t="shared" si="6"/>
        <v>1160.8467199999998</v>
      </c>
      <c r="O22" s="234">
        <f>O5+O11+O12+O18+O19+O20+O21</f>
        <v>421.63717426984135</v>
      </c>
    </row>
  </sheetData>
  <mergeCells count="1">
    <mergeCell ref="A2:O2"/>
  </mergeCells>
  <printOptions horizontalCentered="1"/>
  <pageMargins left="0.11811023622047245" right="0.11811023622047245"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sheetPr>
    <tabColor rgb="FFFF99FF"/>
    <pageSetUpPr fitToPage="1"/>
  </sheetPr>
  <dimension ref="A1:BN8"/>
  <sheetViews>
    <sheetView view="pageBreakPreview" zoomScaleNormal="64" zoomScaleSheetLayoutView="100" workbookViewId="0">
      <selection activeCell="A2" sqref="A2:C2"/>
    </sheetView>
  </sheetViews>
  <sheetFormatPr defaultColWidth="9.140625" defaultRowHeight="15.75"/>
  <cols>
    <col min="1" max="1" width="9.140625" style="80"/>
    <col min="2" max="2" width="78.5703125" style="81" customWidth="1"/>
    <col min="3" max="3" width="19.7109375" style="81" customWidth="1"/>
    <col min="4" max="4" width="70.28515625" style="80" customWidth="1"/>
    <col min="5" max="5" width="9.140625" style="80"/>
    <col min="6" max="6" width="20" style="80" customWidth="1"/>
    <col min="7" max="7" width="34.42578125" style="80" customWidth="1"/>
    <col min="8" max="10" width="9.140625" style="80"/>
    <col min="11" max="11" width="11.5703125" style="80" bestFit="1" customWidth="1"/>
    <col min="12" max="16384" width="9.140625" style="80"/>
  </cols>
  <sheetData>
    <row r="1" spans="1:66">
      <c r="C1" s="318" t="s">
        <v>362</v>
      </c>
    </row>
    <row r="2" spans="1:66" ht="72.599999999999994" customHeight="1">
      <c r="A2" s="677" t="s">
        <v>470</v>
      </c>
      <c r="B2" s="677"/>
      <c r="C2" s="677"/>
      <c r="D2" s="104"/>
    </row>
    <row r="3" spans="1:66" s="94" customFormat="1" ht="30.6" customHeight="1">
      <c r="A3" s="89" t="s">
        <v>23</v>
      </c>
      <c r="B3" s="89" t="s">
        <v>179</v>
      </c>
      <c r="C3" s="93" t="s">
        <v>20</v>
      </c>
    </row>
    <row r="4" spans="1:66" s="94" customFormat="1" ht="30.6" customHeight="1">
      <c r="A4" s="89"/>
      <c r="B4" s="90" t="s">
        <v>199</v>
      </c>
      <c r="C4" s="107">
        <f>C5+C6+C7+C8</f>
        <v>15192.812724891648</v>
      </c>
    </row>
    <row r="5" spans="1:66" ht="48.6" customHeight="1">
      <c r="A5" s="102" t="s">
        <v>193</v>
      </c>
      <c r="B5" s="103" t="s">
        <v>411</v>
      </c>
      <c r="C5" s="651">
        <f>'Пр 1. Смета НВВ i'!H51</f>
        <v>10805.286170139749</v>
      </c>
    </row>
    <row r="6" spans="1:66" s="82" customFormat="1" ht="48.6" customHeight="1">
      <c r="A6" s="102" t="s">
        <v>195</v>
      </c>
      <c r="B6" s="103" t="s">
        <v>412</v>
      </c>
      <c r="C6" s="105">
        <f>'Пр 1. Смета НВВ i'!H82</f>
        <v>2617.7274999999995</v>
      </c>
      <c r="D6" s="81"/>
      <c r="E6" s="81"/>
      <c r="F6" s="83"/>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row>
    <row r="7" spans="1:66" s="82" customFormat="1" ht="71.25" customHeight="1">
      <c r="A7" s="102" t="s">
        <v>197</v>
      </c>
      <c r="B7" s="87" t="s">
        <v>413</v>
      </c>
      <c r="C7" s="105">
        <f>'5.3 III. В i'!D4</f>
        <v>1769.7990547518998</v>
      </c>
      <c r="D7" s="81"/>
      <c r="E7" s="81"/>
      <c r="F7" s="83"/>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row>
    <row r="8" spans="1:66" ht="48.6" customHeight="1">
      <c r="A8" s="106" t="s">
        <v>198</v>
      </c>
      <c r="B8" s="87" t="s">
        <v>415</v>
      </c>
      <c r="C8" s="105">
        <f>'Пр 5.3.6 IV КНК i-2'!D4</f>
        <v>0</v>
      </c>
    </row>
  </sheetData>
  <mergeCells count="1">
    <mergeCell ref="A2:C2"/>
  </mergeCells>
  <pageMargins left="0.70866141732283472" right="0.49" top="0.74803149606299213" bottom="0.74803149606299213" header="0.31496062992125984" footer="0.31496062992125984"/>
  <pageSetup paperSize="9" scale="85" fitToHeight="0" orientation="portrait" r:id="rId1"/>
</worksheet>
</file>

<file path=xl/worksheets/sheet8.xml><?xml version="1.0" encoding="utf-8"?>
<worksheet xmlns="http://schemas.openxmlformats.org/spreadsheetml/2006/main" xmlns:r="http://schemas.openxmlformats.org/officeDocument/2006/relationships">
  <sheetPr>
    <tabColor rgb="FFFF99FF"/>
    <pageSetUpPr fitToPage="1"/>
  </sheetPr>
  <dimension ref="A1:K12"/>
  <sheetViews>
    <sheetView view="pageBreakPreview" zoomScale="85" zoomScaleNormal="100" zoomScaleSheetLayoutView="85" workbookViewId="0">
      <selection activeCell="E12" sqref="E12"/>
    </sheetView>
  </sheetViews>
  <sheetFormatPr defaultColWidth="9.140625" defaultRowHeight="15"/>
  <cols>
    <col min="1" max="1" width="9.140625" style="40"/>
    <col min="2" max="2" width="70.7109375" style="40" customWidth="1"/>
    <col min="3" max="3" width="12.42578125" style="40" customWidth="1"/>
    <col min="4" max="4" width="14.28515625" style="40" customWidth="1"/>
    <col min="5" max="5" width="17.85546875" style="41" customWidth="1"/>
    <col min="6" max="6" width="17.28515625" style="38" customWidth="1"/>
    <col min="7" max="7" width="10.85546875" style="39" bestFit="1" customWidth="1"/>
    <col min="8" max="8" width="28.42578125" style="40" customWidth="1"/>
    <col min="9" max="9" width="11.7109375" style="40" bestFit="1" customWidth="1"/>
    <col min="10" max="10" width="9.140625" style="40"/>
    <col min="11" max="11" width="12.85546875" style="156" customWidth="1"/>
    <col min="12" max="16384" width="9.140625" style="40"/>
  </cols>
  <sheetData>
    <row r="1" spans="1:11" ht="15.75">
      <c r="E1" s="209" t="s">
        <v>471</v>
      </c>
    </row>
    <row r="2" spans="1:11" ht="42" customHeight="1">
      <c r="A2" s="678" t="s">
        <v>472</v>
      </c>
      <c r="B2" s="678"/>
      <c r="C2" s="678"/>
      <c r="D2" s="678"/>
      <c r="E2" s="678"/>
    </row>
    <row r="3" spans="1:11" s="173" customFormat="1" ht="15.75">
      <c r="E3" s="182"/>
      <c r="F3" s="176"/>
      <c r="G3" s="172"/>
      <c r="K3" s="174"/>
    </row>
    <row r="4" spans="1:11" s="187" customFormat="1" ht="15.75">
      <c r="A4" s="183" t="s">
        <v>23</v>
      </c>
      <c r="B4" s="183" t="s">
        <v>160</v>
      </c>
      <c r="C4" s="183" t="s">
        <v>161</v>
      </c>
      <c r="D4" s="93" t="s">
        <v>98</v>
      </c>
      <c r="E4" s="184" t="s">
        <v>88</v>
      </c>
      <c r="F4" s="185"/>
      <c r="G4" s="186"/>
      <c r="K4" s="188"/>
    </row>
    <row r="5" spans="1:11" s="194" customFormat="1" ht="36" customHeight="1">
      <c r="A5" s="170">
        <v>1</v>
      </c>
      <c r="B5" s="171" t="s">
        <v>474</v>
      </c>
      <c r="C5" s="170" t="s">
        <v>89</v>
      </c>
      <c r="D5" s="96" t="s">
        <v>196</v>
      </c>
      <c r="E5" s="177">
        <f>'Пр 1. Смета НВВ i'!H51</f>
        <v>10805.286170139749</v>
      </c>
      <c r="F5" s="192"/>
      <c r="G5" s="193"/>
      <c r="K5" s="195"/>
    </row>
    <row r="6" spans="1:11" s="194" customFormat="1" ht="36" customHeight="1">
      <c r="A6" s="170">
        <v>2</v>
      </c>
      <c r="B6" s="171" t="s">
        <v>336</v>
      </c>
      <c r="C6" s="170" t="s">
        <v>106</v>
      </c>
      <c r="D6" s="170" t="s">
        <v>337</v>
      </c>
      <c r="E6" s="196"/>
      <c r="F6" s="197"/>
      <c r="G6" s="193"/>
      <c r="K6" s="198"/>
    </row>
    <row r="7" spans="1:11" s="194" customFormat="1" ht="36" customHeight="1">
      <c r="A7" s="170">
        <v>3</v>
      </c>
      <c r="B7" s="171" t="s">
        <v>351</v>
      </c>
      <c r="C7" s="170" t="s">
        <v>106</v>
      </c>
      <c r="D7" s="170" t="s">
        <v>338</v>
      </c>
      <c r="E7" s="196"/>
      <c r="F7" s="192"/>
      <c r="G7" s="193"/>
      <c r="K7" s="198"/>
    </row>
    <row r="8" spans="1:11" s="194" customFormat="1" ht="36" customHeight="1">
      <c r="A8" s="170">
        <v>4</v>
      </c>
      <c r="B8" s="171" t="s">
        <v>335</v>
      </c>
      <c r="C8" s="170"/>
      <c r="D8" s="170" t="s">
        <v>339</v>
      </c>
      <c r="E8" s="650">
        <v>0.75</v>
      </c>
      <c r="F8" s="199"/>
      <c r="G8" s="193"/>
      <c r="K8" s="198"/>
    </row>
    <row r="9" spans="1:11" s="194" customFormat="1" ht="36" customHeight="1">
      <c r="A9" s="170">
        <v>5</v>
      </c>
      <c r="B9" s="171" t="s">
        <v>340</v>
      </c>
      <c r="C9" s="170" t="s">
        <v>106</v>
      </c>
      <c r="D9" s="170"/>
      <c r="E9" s="175">
        <f>IF(E10=0,0,(E11-E10)/E10)</f>
        <v>-0.22063983098804085</v>
      </c>
      <c r="F9" s="200"/>
      <c r="G9" s="193"/>
      <c r="K9" s="198"/>
    </row>
    <row r="10" spans="1:11" s="194" customFormat="1" ht="36" customHeight="1">
      <c r="A10" s="170">
        <v>6</v>
      </c>
      <c r="B10" s="171" t="s">
        <v>473</v>
      </c>
      <c r="C10" s="170" t="s">
        <v>163</v>
      </c>
      <c r="D10" s="170" t="s">
        <v>342</v>
      </c>
      <c r="E10" s="177">
        <v>1060.28</v>
      </c>
      <c r="F10" s="200"/>
      <c r="G10" s="193"/>
      <c r="K10" s="198"/>
    </row>
    <row r="11" spans="1:11" s="194" customFormat="1" ht="36" customHeight="1">
      <c r="A11" s="170">
        <v>7</v>
      </c>
      <c r="B11" s="171" t="s">
        <v>475</v>
      </c>
      <c r="C11" s="170" t="s">
        <v>163</v>
      </c>
      <c r="D11" s="170" t="s">
        <v>341</v>
      </c>
      <c r="E11" s="177">
        <v>826.34</v>
      </c>
      <c r="F11" s="199"/>
      <c r="G11" s="193"/>
      <c r="K11" s="198"/>
    </row>
    <row r="12" spans="1:11" s="173" customFormat="1" ht="36" customHeight="1">
      <c r="A12" s="178">
        <v>8</v>
      </c>
      <c r="B12" s="179" t="s">
        <v>476</v>
      </c>
      <c r="C12" s="180" t="s">
        <v>89</v>
      </c>
      <c r="D12" s="96" t="s">
        <v>350</v>
      </c>
      <c r="E12" s="181">
        <f>E5*(1+E7/100)*(1+E9/100*E8)*(1-E6/100)</f>
        <v>10787.405596282071</v>
      </c>
      <c r="F12" s="190"/>
      <c r="G12" s="191"/>
      <c r="H12" s="191"/>
      <c r="I12" s="191"/>
      <c r="K12" s="174"/>
    </row>
  </sheetData>
  <mergeCells count="1">
    <mergeCell ref="A2:E2"/>
  </mergeCells>
  <pageMargins left="0.70866141732283472" right="0" top="0.74803149606299213" bottom="0.74803149606299213" header="0.31496062992125984" footer="0.31496062992125984"/>
  <pageSetup paperSize="9" scale="77" orientation="portrait" r:id="rId1"/>
</worksheet>
</file>

<file path=xl/worksheets/sheet9.xml><?xml version="1.0" encoding="utf-8"?>
<worksheet xmlns="http://schemas.openxmlformats.org/spreadsheetml/2006/main" xmlns:r="http://schemas.openxmlformats.org/officeDocument/2006/relationships">
  <sheetPr>
    <tabColor rgb="FFFF99FF"/>
    <pageSetUpPr fitToPage="1"/>
  </sheetPr>
  <dimension ref="A1:F30"/>
  <sheetViews>
    <sheetView view="pageBreakPreview" zoomScaleNormal="85" zoomScaleSheetLayoutView="100" workbookViewId="0">
      <selection activeCell="D25" sqref="D25"/>
    </sheetView>
  </sheetViews>
  <sheetFormatPr defaultColWidth="9.28515625" defaultRowHeight="15.75"/>
  <cols>
    <col min="1" max="1" width="10.85546875" style="108" customWidth="1"/>
    <col min="2" max="2" width="59.140625" style="108" customWidth="1"/>
    <col min="3" max="3" width="12.28515625" style="108" customWidth="1"/>
    <col min="4" max="4" width="18.140625" style="108" customWidth="1"/>
    <col min="5" max="5" width="14.5703125" style="108" customWidth="1"/>
    <col min="6" max="234" width="9.28515625" style="108"/>
    <col min="235" max="235" width="13.7109375" style="108" customWidth="1"/>
    <col min="236" max="236" width="59.140625" style="108" customWidth="1"/>
    <col min="237" max="237" width="15.7109375" style="108" customWidth="1"/>
    <col min="238" max="238" width="27.28515625" style="108" customWidth="1"/>
    <col min="239" max="242" width="22.42578125" style="108" customWidth="1"/>
    <col min="243" max="243" width="26.7109375" style="108" customWidth="1"/>
    <col min="244" max="490" width="9.28515625" style="108"/>
    <col min="491" max="491" width="13.7109375" style="108" customWidth="1"/>
    <col min="492" max="492" width="59.140625" style="108" customWidth="1"/>
    <col min="493" max="493" width="15.7109375" style="108" customWidth="1"/>
    <col min="494" max="494" width="27.28515625" style="108" customWidth="1"/>
    <col min="495" max="498" width="22.42578125" style="108" customWidth="1"/>
    <col min="499" max="499" width="26.7109375" style="108" customWidth="1"/>
    <col min="500" max="746" width="9.28515625" style="108"/>
    <col min="747" max="747" width="13.7109375" style="108" customWidth="1"/>
    <col min="748" max="748" width="59.140625" style="108" customWidth="1"/>
    <col min="749" max="749" width="15.7109375" style="108" customWidth="1"/>
    <col min="750" max="750" width="27.28515625" style="108" customWidth="1"/>
    <col min="751" max="754" width="22.42578125" style="108" customWidth="1"/>
    <col min="755" max="755" width="26.7109375" style="108" customWidth="1"/>
    <col min="756" max="1002" width="9.28515625" style="108"/>
    <col min="1003" max="1003" width="13.7109375" style="108" customWidth="1"/>
    <col min="1004" max="1004" width="59.140625" style="108" customWidth="1"/>
    <col min="1005" max="1005" width="15.7109375" style="108" customWidth="1"/>
    <col min="1006" max="1006" width="27.28515625" style="108" customWidth="1"/>
    <col min="1007" max="1010" width="22.42578125" style="108" customWidth="1"/>
    <col min="1011" max="1011" width="26.7109375" style="108" customWidth="1"/>
    <col min="1012" max="1258" width="9.28515625" style="108"/>
    <col min="1259" max="1259" width="13.7109375" style="108" customWidth="1"/>
    <col min="1260" max="1260" width="59.140625" style="108" customWidth="1"/>
    <col min="1261" max="1261" width="15.7109375" style="108" customWidth="1"/>
    <col min="1262" max="1262" width="27.28515625" style="108" customWidth="1"/>
    <col min="1263" max="1266" width="22.42578125" style="108" customWidth="1"/>
    <col min="1267" max="1267" width="26.7109375" style="108" customWidth="1"/>
    <col min="1268" max="1514" width="9.28515625" style="108"/>
    <col min="1515" max="1515" width="13.7109375" style="108" customWidth="1"/>
    <col min="1516" max="1516" width="59.140625" style="108" customWidth="1"/>
    <col min="1517" max="1517" width="15.7109375" style="108" customWidth="1"/>
    <col min="1518" max="1518" width="27.28515625" style="108" customWidth="1"/>
    <col min="1519" max="1522" width="22.42578125" style="108" customWidth="1"/>
    <col min="1523" max="1523" width="26.7109375" style="108" customWidth="1"/>
    <col min="1524" max="1770" width="9.28515625" style="108"/>
    <col min="1771" max="1771" width="13.7109375" style="108" customWidth="1"/>
    <col min="1772" max="1772" width="59.140625" style="108" customWidth="1"/>
    <col min="1773" max="1773" width="15.7109375" style="108" customWidth="1"/>
    <col min="1774" max="1774" width="27.28515625" style="108" customWidth="1"/>
    <col min="1775" max="1778" width="22.42578125" style="108" customWidth="1"/>
    <col min="1779" max="1779" width="26.7109375" style="108" customWidth="1"/>
    <col min="1780" max="2026" width="9.28515625" style="108"/>
    <col min="2027" max="2027" width="13.7109375" style="108" customWidth="1"/>
    <col min="2028" max="2028" width="59.140625" style="108" customWidth="1"/>
    <col min="2029" max="2029" width="15.7109375" style="108" customWidth="1"/>
    <col min="2030" max="2030" width="27.28515625" style="108" customWidth="1"/>
    <col min="2031" max="2034" width="22.42578125" style="108" customWidth="1"/>
    <col min="2035" max="2035" width="26.7109375" style="108" customWidth="1"/>
    <col min="2036" max="2282" width="9.28515625" style="108"/>
    <col min="2283" max="2283" width="13.7109375" style="108" customWidth="1"/>
    <col min="2284" max="2284" width="59.140625" style="108" customWidth="1"/>
    <col min="2285" max="2285" width="15.7109375" style="108" customWidth="1"/>
    <col min="2286" max="2286" width="27.28515625" style="108" customWidth="1"/>
    <col min="2287" max="2290" width="22.42578125" style="108" customWidth="1"/>
    <col min="2291" max="2291" width="26.7109375" style="108" customWidth="1"/>
    <col min="2292" max="2538" width="9.28515625" style="108"/>
    <col min="2539" max="2539" width="13.7109375" style="108" customWidth="1"/>
    <col min="2540" max="2540" width="59.140625" style="108" customWidth="1"/>
    <col min="2541" max="2541" width="15.7109375" style="108" customWidth="1"/>
    <col min="2542" max="2542" width="27.28515625" style="108" customWidth="1"/>
    <col min="2543" max="2546" width="22.42578125" style="108" customWidth="1"/>
    <col min="2547" max="2547" width="26.7109375" style="108" customWidth="1"/>
    <col min="2548" max="2794" width="9.28515625" style="108"/>
    <col min="2795" max="2795" width="13.7109375" style="108" customWidth="1"/>
    <col min="2796" max="2796" width="59.140625" style="108" customWidth="1"/>
    <col min="2797" max="2797" width="15.7109375" style="108" customWidth="1"/>
    <col min="2798" max="2798" width="27.28515625" style="108" customWidth="1"/>
    <col min="2799" max="2802" width="22.42578125" style="108" customWidth="1"/>
    <col min="2803" max="2803" width="26.7109375" style="108" customWidth="1"/>
    <col min="2804" max="3050" width="9.28515625" style="108"/>
    <col min="3051" max="3051" width="13.7109375" style="108" customWidth="1"/>
    <col min="3052" max="3052" width="59.140625" style="108" customWidth="1"/>
    <col min="3053" max="3053" width="15.7109375" style="108" customWidth="1"/>
    <col min="3054" max="3054" width="27.28515625" style="108" customWidth="1"/>
    <col min="3055" max="3058" width="22.42578125" style="108" customWidth="1"/>
    <col min="3059" max="3059" width="26.7109375" style="108" customWidth="1"/>
    <col min="3060" max="3306" width="9.28515625" style="108"/>
    <col min="3307" max="3307" width="13.7109375" style="108" customWidth="1"/>
    <col min="3308" max="3308" width="59.140625" style="108" customWidth="1"/>
    <col min="3309" max="3309" width="15.7109375" style="108" customWidth="1"/>
    <col min="3310" max="3310" width="27.28515625" style="108" customWidth="1"/>
    <col min="3311" max="3314" width="22.42578125" style="108" customWidth="1"/>
    <col min="3315" max="3315" width="26.7109375" style="108" customWidth="1"/>
    <col min="3316" max="3562" width="9.28515625" style="108"/>
    <col min="3563" max="3563" width="13.7109375" style="108" customWidth="1"/>
    <col min="3564" max="3564" width="59.140625" style="108" customWidth="1"/>
    <col min="3565" max="3565" width="15.7109375" style="108" customWidth="1"/>
    <col min="3566" max="3566" width="27.28515625" style="108" customWidth="1"/>
    <col min="3567" max="3570" width="22.42578125" style="108" customWidth="1"/>
    <col min="3571" max="3571" width="26.7109375" style="108" customWidth="1"/>
    <col min="3572" max="3818" width="9.28515625" style="108"/>
    <col min="3819" max="3819" width="13.7109375" style="108" customWidth="1"/>
    <col min="3820" max="3820" width="59.140625" style="108" customWidth="1"/>
    <col min="3821" max="3821" width="15.7109375" style="108" customWidth="1"/>
    <col min="3822" max="3822" width="27.28515625" style="108" customWidth="1"/>
    <col min="3823" max="3826" width="22.42578125" style="108" customWidth="1"/>
    <col min="3827" max="3827" width="26.7109375" style="108" customWidth="1"/>
    <col min="3828" max="4074" width="9.28515625" style="108"/>
    <col min="4075" max="4075" width="13.7109375" style="108" customWidth="1"/>
    <col min="4076" max="4076" width="59.140625" style="108" customWidth="1"/>
    <col min="4077" max="4077" width="15.7109375" style="108" customWidth="1"/>
    <col min="4078" max="4078" width="27.28515625" style="108" customWidth="1"/>
    <col min="4079" max="4082" width="22.42578125" style="108" customWidth="1"/>
    <col min="4083" max="4083" width="26.7109375" style="108" customWidth="1"/>
    <col min="4084" max="4330" width="9.28515625" style="108"/>
    <col min="4331" max="4331" width="13.7109375" style="108" customWidth="1"/>
    <col min="4332" max="4332" width="59.140625" style="108" customWidth="1"/>
    <col min="4333" max="4333" width="15.7109375" style="108" customWidth="1"/>
    <col min="4334" max="4334" width="27.28515625" style="108" customWidth="1"/>
    <col min="4335" max="4338" width="22.42578125" style="108" customWidth="1"/>
    <col min="4339" max="4339" width="26.7109375" style="108" customWidth="1"/>
    <col min="4340" max="4586" width="9.28515625" style="108"/>
    <col min="4587" max="4587" width="13.7109375" style="108" customWidth="1"/>
    <col min="4588" max="4588" width="59.140625" style="108" customWidth="1"/>
    <col min="4589" max="4589" width="15.7109375" style="108" customWidth="1"/>
    <col min="4590" max="4590" width="27.28515625" style="108" customWidth="1"/>
    <col min="4591" max="4594" width="22.42578125" style="108" customWidth="1"/>
    <col min="4595" max="4595" width="26.7109375" style="108" customWidth="1"/>
    <col min="4596" max="4842" width="9.28515625" style="108"/>
    <col min="4843" max="4843" width="13.7109375" style="108" customWidth="1"/>
    <col min="4844" max="4844" width="59.140625" style="108" customWidth="1"/>
    <col min="4845" max="4845" width="15.7109375" style="108" customWidth="1"/>
    <col min="4846" max="4846" width="27.28515625" style="108" customWidth="1"/>
    <col min="4847" max="4850" width="22.42578125" style="108" customWidth="1"/>
    <col min="4851" max="4851" width="26.7109375" style="108" customWidth="1"/>
    <col min="4852" max="5098" width="9.28515625" style="108"/>
    <col min="5099" max="5099" width="13.7109375" style="108" customWidth="1"/>
    <col min="5100" max="5100" width="59.140625" style="108" customWidth="1"/>
    <col min="5101" max="5101" width="15.7109375" style="108" customWidth="1"/>
    <col min="5102" max="5102" width="27.28515625" style="108" customWidth="1"/>
    <col min="5103" max="5106" width="22.42578125" style="108" customWidth="1"/>
    <col min="5107" max="5107" width="26.7109375" style="108" customWidth="1"/>
    <col min="5108" max="5354" width="9.28515625" style="108"/>
    <col min="5355" max="5355" width="13.7109375" style="108" customWidth="1"/>
    <col min="5356" max="5356" width="59.140625" style="108" customWidth="1"/>
    <col min="5357" max="5357" width="15.7109375" style="108" customWidth="1"/>
    <col min="5358" max="5358" width="27.28515625" style="108" customWidth="1"/>
    <col min="5359" max="5362" width="22.42578125" style="108" customWidth="1"/>
    <col min="5363" max="5363" width="26.7109375" style="108" customWidth="1"/>
    <col min="5364" max="5610" width="9.28515625" style="108"/>
    <col min="5611" max="5611" width="13.7109375" style="108" customWidth="1"/>
    <col min="5612" max="5612" width="59.140625" style="108" customWidth="1"/>
    <col min="5613" max="5613" width="15.7109375" style="108" customWidth="1"/>
    <col min="5614" max="5614" width="27.28515625" style="108" customWidth="1"/>
    <col min="5615" max="5618" width="22.42578125" style="108" customWidth="1"/>
    <col min="5619" max="5619" width="26.7109375" style="108" customWidth="1"/>
    <col min="5620" max="5866" width="9.28515625" style="108"/>
    <col min="5867" max="5867" width="13.7109375" style="108" customWidth="1"/>
    <col min="5868" max="5868" width="59.140625" style="108" customWidth="1"/>
    <col min="5869" max="5869" width="15.7109375" style="108" customWidth="1"/>
    <col min="5870" max="5870" width="27.28515625" style="108" customWidth="1"/>
    <col min="5871" max="5874" width="22.42578125" style="108" customWidth="1"/>
    <col min="5875" max="5875" width="26.7109375" style="108" customWidth="1"/>
    <col min="5876" max="6122" width="9.28515625" style="108"/>
    <col min="6123" max="6123" width="13.7109375" style="108" customWidth="1"/>
    <col min="6124" max="6124" width="59.140625" style="108" customWidth="1"/>
    <col min="6125" max="6125" width="15.7109375" style="108" customWidth="1"/>
    <col min="6126" max="6126" width="27.28515625" style="108" customWidth="1"/>
    <col min="6127" max="6130" width="22.42578125" style="108" customWidth="1"/>
    <col min="6131" max="6131" width="26.7109375" style="108" customWidth="1"/>
    <col min="6132" max="6378" width="9.28515625" style="108"/>
    <col min="6379" max="6379" width="13.7109375" style="108" customWidth="1"/>
    <col min="6380" max="6380" width="59.140625" style="108" customWidth="1"/>
    <col min="6381" max="6381" width="15.7109375" style="108" customWidth="1"/>
    <col min="6382" max="6382" width="27.28515625" style="108" customWidth="1"/>
    <col min="6383" max="6386" width="22.42578125" style="108" customWidth="1"/>
    <col min="6387" max="6387" width="26.7109375" style="108" customWidth="1"/>
    <col min="6388" max="6634" width="9.28515625" style="108"/>
    <col min="6635" max="6635" width="13.7109375" style="108" customWidth="1"/>
    <col min="6636" max="6636" width="59.140625" style="108" customWidth="1"/>
    <col min="6637" max="6637" width="15.7109375" style="108" customWidth="1"/>
    <col min="6638" max="6638" width="27.28515625" style="108" customWidth="1"/>
    <col min="6639" max="6642" width="22.42578125" style="108" customWidth="1"/>
    <col min="6643" max="6643" width="26.7109375" style="108" customWidth="1"/>
    <col min="6644" max="6890" width="9.28515625" style="108"/>
    <col min="6891" max="6891" width="13.7109375" style="108" customWidth="1"/>
    <col min="6892" max="6892" width="59.140625" style="108" customWidth="1"/>
    <col min="6893" max="6893" width="15.7109375" style="108" customWidth="1"/>
    <col min="6894" max="6894" width="27.28515625" style="108" customWidth="1"/>
    <col min="6895" max="6898" width="22.42578125" style="108" customWidth="1"/>
    <col min="6899" max="6899" width="26.7109375" style="108" customWidth="1"/>
    <col min="6900" max="7146" width="9.28515625" style="108"/>
    <col min="7147" max="7147" width="13.7109375" style="108" customWidth="1"/>
    <col min="7148" max="7148" width="59.140625" style="108" customWidth="1"/>
    <col min="7149" max="7149" width="15.7109375" style="108" customWidth="1"/>
    <col min="7150" max="7150" width="27.28515625" style="108" customWidth="1"/>
    <col min="7151" max="7154" width="22.42578125" style="108" customWidth="1"/>
    <col min="7155" max="7155" width="26.7109375" style="108" customWidth="1"/>
    <col min="7156" max="7402" width="9.28515625" style="108"/>
    <col min="7403" max="7403" width="13.7109375" style="108" customWidth="1"/>
    <col min="7404" max="7404" width="59.140625" style="108" customWidth="1"/>
    <col min="7405" max="7405" width="15.7109375" style="108" customWidth="1"/>
    <col min="7406" max="7406" width="27.28515625" style="108" customWidth="1"/>
    <col min="7407" max="7410" width="22.42578125" style="108" customWidth="1"/>
    <col min="7411" max="7411" width="26.7109375" style="108" customWidth="1"/>
    <col min="7412" max="7658" width="9.28515625" style="108"/>
    <col min="7659" max="7659" width="13.7109375" style="108" customWidth="1"/>
    <col min="7660" max="7660" width="59.140625" style="108" customWidth="1"/>
    <col min="7661" max="7661" width="15.7109375" style="108" customWidth="1"/>
    <col min="7662" max="7662" width="27.28515625" style="108" customWidth="1"/>
    <col min="7663" max="7666" width="22.42578125" style="108" customWidth="1"/>
    <col min="7667" max="7667" width="26.7109375" style="108" customWidth="1"/>
    <col min="7668" max="7914" width="9.28515625" style="108"/>
    <col min="7915" max="7915" width="13.7109375" style="108" customWidth="1"/>
    <col min="7916" max="7916" width="59.140625" style="108" customWidth="1"/>
    <col min="7917" max="7917" width="15.7109375" style="108" customWidth="1"/>
    <col min="7918" max="7918" width="27.28515625" style="108" customWidth="1"/>
    <col min="7919" max="7922" width="22.42578125" style="108" customWidth="1"/>
    <col min="7923" max="7923" width="26.7109375" style="108" customWidth="1"/>
    <col min="7924" max="8170" width="9.28515625" style="108"/>
    <col min="8171" max="8171" width="13.7109375" style="108" customWidth="1"/>
    <col min="8172" max="8172" width="59.140625" style="108" customWidth="1"/>
    <col min="8173" max="8173" width="15.7109375" style="108" customWidth="1"/>
    <col min="8174" max="8174" width="27.28515625" style="108" customWidth="1"/>
    <col min="8175" max="8178" width="22.42578125" style="108" customWidth="1"/>
    <col min="8179" max="8179" width="26.7109375" style="108" customWidth="1"/>
    <col min="8180" max="8426" width="9.28515625" style="108"/>
    <col min="8427" max="8427" width="13.7109375" style="108" customWidth="1"/>
    <col min="8428" max="8428" width="59.140625" style="108" customWidth="1"/>
    <col min="8429" max="8429" width="15.7109375" style="108" customWidth="1"/>
    <col min="8430" max="8430" width="27.28515625" style="108" customWidth="1"/>
    <col min="8431" max="8434" width="22.42578125" style="108" customWidth="1"/>
    <col min="8435" max="8435" width="26.7109375" style="108" customWidth="1"/>
    <col min="8436" max="8682" width="9.28515625" style="108"/>
    <col min="8683" max="8683" width="13.7109375" style="108" customWidth="1"/>
    <col min="8684" max="8684" width="59.140625" style="108" customWidth="1"/>
    <col min="8685" max="8685" width="15.7109375" style="108" customWidth="1"/>
    <col min="8686" max="8686" width="27.28515625" style="108" customWidth="1"/>
    <col min="8687" max="8690" width="22.42578125" style="108" customWidth="1"/>
    <col min="8691" max="8691" width="26.7109375" style="108" customWidth="1"/>
    <col min="8692" max="8938" width="9.28515625" style="108"/>
    <col min="8939" max="8939" width="13.7109375" style="108" customWidth="1"/>
    <col min="8940" max="8940" width="59.140625" style="108" customWidth="1"/>
    <col min="8941" max="8941" width="15.7109375" style="108" customWidth="1"/>
    <col min="8942" max="8942" width="27.28515625" style="108" customWidth="1"/>
    <col min="8943" max="8946" width="22.42578125" style="108" customWidth="1"/>
    <col min="8947" max="8947" width="26.7109375" style="108" customWidth="1"/>
    <col min="8948" max="9194" width="9.28515625" style="108"/>
    <col min="9195" max="9195" width="13.7109375" style="108" customWidth="1"/>
    <col min="9196" max="9196" width="59.140625" style="108" customWidth="1"/>
    <col min="9197" max="9197" width="15.7109375" style="108" customWidth="1"/>
    <col min="9198" max="9198" width="27.28515625" style="108" customWidth="1"/>
    <col min="9199" max="9202" width="22.42578125" style="108" customWidth="1"/>
    <col min="9203" max="9203" width="26.7109375" style="108" customWidth="1"/>
    <col min="9204" max="9450" width="9.28515625" style="108"/>
    <col min="9451" max="9451" width="13.7109375" style="108" customWidth="1"/>
    <col min="9452" max="9452" width="59.140625" style="108" customWidth="1"/>
    <col min="9453" max="9453" width="15.7109375" style="108" customWidth="1"/>
    <col min="9454" max="9454" width="27.28515625" style="108" customWidth="1"/>
    <col min="9455" max="9458" width="22.42578125" style="108" customWidth="1"/>
    <col min="9459" max="9459" width="26.7109375" style="108" customWidth="1"/>
    <col min="9460" max="9706" width="9.28515625" style="108"/>
    <col min="9707" max="9707" width="13.7109375" style="108" customWidth="1"/>
    <col min="9708" max="9708" width="59.140625" style="108" customWidth="1"/>
    <col min="9709" max="9709" width="15.7109375" style="108" customWidth="1"/>
    <col min="9710" max="9710" width="27.28515625" style="108" customWidth="1"/>
    <col min="9711" max="9714" width="22.42578125" style="108" customWidth="1"/>
    <col min="9715" max="9715" width="26.7109375" style="108" customWidth="1"/>
    <col min="9716" max="9962" width="9.28515625" style="108"/>
    <col min="9963" max="9963" width="13.7109375" style="108" customWidth="1"/>
    <col min="9964" max="9964" width="59.140625" style="108" customWidth="1"/>
    <col min="9965" max="9965" width="15.7109375" style="108" customWidth="1"/>
    <col min="9966" max="9966" width="27.28515625" style="108" customWidth="1"/>
    <col min="9967" max="9970" width="22.42578125" style="108" customWidth="1"/>
    <col min="9971" max="9971" width="26.7109375" style="108" customWidth="1"/>
    <col min="9972" max="10218" width="9.28515625" style="108"/>
    <col min="10219" max="10219" width="13.7109375" style="108" customWidth="1"/>
    <col min="10220" max="10220" width="59.140625" style="108" customWidth="1"/>
    <col min="10221" max="10221" width="15.7109375" style="108" customWidth="1"/>
    <col min="10222" max="10222" width="27.28515625" style="108" customWidth="1"/>
    <col min="10223" max="10226" width="22.42578125" style="108" customWidth="1"/>
    <col min="10227" max="10227" width="26.7109375" style="108" customWidth="1"/>
    <col min="10228" max="10474" width="9.28515625" style="108"/>
    <col min="10475" max="10475" width="13.7109375" style="108" customWidth="1"/>
    <col min="10476" max="10476" width="59.140625" style="108" customWidth="1"/>
    <col min="10477" max="10477" width="15.7109375" style="108" customWidth="1"/>
    <col min="10478" max="10478" width="27.28515625" style="108" customWidth="1"/>
    <col min="10479" max="10482" width="22.42578125" style="108" customWidth="1"/>
    <col min="10483" max="10483" width="26.7109375" style="108" customWidth="1"/>
    <col min="10484" max="10730" width="9.28515625" style="108"/>
    <col min="10731" max="10731" width="13.7109375" style="108" customWidth="1"/>
    <col min="10732" max="10732" width="59.140625" style="108" customWidth="1"/>
    <col min="10733" max="10733" width="15.7109375" style="108" customWidth="1"/>
    <col min="10734" max="10734" width="27.28515625" style="108" customWidth="1"/>
    <col min="10735" max="10738" width="22.42578125" style="108" customWidth="1"/>
    <col min="10739" max="10739" width="26.7109375" style="108" customWidth="1"/>
    <col min="10740" max="10986" width="9.28515625" style="108"/>
    <col min="10987" max="10987" width="13.7109375" style="108" customWidth="1"/>
    <col min="10988" max="10988" width="59.140625" style="108" customWidth="1"/>
    <col min="10989" max="10989" width="15.7109375" style="108" customWidth="1"/>
    <col min="10990" max="10990" width="27.28515625" style="108" customWidth="1"/>
    <col min="10991" max="10994" width="22.42578125" style="108" customWidth="1"/>
    <col min="10995" max="10995" width="26.7109375" style="108" customWidth="1"/>
    <col min="10996" max="11242" width="9.28515625" style="108"/>
    <col min="11243" max="11243" width="13.7109375" style="108" customWidth="1"/>
    <col min="11244" max="11244" width="59.140625" style="108" customWidth="1"/>
    <col min="11245" max="11245" width="15.7109375" style="108" customWidth="1"/>
    <col min="11246" max="11246" width="27.28515625" style="108" customWidth="1"/>
    <col min="11247" max="11250" width="22.42578125" style="108" customWidth="1"/>
    <col min="11251" max="11251" width="26.7109375" style="108" customWidth="1"/>
    <col min="11252" max="11498" width="9.28515625" style="108"/>
    <col min="11499" max="11499" width="13.7109375" style="108" customWidth="1"/>
    <col min="11500" max="11500" width="59.140625" style="108" customWidth="1"/>
    <col min="11501" max="11501" width="15.7109375" style="108" customWidth="1"/>
    <col min="11502" max="11502" width="27.28515625" style="108" customWidth="1"/>
    <col min="11503" max="11506" width="22.42578125" style="108" customWidth="1"/>
    <col min="11507" max="11507" width="26.7109375" style="108" customWidth="1"/>
    <col min="11508" max="11754" width="9.28515625" style="108"/>
    <col min="11755" max="11755" width="13.7109375" style="108" customWidth="1"/>
    <col min="11756" max="11756" width="59.140625" style="108" customWidth="1"/>
    <col min="11757" max="11757" width="15.7109375" style="108" customWidth="1"/>
    <col min="11758" max="11758" width="27.28515625" style="108" customWidth="1"/>
    <col min="11759" max="11762" width="22.42578125" style="108" customWidth="1"/>
    <col min="11763" max="11763" width="26.7109375" style="108" customWidth="1"/>
    <col min="11764" max="12010" width="9.28515625" style="108"/>
    <col min="12011" max="12011" width="13.7109375" style="108" customWidth="1"/>
    <col min="12012" max="12012" width="59.140625" style="108" customWidth="1"/>
    <col min="12013" max="12013" width="15.7109375" style="108" customWidth="1"/>
    <col min="12014" max="12014" width="27.28515625" style="108" customWidth="1"/>
    <col min="12015" max="12018" width="22.42578125" style="108" customWidth="1"/>
    <col min="12019" max="12019" width="26.7109375" style="108" customWidth="1"/>
    <col min="12020" max="12266" width="9.28515625" style="108"/>
    <col min="12267" max="12267" width="13.7109375" style="108" customWidth="1"/>
    <col min="12268" max="12268" width="59.140625" style="108" customWidth="1"/>
    <col min="12269" max="12269" width="15.7109375" style="108" customWidth="1"/>
    <col min="12270" max="12270" width="27.28515625" style="108" customWidth="1"/>
    <col min="12271" max="12274" width="22.42578125" style="108" customWidth="1"/>
    <col min="12275" max="12275" width="26.7109375" style="108" customWidth="1"/>
    <col min="12276" max="12522" width="9.28515625" style="108"/>
    <col min="12523" max="12523" width="13.7109375" style="108" customWidth="1"/>
    <col min="12524" max="12524" width="59.140625" style="108" customWidth="1"/>
    <col min="12525" max="12525" width="15.7109375" style="108" customWidth="1"/>
    <col min="12526" max="12526" width="27.28515625" style="108" customWidth="1"/>
    <col min="12527" max="12530" width="22.42578125" style="108" customWidth="1"/>
    <col min="12531" max="12531" width="26.7109375" style="108" customWidth="1"/>
    <col min="12532" max="12778" width="9.28515625" style="108"/>
    <col min="12779" max="12779" width="13.7109375" style="108" customWidth="1"/>
    <col min="12780" max="12780" width="59.140625" style="108" customWidth="1"/>
    <col min="12781" max="12781" width="15.7109375" style="108" customWidth="1"/>
    <col min="12782" max="12782" width="27.28515625" style="108" customWidth="1"/>
    <col min="12783" max="12786" width="22.42578125" style="108" customWidth="1"/>
    <col min="12787" max="12787" width="26.7109375" style="108" customWidth="1"/>
    <col min="12788" max="13034" width="9.28515625" style="108"/>
    <col min="13035" max="13035" width="13.7109375" style="108" customWidth="1"/>
    <col min="13036" max="13036" width="59.140625" style="108" customWidth="1"/>
    <col min="13037" max="13037" width="15.7109375" style="108" customWidth="1"/>
    <col min="13038" max="13038" width="27.28515625" style="108" customWidth="1"/>
    <col min="13039" max="13042" width="22.42578125" style="108" customWidth="1"/>
    <col min="13043" max="13043" width="26.7109375" style="108" customWidth="1"/>
    <col min="13044" max="13290" width="9.28515625" style="108"/>
    <col min="13291" max="13291" width="13.7109375" style="108" customWidth="1"/>
    <col min="13292" max="13292" width="59.140625" style="108" customWidth="1"/>
    <col min="13293" max="13293" width="15.7109375" style="108" customWidth="1"/>
    <col min="13294" max="13294" width="27.28515625" style="108" customWidth="1"/>
    <col min="13295" max="13298" width="22.42578125" style="108" customWidth="1"/>
    <col min="13299" max="13299" width="26.7109375" style="108" customWidth="1"/>
    <col min="13300" max="13546" width="9.28515625" style="108"/>
    <col min="13547" max="13547" width="13.7109375" style="108" customWidth="1"/>
    <col min="13548" max="13548" width="59.140625" style="108" customWidth="1"/>
    <col min="13549" max="13549" width="15.7109375" style="108" customWidth="1"/>
    <col min="13550" max="13550" width="27.28515625" style="108" customWidth="1"/>
    <col min="13551" max="13554" width="22.42578125" style="108" customWidth="1"/>
    <col min="13555" max="13555" width="26.7109375" style="108" customWidth="1"/>
    <col min="13556" max="13802" width="9.28515625" style="108"/>
    <col min="13803" max="13803" width="13.7109375" style="108" customWidth="1"/>
    <col min="13804" max="13804" width="59.140625" style="108" customWidth="1"/>
    <col min="13805" max="13805" width="15.7109375" style="108" customWidth="1"/>
    <col min="13806" max="13806" width="27.28515625" style="108" customWidth="1"/>
    <col min="13807" max="13810" width="22.42578125" style="108" customWidth="1"/>
    <col min="13811" max="13811" width="26.7109375" style="108" customWidth="1"/>
    <col min="13812" max="14058" width="9.28515625" style="108"/>
    <col min="14059" max="14059" width="13.7109375" style="108" customWidth="1"/>
    <col min="14060" max="14060" width="59.140625" style="108" customWidth="1"/>
    <col min="14061" max="14061" width="15.7109375" style="108" customWidth="1"/>
    <col min="14062" max="14062" width="27.28515625" style="108" customWidth="1"/>
    <col min="14063" max="14066" width="22.42578125" style="108" customWidth="1"/>
    <col min="14067" max="14067" width="26.7109375" style="108" customWidth="1"/>
    <col min="14068" max="14314" width="9.28515625" style="108"/>
    <col min="14315" max="14315" width="13.7109375" style="108" customWidth="1"/>
    <col min="14316" max="14316" width="59.140625" style="108" customWidth="1"/>
    <col min="14317" max="14317" width="15.7109375" style="108" customWidth="1"/>
    <col min="14318" max="14318" width="27.28515625" style="108" customWidth="1"/>
    <col min="14319" max="14322" width="22.42578125" style="108" customWidth="1"/>
    <col min="14323" max="14323" width="26.7109375" style="108" customWidth="1"/>
    <col min="14324" max="14570" width="9.28515625" style="108"/>
    <col min="14571" max="14571" width="13.7109375" style="108" customWidth="1"/>
    <col min="14572" max="14572" width="59.140625" style="108" customWidth="1"/>
    <col min="14573" max="14573" width="15.7109375" style="108" customWidth="1"/>
    <col min="14574" max="14574" width="27.28515625" style="108" customWidth="1"/>
    <col min="14575" max="14578" width="22.42578125" style="108" customWidth="1"/>
    <col min="14579" max="14579" width="26.7109375" style="108" customWidth="1"/>
    <col min="14580" max="14826" width="9.28515625" style="108"/>
    <col min="14827" max="14827" width="13.7109375" style="108" customWidth="1"/>
    <col min="14828" max="14828" width="59.140625" style="108" customWidth="1"/>
    <col min="14829" max="14829" width="15.7109375" style="108" customWidth="1"/>
    <col min="14830" max="14830" width="27.28515625" style="108" customWidth="1"/>
    <col min="14831" max="14834" width="22.42578125" style="108" customWidth="1"/>
    <col min="14835" max="14835" width="26.7109375" style="108" customWidth="1"/>
    <col min="14836" max="15082" width="9.28515625" style="108"/>
    <col min="15083" max="15083" width="13.7109375" style="108" customWidth="1"/>
    <col min="15084" max="15084" width="59.140625" style="108" customWidth="1"/>
    <col min="15085" max="15085" width="15.7109375" style="108" customWidth="1"/>
    <col min="15086" max="15086" width="27.28515625" style="108" customWidth="1"/>
    <col min="15087" max="15090" width="22.42578125" style="108" customWidth="1"/>
    <col min="15091" max="15091" width="26.7109375" style="108" customWidth="1"/>
    <col min="15092" max="15338" width="9.28515625" style="108"/>
    <col min="15339" max="15339" width="13.7109375" style="108" customWidth="1"/>
    <col min="15340" max="15340" width="59.140625" style="108" customWidth="1"/>
    <col min="15341" max="15341" width="15.7109375" style="108" customWidth="1"/>
    <col min="15342" max="15342" width="27.28515625" style="108" customWidth="1"/>
    <col min="15343" max="15346" width="22.42578125" style="108" customWidth="1"/>
    <col min="15347" max="15347" width="26.7109375" style="108" customWidth="1"/>
    <col min="15348" max="15594" width="9.28515625" style="108"/>
    <col min="15595" max="15595" width="13.7109375" style="108" customWidth="1"/>
    <col min="15596" max="15596" width="59.140625" style="108" customWidth="1"/>
    <col min="15597" max="15597" width="15.7109375" style="108" customWidth="1"/>
    <col min="15598" max="15598" width="27.28515625" style="108" customWidth="1"/>
    <col min="15599" max="15602" width="22.42578125" style="108" customWidth="1"/>
    <col min="15603" max="15603" width="26.7109375" style="108" customWidth="1"/>
    <col min="15604" max="15850" width="9.28515625" style="108"/>
    <col min="15851" max="15851" width="13.7109375" style="108" customWidth="1"/>
    <col min="15852" max="15852" width="59.140625" style="108" customWidth="1"/>
    <col min="15853" max="15853" width="15.7109375" style="108" customWidth="1"/>
    <col min="15854" max="15854" width="27.28515625" style="108" customWidth="1"/>
    <col min="15855" max="15858" width="22.42578125" style="108" customWidth="1"/>
    <col min="15859" max="15859" width="26.7109375" style="108" customWidth="1"/>
    <col min="15860" max="16106" width="9.28515625" style="108"/>
    <col min="16107" max="16107" width="13.7109375" style="108" customWidth="1"/>
    <col min="16108" max="16108" width="59.140625" style="108" customWidth="1"/>
    <col min="16109" max="16109" width="15.7109375" style="108" customWidth="1"/>
    <col min="16110" max="16110" width="27.28515625" style="108" customWidth="1"/>
    <col min="16111" max="16114" width="22.42578125" style="108" customWidth="1"/>
    <col min="16115" max="16115" width="26.7109375" style="108" customWidth="1"/>
    <col min="16116" max="16384" width="9.28515625" style="108"/>
  </cols>
  <sheetData>
    <row r="1" spans="1:4">
      <c r="D1" s="108" t="s">
        <v>457</v>
      </c>
    </row>
    <row r="2" spans="1:4" s="109" customFormat="1" ht="43.5" customHeight="1">
      <c r="A2" s="679" t="s">
        <v>456</v>
      </c>
      <c r="B2" s="679"/>
      <c r="C2" s="679"/>
      <c r="D2" s="679"/>
    </row>
    <row r="3" spans="1:4" s="109" customFormat="1"/>
    <row r="4" spans="1:4" s="109" customFormat="1" ht="35.450000000000003" customHeight="1">
      <c r="A4" s="111" t="s">
        <v>23</v>
      </c>
      <c r="B4" s="111" t="s">
        <v>201</v>
      </c>
      <c r="C4" s="111" t="s">
        <v>202</v>
      </c>
      <c r="D4" s="111" t="s">
        <v>355</v>
      </c>
    </row>
    <row r="5" spans="1:4" s="109" customFormat="1">
      <c r="A5" s="112">
        <v>1</v>
      </c>
      <c r="B5" s="112">
        <v>2</v>
      </c>
      <c r="C5" s="112">
        <v>3</v>
      </c>
      <c r="D5" s="112">
        <v>4</v>
      </c>
    </row>
    <row r="6" spans="1:4" s="115" customFormat="1" ht="18" customHeight="1">
      <c r="A6" s="118" t="s">
        <v>302</v>
      </c>
      <c r="B6" s="133" t="s">
        <v>129</v>
      </c>
      <c r="C6" s="112" t="s">
        <v>217</v>
      </c>
      <c r="D6" s="145">
        <v>0</v>
      </c>
    </row>
    <row r="7" spans="1:4" s="115" customFormat="1" ht="18" customHeight="1">
      <c r="A7" s="118" t="s">
        <v>303</v>
      </c>
      <c r="B7" s="133" t="s">
        <v>251</v>
      </c>
      <c r="C7" s="112" t="s">
        <v>217</v>
      </c>
      <c r="D7" s="145">
        <v>0</v>
      </c>
    </row>
    <row r="8" spans="1:4" s="115" customFormat="1" ht="18" customHeight="1">
      <c r="A8" s="118" t="s">
        <v>304</v>
      </c>
      <c r="B8" s="133" t="s">
        <v>132</v>
      </c>
      <c r="C8" s="112" t="s">
        <v>217</v>
      </c>
      <c r="D8" s="145">
        <v>0</v>
      </c>
    </row>
    <row r="9" spans="1:4" s="148" customFormat="1" ht="18" customHeight="1">
      <c r="A9" s="118" t="s">
        <v>305</v>
      </c>
      <c r="B9" s="135" t="s">
        <v>268</v>
      </c>
      <c r="C9" s="146" t="s">
        <v>217</v>
      </c>
      <c r="D9" s="147">
        <f>D10+D11+D12</f>
        <v>382.9</v>
      </c>
    </row>
    <row r="10" spans="1:4" s="109" customFormat="1" ht="19.149999999999999" customHeight="1">
      <c r="A10" s="123" t="s">
        <v>306</v>
      </c>
      <c r="B10" s="116" t="s">
        <v>267</v>
      </c>
      <c r="C10" s="113" t="s">
        <v>217</v>
      </c>
      <c r="D10" s="141">
        <v>172.9</v>
      </c>
    </row>
    <row r="11" spans="1:4" s="109" customFormat="1" ht="19.149999999999999" customHeight="1">
      <c r="A11" s="123" t="s">
        <v>307</v>
      </c>
      <c r="B11" s="116" t="s">
        <v>269</v>
      </c>
      <c r="C11" s="113" t="s">
        <v>217</v>
      </c>
      <c r="D11" s="141">
        <v>0</v>
      </c>
    </row>
    <row r="12" spans="1:4" s="109" customFormat="1" ht="19.149999999999999" customHeight="1">
      <c r="A12" s="123" t="s">
        <v>308</v>
      </c>
      <c r="B12" s="116" t="s">
        <v>270</v>
      </c>
      <c r="C12" s="113" t="s">
        <v>217</v>
      </c>
      <c r="D12" s="141">
        <v>210</v>
      </c>
    </row>
    <row r="13" spans="1:4" s="148" customFormat="1" ht="18" customHeight="1">
      <c r="A13" s="118" t="s">
        <v>309</v>
      </c>
      <c r="B13" s="135" t="s">
        <v>252</v>
      </c>
      <c r="C13" s="146" t="s">
        <v>217</v>
      </c>
      <c r="D13" s="149">
        <f>SUM(D14:D18)</f>
        <v>1071.32</v>
      </c>
    </row>
    <row r="14" spans="1:4" s="117" customFormat="1" ht="18" customHeight="1">
      <c r="A14" s="113" t="s">
        <v>310</v>
      </c>
      <c r="B14" s="114" t="s">
        <v>117</v>
      </c>
      <c r="C14" s="113" t="s">
        <v>217</v>
      </c>
      <c r="D14" s="143"/>
    </row>
    <row r="15" spans="1:4" s="117" customFormat="1" ht="18" customHeight="1">
      <c r="A15" s="113" t="s">
        <v>311</v>
      </c>
      <c r="B15" s="114" t="s">
        <v>118</v>
      </c>
      <c r="C15" s="113" t="s">
        <v>217</v>
      </c>
      <c r="D15" s="143">
        <v>0.56999999999999995</v>
      </c>
    </row>
    <row r="16" spans="1:4" s="117" customFormat="1" ht="30.6" customHeight="1">
      <c r="A16" s="113" t="s">
        <v>312</v>
      </c>
      <c r="B16" s="114" t="s">
        <v>265</v>
      </c>
      <c r="C16" s="113" t="s">
        <v>217</v>
      </c>
      <c r="D16" s="143">
        <v>1009.02</v>
      </c>
    </row>
    <row r="17" spans="1:6" s="117" customFormat="1" ht="18" customHeight="1">
      <c r="A17" s="113" t="s">
        <v>313</v>
      </c>
      <c r="B17" s="114" t="s">
        <v>264</v>
      </c>
      <c r="C17" s="113"/>
      <c r="D17" s="143">
        <v>0</v>
      </c>
    </row>
    <row r="18" spans="1:6" s="117" customFormat="1" ht="18" customHeight="1">
      <c r="A18" s="113" t="s">
        <v>314</v>
      </c>
      <c r="B18" s="114" t="s">
        <v>116</v>
      </c>
      <c r="C18" s="113" t="s">
        <v>217</v>
      </c>
      <c r="D18" s="143">
        <v>61.73</v>
      </c>
    </row>
    <row r="19" spans="1:6" s="151" customFormat="1" ht="18" customHeight="1">
      <c r="A19" s="658" t="s">
        <v>315</v>
      </c>
      <c r="B19" s="654" t="s">
        <v>253</v>
      </c>
      <c r="C19" s="118" t="s">
        <v>217</v>
      </c>
      <c r="D19" s="150">
        <v>682.73</v>
      </c>
    </row>
    <row r="20" spans="1:6" s="139" customFormat="1" ht="18" customHeight="1">
      <c r="A20" s="659"/>
      <c r="B20" s="655"/>
      <c r="C20" s="132" t="s">
        <v>106</v>
      </c>
      <c r="D20" s="142">
        <v>30.93</v>
      </c>
    </row>
    <row r="21" spans="1:6" s="151" customFormat="1" ht="18" customHeight="1">
      <c r="A21" s="118" t="s">
        <v>316</v>
      </c>
      <c r="B21" s="152" t="s">
        <v>254</v>
      </c>
      <c r="C21" s="118" t="s">
        <v>217</v>
      </c>
      <c r="D21" s="140"/>
    </row>
    <row r="22" spans="1:6" s="154" customFormat="1" ht="18" customHeight="1">
      <c r="A22" s="146" t="s">
        <v>317</v>
      </c>
      <c r="B22" s="153" t="s">
        <v>255</v>
      </c>
      <c r="C22" s="146" t="s">
        <v>217</v>
      </c>
      <c r="D22" s="149">
        <f>D23</f>
        <v>466.12</v>
      </c>
    </row>
    <row r="23" spans="1:6" s="139" customFormat="1" ht="18" customHeight="1">
      <c r="A23" s="132" t="s">
        <v>318</v>
      </c>
      <c r="B23" s="138" t="s">
        <v>256</v>
      </c>
      <c r="C23" s="132" t="s">
        <v>217</v>
      </c>
      <c r="D23" s="142">
        <v>466.12</v>
      </c>
    </row>
    <row r="24" spans="1:6" s="151" customFormat="1" ht="18" customHeight="1">
      <c r="A24" s="118" t="s">
        <v>319</v>
      </c>
      <c r="B24" s="133" t="s">
        <v>257</v>
      </c>
      <c r="C24" s="118" t="s">
        <v>217</v>
      </c>
      <c r="D24" s="155"/>
    </row>
    <row r="25" spans="1:6" s="151" customFormat="1" ht="18" customHeight="1">
      <c r="A25" s="118" t="s">
        <v>320</v>
      </c>
      <c r="B25" s="133" t="s">
        <v>266</v>
      </c>
      <c r="C25" s="118" t="s">
        <v>217</v>
      </c>
      <c r="D25" s="150">
        <v>421.64</v>
      </c>
    </row>
    <row r="26" spans="1:6" s="117" customFormat="1" ht="18" customHeight="1">
      <c r="A26" s="113" t="s">
        <v>321</v>
      </c>
      <c r="B26" s="124" t="s">
        <v>247</v>
      </c>
      <c r="C26" s="113" t="s">
        <v>217</v>
      </c>
      <c r="D26" s="144">
        <v>421.64</v>
      </c>
    </row>
    <row r="27" spans="1:6" s="117" customFormat="1" ht="18" customHeight="1">
      <c r="A27" s="113" t="s">
        <v>322</v>
      </c>
      <c r="B27" s="124" t="s">
        <v>248</v>
      </c>
      <c r="C27" s="113" t="s">
        <v>217</v>
      </c>
      <c r="D27" s="144">
        <v>0</v>
      </c>
    </row>
    <row r="28" spans="1:6" s="151" customFormat="1" ht="33.6" customHeight="1">
      <c r="A28" s="118" t="s">
        <v>323</v>
      </c>
      <c r="B28" s="136" t="s">
        <v>258</v>
      </c>
      <c r="C28" s="118" t="s">
        <v>217</v>
      </c>
      <c r="D28" s="155">
        <v>47.31</v>
      </c>
    </row>
    <row r="29" spans="1:6" s="151" customFormat="1" ht="21" customHeight="1">
      <c r="A29" s="118" t="s">
        <v>324</v>
      </c>
      <c r="B29" s="133" t="s">
        <v>260</v>
      </c>
      <c r="C29" s="118" t="s">
        <v>217</v>
      </c>
      <c r="D29" s="155">
        <v>0</v>
      </c>
    </row>
    <row r="30" spans="1:6" s="125" customFormat="1" ht="26.45" customHeight="1">
      <c r="A30" s="297"/>
      <c r="B30" s="298" t="s">
        <v>138</v>
      </c>
      <c r="C30" s="297" t="s">
        <v>217</v>
      </c>
      <c r="D30" s="299">
        <f>D6+D8+D9+D13+D19+D21+D22+D24+D25+D28+D29+D7</f>
        <v>3072.0199999999995</v>
      </c>
      <c r="E30" s="201">
        <f>'Пр 1. Смета НВВ i'!H82</f>
        <v>2617.7274999999995</v>
      </c>
      <c r="F30" s="201">
        <f>E30-D30</f>
        <v>-454.29250000000002</v>
      </c>
    </row>
  </sheetData>
  <mergeCells count="3">
    <mergeCell ref="A2:D2"/>
    <mergeCell ref="A19:A20"/>
    <mergeCell ref="B19:B20"/>
  </mergeCells>
  <dataValidations count="1">
    <dataValidation type="decimal" allowBlank="1" showInputMessage="1" showErrorMessage="1" errorTitle="Внимание" error="Допускается ввод только действительных чисел!" sqref="II65551 SE65551 ACA65551 ALW65551 AVS65551 BFO65551 BPK65551 BZG65551 CJC65551 CSY65551 DCU65551 DMQ65551 DWM65551 EGI65551 EQE65551 FAA65551 FJW65551 FTS65551 GDO65551 GNK65551 GXG65551 HHC65551 HQY65551 IAU65551 IKQ65551 IUM65551 JEI65551 JOE65551 JYA65551 KHW65551 KRS65551 LBO65551 LLK65551 LVG65551 MFC65551 MOY65551 MYU65551 NIQ65551 NSM65551 OCI65551 OME65551 OWA65551 PFW65551 PPS65551 PZO65551 QJK65551 QTG65551 RDC65551 RMY65551 RWU65551 SGQ65551 SQM65551 TAI65551 TKE65551 TUA65551 UDW65551 UNS65551 UXO65551 VHK65551 VRG65551 WBC65551 WKY65551 WUU65551 II131087 SE131087 ACA131087 ALW131087 AVS131087 BFO131087 BPK131087 BZG131087 CJC131087 CSY131087 DCU131087 DMQ131087 DWM131087 EGI131087 EQE131087 FAA131087 FJW131087 FTS131087 GDO131087 GNK131087 GXG131087 HHC131087 HQY131087 IAU131087 IKQ131087 IUM131087 JEI131087 JOE131087 JYA131087 KHW131087 KRS131087 LBO131087 LLK131087 LVG131087 MFC131087 MOY131087 MYU131087 NIQ131087 NSM131087 OCI131087 OME131087 OWA131087 PFW131087 PPS131087 PZO131087 QJK131087 QTG131087 RDC131087 RMY131087 RWU131087 SGQ131087 SQM131087 TAI131087 TKE131087 TUA131087 UDW131087 UNS131087 UXO131087 VHK131087 VRG131087 WBC131087 WKY131087 WUU131087 II196623 SE196623 ACA196623 ALW196623 AVS196623 BFO196623 BPK196623 BZG196623 CJC196623 CSY196623 DCU196623 DMQ196623 DWM196623 EGI196623 EQE196623 FAA196623 FJW196623 FTS196623 GDO196623 GNK196623 GXG196623 HHC196623 HQY196623 IAU196623 IKQ196623 IUM196623 JEI196623 JOE196623 JYA196623 KHW196623 KRS196623 LBO196623 LLK196623 LVG196623 MFC196623 MOY196623 MYU196623 NIQ196623 NSM196623 OCI196623 OME196623 OWA196623 PFW196623 PPS196623 PZO196623 QJK196623 QTG196623 RDC196623 RMY196623 RWU196623 SGQ196623 SQM196623 TAI196623 TKE196623 TUA196623 UDW196623 UNS196623 UXO196623 VHK196623 VRG196623 WBC196623 WKY196623 WUU196623 II262159 SE262159 ACA262159 ALW262159 AVS262159 BFO262159 BPK262159 BZG262159 CJC262159 CSY262159 DCU262159 DMQ262159 DWM262159 EGI262159 EQE262159 FAA262159 FJW262159 FTS262159 GDO262159 GNK262159 GXG262159 HHC262159 HQY262159 IAU262159 IKQ262159 IUM262159 JEI262159 JOE262159 JYA262159 KHW262159 KRS262159 LBO262159 LLK262159 LVG262159 MFC262159 MOY262159 MYU262159 NIQ262159 NSM262159 OCI262159 OME262159 OWA262159 PFW262159 PPS262159 PZO262159 QJK262159 QTG262159 RDC262159 RMY262159 RWU262159 SGQ262159 SQM262159 TAI262159 TKE262159 TUA262159 UDW262159 UNS262159 UXO262159 VHK262159 VRG262159 WBC262159 WKY262159 WUU262159 II327695 SE327695 ACA327695 ALW327695 AVS327695 BFO327695 BPK327695 BZG327695 CJC327695 CSY327695 DCU327695 DMQ327695 DWM327695 EGI327695 EQE327695 FAA327695 FJW327695 FTS327695 GDO327695 GNK327695 GXG327695 HHC327695 HQY327695 IAU327695 IKQ327695 IUM327695 JEI327695 JOE327695 JYA327695 KHW327695 KRS327695 LBO327695 LLK327695 LVG327695 MFC327695 MOY327695 MYU327695 NIQ327695 NSM327695 OCI327695 OME327695 OWA327695 PFW327695 PPS327695 PZO327695 QJK327695 QTG327695 RDC327695 RMY327695 RWU327695 SGQ327695 SQM327695 TAI327695 TKE327695 TUA327695 UDW327695 UNS327695 UXO327695 VHK327695 VRG327695 WBC327695 WKY327695 WUU327695 II393231 SE393231 ACA393231 ALW393231 AVS393231 BFO393231 BPK393231 BZG393231 CJC393231 CSY393231 DCU393231 DMQ393231 DWM393231 EGI393231 EQE393231 FAA393231 FJW393231 FTS393231 GDO393231 GNK393231 GXG393231 HHC393231 HQY393231 IAU393231 IKQ393231 IUM393231 JEI393231 JOE393231 JYA393231 KHW393231 KRS393231 LBO393231 LLK393231 LVG393231 MFC393231 MOY393231 MYU393231 NIQ393231 NSM393231 OCI393231 OME393231 OWA393231 PFW393231 PPS393231 PZO393231 QJK393231 QTG393231 RDC393231 RMY393231 RWU393231 SGQ393231 SQM393231 TAI393231 TKE393231 TUA393231 UDW393231 UNS393231 UXO393231 VHK393231 VRG393231 WBC393231 WKY393231 WUU393231 II458767 SE458767 ACA458767 ALW458767 AVS458767 BFO458767 BPK458767 BZG458767 CJC458767 CSY458767 DCU458767 DMQ458767 DWM458767 EGI458767 EQE458767 FAA458767 FJW458767 FTS458767 GDO458767 GNK458767 GXG458767 HHC458767 HQY458767 IAU458767 IKQ458767 IUM458767 JEI458767 JOE458767 JYA458767 KHW458767 KRS458767 LBO458767 LLK458767 LVG458767 MFC458767 MOY458767 MYU458767 NIQ458767 NSM458767 OCI458767 OME458767 OWA458767 PFW458767 PPS458767 PZO458767 QJK458767 QTG458767 RDC458767 RMY458767 RWU458767 SGQ458767 SQM458767 TAI458767 TKE458767 TUA458767 UDW458767 UNS458767 UXO458767 VHK458767 VRG458767 WBC458767 WKY458767 WUU458767 II524303 SE524303 ACA524303 ALW524303 AVS524303 BFO524303 BPK524303 BZG524303 CJC524303 CSY524303 DCU524303 DMQ524303 DWM524303 EGI524303 EQE524303 FAA524303 FJW524303 FTS524303 GDO524303 GNK524303 GXG524303 HHC524303 HQY524303 IAU524303 IKQ524303 IUM524303 JEI524303 JOE524303 JYA524303 KHW524303 KRS524303 LBO524303 LLK524303 LVG524303 MFC524303 MOY524303 MYU524303 NIQ524303 NSM524303 OCI524303 OME524303 OWA524303 PFW524303 PPS524303 PZO524303 QJK524303 QTG524303 RDC524303 RMY524303 RWU524303 SGQ524303 SQM524303 TAI524303 TKE524303 TUA524303 UDW524303 UNS524303 UXO524303 VHK524303 VRG524303 WBC524303 WKY524303 WUU524303 II589839 SE589839 ACA589839 ALW589839 AVS589839 BFO589839 BPK589839 BZG589839 CJC589839 CSY589839 DCU589839 DMQ589839 DWM589839 EGI589839 EQE589839 FAA589839 FJW589839 FTS589839 GDO589839 GNK589839 GXG589839 HHC589839 HQY589839 IAU589839 IKQ589839 IUM589839 JEI589839 JOE589839 JYA589839 KHW589839 KRS589839 LBO589839 LLK589839 LVG589839 MFC589839 MOY589839 MYU589839 NIQ589839 NSM589839 OCI589839 OME589839 OWA589839 PFW589839 PPS589839 PZO589839 QJK589839 QTG589839 RDC589839 RMY589839 RWU589839 SGQ589839 SQM589839 TAI589839 TKE589839 TUA589839 UDW589839 UNS589839 UXO589839 VHK589839 VRG589839 WBC589839 WKY589839 WUU589839 II655375 SE655375 ACA655375 ALW655375 AVS655375 BFO655375 BPK655375 BZG655375 CJC655375 CSY655375 DCU655375 DMQ655375 DWM655375 EGI655375 EQE655375 FAA655375 FJW655375 FTS655375 GDO655375 GNK655375 GXG655375 HHC655375 HQY655375 IAU655375 IKQ655375 IUM655375 JEI655375 JOE655375 JYA655375 KHW655375 KRS655375 LBO655375 LLK655375 LVG655375 MFC655375 MOY655375 MYU655375 NIQ655375 NSM655375 OCI655375 OME655375 OWA655375 PFW655375 PPS655375 PZO655375 QJK655375 QTG655375 RDC655375 RMY655375 RWU655375 SGQ655375 SQM655375 TAI655375 TKE655375 TUA655375 UDW655375 UNS655375 UXO655375 VHK655375 VRG655375 WBC655375 WKY655375 WUU655375 II720911 SE720911 ACA720911 ALW720911 AVS720911 BFO720911 BPK720911 BZG720911 CJC720911 CSY720911 DCU720911 DMQ720911 DWM720911 EGI720911 EQE720911 FAA720911 FJW720911 FTS720911 GDO720911 GNK720911 GXG720911 HHC720911 HQY720911 IAU720911 IKQ720911 IUM720911 JEI720911 JOE720911 JYA720911 KHW720911 KRS720911 LBO720911 LLK720911 LVG720911 MFC720911 MOY720911 MYU720911 NIQ720911 NSM720911 OCI720911 OME720911 OWA720911 PFW720911 PPS720911 PZO720911 QJK720911 QTG720911 RDC720911 RMY720911 RWU720911 SGQ720911 SQM720911 TAI720911 TKE720911 TUA720911 UDW720911 UNS720911 UXO720911 VHK720911 VRG720911 WBC720911 WKY720911 WUU720911 II786447 SE786447 ACA786447 ALW786447 AVS786447 BFO786447 BPK786447 BZG786447 CJC786447 CSY786447 DCU786447 DMQ786447 DWM786447 EGI786447 EQE786447 FAA786447 FJW786447 FTS786447 GDO786447 GNK786447 GXG786447 HHC786447 HQY786447 IAU786447 IKQ786447 IUM786447 JEI786447 JOE786447 JYA786447 KHW786447 KRS786447 LBO786447 LLK786447 LVG786447 MFC786447 MOY786447 MYU786447 NIQ786447 NSM786447 OCI786447 OME786447 OWA786447 PFW786447 PPS786447 PZO786447 QJK786447 QTG786447 RDC786447 RMY786447 RWU786447 SGQ786447 SQM786447 TAI786447 TKE786447 TUA786447 UDW786447 UNS786447 UXO786447 VHK786447 VRG786447 WBC786447 WKY786447 WUU786447 II851983 SE851983 ACA851983 ALW851983 AVS851983 BFO851983 BPK851983 BZG851983 CJC851983 CSY851983 DCU851983 DMQ851983 DWM851983 EGI851983 EQE851983 FAA851983 FJW851983 FTS851983 GDO851983 GNK851983 GXG851983 HHC851983 HQY851983 IAU851983 IKQ851983 IUM851983 JEI851983 JOE851983 JYA851983 KHW851983 KRS851983 LBO851983 LLK851983 LVG851983 MFC851983 MOY851983 MYU851983 NIQ851983 NSM851983 OCI851983 OME851983 OWA851983 PFW851983 PPS851983 PZO851983 QJK851983 QTG851983 RDC851983 RMY851983 RWU851983 SGQ851983 SQM851983 TAI851983 TKE851983 TUA851983 UDW851983 UNS851983 UXO851983 VHK851983 VRG851983 WBC851983 WKY851983 WUU851983 II917519 SE917519 ACA917519 ALW917519 AVS917519 BFO917519 BPK917519 BZG917519 CJC917519 CSY917519 DCU917519 DMQ917519 DWM917519 EGI917519 EQE917519 FAA917519 FJW917519 FTS917519 GDO917519 GNK917519 GXG917519 HHC917519 HQY917519 IAU917519 IKQ917519 IUM917519 JEI917519 JOE917519 JYA917519 KHW917519 KRS917519 LBO917519 LLK917519 LVG917519 MFC917519 MOY917519 MYU917519 NIQ917519 NSM917519 OCI917519 OME917519 OWA917519 PFW917519 PPS917519 PZO917519 QJK917519 QTG917519 RDC917519 RMY917519 RWU917519 SGQ917519 SQM917519 TAI917519 TKE917519 TUA917519 UDW917519 UNS917519 UXO917519 VHK917519 VRG917519 WBC917519 WKY917519 WUU917519 II983055 SE983055 ACA983055 ALW983055 AVS983055 BFO983055 BPK983055 BZG983055 CJC983055 CSY983055 DCU983055 DMQ983055 DWM983055 EGI983055 EQE983055 FAA983055 FJW983055 FTS983055 GDO983055 GNK983055 GXG983055 HHC983055 HQY983055 IAU983055 IKQ983055 IUM983055 JEI983055 JOE983055 JYA983055 KHW983055 KRS983055 LBO983055 LLK983055 LVG983055 MFC983055 MOY983055 MYU983055 NIQ983055 NSM983055 OCI983055 OME983055 OWA983055 PFW983055 PPS983055 PZO983055 QJK983055 QTG983055 RDC983055 RMY983055 RWU983055 SGQ983055 SQM983055 TAI983055 TKE983055 TUA983055 UDW983055 UNS983055 UXO983055 VHK983055 VRG983055 WBC983055 WKY983055 WUU983055 ID65533:IH65536 RZ65533:SD65536 ABV65533:ABZ65536 ALR65533:ALV65536 AVN65533:AVR65536 BFJ65533:BFN65536 BPF65533:BPJ65536 BZB65533:BZF65536 CIX65533:CJB65536 CST65533:CSX65536 DCP65533:DCT65536 DML65533:DMP65536 DWH65533:DWL65536 EGD65533:EGH65536 EPZ65533:EQD65536 EZV65533:EZZ65536 FJR65533:FJV65536 FTN65533:FTR65536 GDJ65533:GDN65536 GNF65533:GNJ65536 GXB65533:GXF65536 HGX65533:HHB65536 HQT65533:HQX65536 IAP65533:IAT65536 IKL65533:IKP65536 IUH65533:IUL65536 JED65533:JEH65536 JNZ65533:JOD65536 JXV65533:JXZ65536 KHR65533:KHV65536 KRN65533:KRR65536 LBJ65533:LBN65536 LLF65533:LLJ65536 LVB65533:LVF65536 MEX65533:MFB65536 MOT65533:MOX65536 MYP65533:MYT65536 NIL65533:NIP65536 NSH65533:NSL65536 OCD65533:OCH65536 OLZ65533:OMD65536 OVV65533:OVZ65536 PFR65533:PFV65536 PPN65533:PPR65536 PZJ65533:PZN65536 QJF65533:QJJ65536 QTB65533:QTF65536 RCX65533:RDB65536 RMT65533:RMX65536 RWP65533:RWT65536 SGL65533:SGP65536 SQH65533:SQL65536 TAD65533:TAH65536 TJZ65533:TKD65536 TTV65533:TTZ65536 UDR65533:UDV65536 UNN65533:UNR65536 UXJ65533:UXN65536 VHF65533:VHJ65536 VRB65533:VRF65536 WAX65533:WBB65536 WKT65533:WKX65536 WUP65533:WUT65536 ID131069:IH131072 RZ131069:SD131072 ABV131069:ABZ131072 ALR131069:ALV131072 AVN131069:AVR131072 BFJ131069:BFN131072 BPF131069:BPJ131072 BZB131069:BZF131072 CIX131069:CJB131072 CST131069:CSX131072 DCP131069:DCT131072 DML131069:DMP131072 DWH131069:DWL131072 EGD131069:EGH131072 EPZ131069:EQD131072 EZV131069:EZZ131072 FJR131069:FJV131072 FTN131069:FTR131072 GDJ131069:GDN131072 GNF131069:GNJ131072 GXB131069:GXF131072 HGX131069:HHB131072 HQT131069:HQX131072 IAP131069:IAT131072 IKL131069:IKP131072 IUH131069:IUL131072 JED131069:JEH131072 JNZ131069:JOD131072 JXV131069:JXZ131072 KHR131069:KHV131072 KRN131069:KRR131072 LBJ131069:LBN131072 LLF131069:LLJ131072 LVB131069:LVF131072 MEX131069:MFB131072 MOT131069:MOX131072 MYP131069:MYT131072 NIL131069:NIP131072 NSH131069:NSL131072 OCD131069:OCH131072 OLZ131069:OMD131072 OVV131069:OVZ131072 PFR131069:PFV131072 PPN131069:PPR131072 PZJ131069:PZN131072 QJF131069:QJJ131072 QTB131069:QTF131072 RCX131069:RDB131072 RMT131069:RMX131072 RWP131069:RWT131072 SGL131069:SGP131072 SQH131069:SQL131072 TAD131069:TAH131072 TJZ131069:TKD131072 TTV131069:TTZ131072 UDR131069:UDV131072 UNN131069:UNR131072 UXJ131069:UXN131072 VHF131069:VHJ131072 VRB131069:VRF131072 WAX131069:WBB131072 WKT131069:WKX131072 WUP131069:WUT131072 ID196605:IH196608 RZ196605:SD196608 ABV196605:ABZ196608 ALR196605:ALV196608 AVN196605:AVR196608 BFJ196605:BFN196608 BPF196605:BPJ196608 BZB196605:BZF196608 CIX196605:CJB196608 CST196605:CSX196608 DCP196605:DCT196608 DML196605:DMP196608 DWH196605:DWL196608 EGD196605:EGH196608 EPZ196605:EQD196608 EZV196605:EZZ196608 FJR196605:FJV196608 FTN196605:FTR196608 GDJ196605:GDN196608 GNF196605:GNJ196608 GXB196605:GXF196608 HGX196605:HHB196608 HQT196605:HQX196608 IAP196605:IAT196608 IKL196605:IKP196608 IUH196605:IUL196608 JED196605:JEH196608 JNZ196605:JOD196608 JXV196605:JXZ196608 KHR196605:KHV196608 KRN196605:KRR196608 LBJ196605:LBN196608 LLF196605:LLJ196608 LVB196605:LVF196608 MEX196605:MFB196608 MOT196605:MOX196608 MYP196605:MYT196608 NIL196605:NIP196608 NSH196605:NSL196608 OCD196605:OCH196608 OLZ196605:OMD196608 OVV196605:OVZ196608 PFR196605:PFV196608 PPN196605:PPR196608 PZJ196605:PZN196608 QJF196605:QJJ196608 QTB196605:QTF196608 RCX196605:RDB196608 RMT196605:RMX196608 RWP196605:RWT196608 SGL196605:SGP196608 SQH196605:SQL196608 TAD196605:TAH196608 TJZ196605:TKD196608 TTV196605:TTZ196608 UDR196605:UDV196608 UNN196605:UNR196608 UXJ196605:UXN196608 VHF196605:VHJ196608 VRB196605:VRF196608 WAX196605:WBB196608 WKT196605:WKX196608 WUP196605:WUT196608 ID262141:IH262144 RZ262141:SD262144 ABV262141:ABZ262144 ALR262141:ALV262144 AVN262141:AVR262144 BFJ262141:BFN262144 BPF262141:BPJ262144 BZB262141:BZF262144 CIX262141:CJB262144 CST262141:CSX262144 DCP262141:DCT262144 DML262141:DMP262144 DWH262141:DWL262144 EGD262141:EGH262144 EPZ262141:EQD262144 EZV262141:EZZ262144 FJR262141:FJV262144 FTN262141:FTR262144 GDJ262141:GDN262144 GNF262141:GNJ262144 GXB262141:GXF262144 HGX262141:HHB262144 HQT262141:HQX262144 IAP262141:IAT262144 IKL262141:IKP262144 IUH262141:IUL262144 JED262141:JEH262144 JNZ262141:JOD262144 JXV262141:JXZ262144 KHR262141:KHV262144 KRN262141:KRR262144 LBJ262141:LBN262144 LLF262141:LLJ262144 LVB262141:LVF262144 MEX262141:MFB262144 MOT262141:MOX262144 MYP262141:MYT262144 NIL262141:NIP262144 NSH262141:NSL262144 OCD262141:OCH262144 OLZ262141:OMD262144 OVV262141:OVZ262144 PFR262141:PFV262144 PPN262141:PPR262144 PZJ262141:PZN262144 QJF262141:QJJ262144 QTB262141:QTF262144 RCX262141:RDB262144 RMT262141:RMX262144 RWP262141:RWT262144 SGL262141:SGP262144 SQH262141:SQL262144 TAD262141:TAH262144 TJZ262141:TKD262144 TTV262141:TTZ262144 UDR262141:UDV262144 UNN262141:UNR262144 UXJ262141:UXN262144 VHF262141:VHJ262144 VRB262141:VRF262144 WAX262141:WBB262144 WKT262141:WKX262144 WUP262141:WUT262144 ID327677:IH327680 RZ327677:SD327680 ABV327677:ABZ327680 ALR327677:ALV327680 AVN327677:AVR327680 BFJ327677:BFN327680 BPF327677:BPJ327680 BZB327677:BZF327680 CIX327677:CJB327680 CST327677:CSX327680 DCP327677:DCT327680 DML327677:DMP327680 DWH327677:DWL327680 EGD327677:EGH327680 EPZ327677:EQD327680 EZV327677:EZZ327680 FJR327677:FJV327680 FTN327677:FTR327680 GDJ327677:GDN327680 GNF327677:GNJ327680 GXB327677:GXF327680 HGX327677:HHB327680 HQT327677:HQX327680 IAP327677:IAT327680 IKL327677:IKP327680 IUH327677:IUL327680 JED327677:JEH327680 JNZ327677:JOD327680 JXV327677:JXZ327680 KHR327677:KHV327680 KRN327677:KRR327680 LBJ327677:LBN327680 LLF327677:LLJ327680 LVB327677:LVF327680 MEX327677:MFB327680 MOT327677:MOX327680 MYP327677:MYT327680 NIL327677:NIP327680 NSH327677:NSL327680 OCD327677:OCH327680 OLZ327677:OMD327680 OVV327677:OVZ327680 PFR327677:PFV327680 PPN327677:PPR327680 PZJ327677:PZN327680 QJF327677:QJJ327680 QTB327677:QTF327680 RCX327677:RDB327680 RMT327677:RMX327680 RWP327677:RWT327680 SGL327677:SGP327680 SQH327677:SQL327680 TAD327677:TAH327680 TJZ327677:TKD327680 TTV327677:TTZ327680 UDR327677:UDV327680 UNN327677:UNR327680 UXJ327677:UXN327680 VHF327677:VHJ327680 VRB327677:VRF327680 WAX327677:WBB327680 WKT327677:WKX327680 WUP327677:WUT327680 ID393213:IH393216 RZ393213:SD393216 ABV393213:ABZ393216 ALR393213:ALV393216 AVN393213:AVR393216 BFJ393213:BFN393216 BPF393213:BPJ393216 BZB393213:BZF393216 CIX393213:CJB393216 CST393213:CSX393216 DCP393213:DCT393216 DML393213:DMP393216 DWH393213:DWL393216 EGD393213:EGH393216 EPZ393213:EQD393216 EZV393213:EZZ393216 FJR393213:FJV393216 FTN393213:FTR393216 GDJ393213:GDN393216 GNF393213:GNJ393216 GXB393213:GXF393216 HGX393213:HHB393216 HQT393213:HQX393216 IAP393213:IAT393216 IKL393213:IKP393216 IUH393213:IUL393216 JED393213:JEH393216 JNZ393213:JOD393216 JXV393213:JXZ393216 KHR393213:KHV393216 KRN393213:KRR393216 LBJ393213:LBN393216 LLF393213:LLJ393216 LVB393213:LVF393216 MEX393213:MFB393216 MOT393213:MOX393216 MYP393213:MYT393216 NIL393213:NIP393216 NSH393213:NSL393216 OCD393213:OCH393216 OLZ393213:OMD393216 OVV393213:OVZ393216 PFR393213:PFV393216 PPN393213:PPR393216 PZJ393213:PZN393216 QJF393213:QJJ393216 QTB393213:QTF393216 RCX393213:RDB393216 RMT393213:RMX393216 RWP393213:RWT393216 SGL393213:SGP393216 SQH393213:SQL393216 TAD393213:TAH393216 TJZ393213:TKD393216 TTV393213:TTZ393216 UDR393213:UDV393216 UNN393213:UNR393216 UXJ393213:UXN393216 VHF393213:VHJ393216 VRB393213:VRF393216 WAX393213:WBB393216 WKT393213:WKX393216 WUP393213:WUT393216 ID458749:IH458752 RZ458749:SD458752 ABV458749:ABZ458752 ALR458749:ALV458752 AVN458749:AVR458752 BFJ458749:BFN458752 BPF458749:BPJ458752 BZB458749:BZF458752 CIX458749:CJB458752 CST458749:CSX458752 DCP458749:DCT458752 DML458749:DMP458752 DWH458749:DWL458752 EGD458749:EGH458752 EPZ458749:EQD458752 EZV458749:EZZ458752 FJR458749:FJV458752 FTN458749:FTR458752 GDJ458749:GDN458752 GNF458749:GNJ458752 GXB458749:GXF458752 HGX458749:HHB458752 HQT458749:HQX458752 IAP458749:IAT458752 IKL458749:IKP458752 IUH458749:IUL458752 JED458749:JEH458752 JNZ458749:JOD458752 JXV458749:JXZ458752 KHR458749:KHV458752 KRN458749:KRR458752 LBJ458749:LBN458752 LLF458749:LLJ458752 LVB458749:LVF458752 MEX458749:MFB458752 MOT458749:MOX458752 MYP458749:MYT458752 NIL458749:NIP458752 NSH458749:NSL458752 OCD458749:OCH458752 OLZ458749:OMD458752 OVV458749:OVZ458752 PFR458749:PFV458752 PPN458749:PPR458752 PZJ458749:PZN458752 QJF458749:QJJ458752 QTB458749:QTF458752 RCX458749:RDB458752 RMT458749:RMX458752 RWP458749:RWT458752 SGL458749:SGP458752 SQH458749:SQL458752 TAD458749:TAH458752 TJZ458749:TKD458752 TTV458749:TTZ458752 UDR458749:UDV458752 UNN458749:UNR458752 UXJ458749:UXN458752 VHF458749:VHJ458752 VRB458749:VRF458752 WAX458749:WBB458752 WKT458749:WKX458752 WUP458749:WUT458752 ID524285:IH524288 RZ524285:SD524288 ABV524285:ABZ524288 ALR524285:ALV524288 AVN524285:AVR524288 BFJ524285:BFN524288 BPF524285:BPJ524288 BZB524285:BZF524288 CIX524285:CJB524288 CST524285:CSX524288 DCP524285:DCT524288 DML524285:DMP524288 DWH524285:DWL524288 EGD524285:EGH524288 EPZ524285:EQD524288 EZV524285:EZZ524288 FJR524285:FJV524288 FTN524285:FTR524288 GDJ524285:GDN524288 GNF524285:GNJ524288 GXB524285:GXF524288 HGX524285:HHB524288 HQT524285:HQX524288 IAP524285:IAT524288 IKL524285:IKP524288 IUH524285:IUL524288 JED524285:JEH524288 JNZ524285:JOD524288 JXV524285:JXZ524288 KHR524285:KHV524288 KRN524285:KRR524288 LBJ524285:LBN524288 LLF524285:LLJ524288 LVB524285:LVF524288 MEX524285:MFB524288 MOT524285:MOX524288 MYP524285:MYT524288 NIL524285:NIP524288 NSH524285:NSL524288 OCD524285:OCH524288 OLZ524285:OMD524288 OVV524285:OVZ524288 PFR524285:PFV524288 PPN524285:PPR524288 PZJ524285:PZN524288 QJF524285:QJJ524288 QTB524285:QTF524288 RCX524285:RDB524288 RMT524285:RMX524288 RWP524285:RWT524288 SGL524285:SGP524288 SQH524285:SQL524288 TAD524285:TAH524288 TJZ524285:TKD524288 TTV524285:TTZ524288 UDR524285:UDV524288 UNN524285:UNR524288 UXJ524285:UXN524288 VHF524285:VHJ524288 VRB524285:VRF524288 WAX524285:WBB524288 WKT524285:WKX524288 WUP524285:WUT524288 ID589821:IH589824 RZ589821:SD589824 ABV589821:ABZ589824 ALR589821:ALV589824 AVN589821:AVR589824 BFJ589821:BFN589824 BPF589821:BPJ589824 BZB589821:BZF589824 CIX589821:CJB589824 CST589821:CSX589824 DCP589821:DCT589824 DML589821:DMP589824 DWH589821:DWL589824 EGD589821:EGH589824 EPZ589821:EQD589824 EZV589821:EZZ589824 FJR589821:FJV589824 FTN589821:FTR589824 GDJ589821:GDN589824 GNF589821:GNJ589824 GXB589821:GXF589824 HGX589821:HHB589824 HQT589821:HQX589824 IAP589821:IAT589824 IKL589821:IKP589824 IUH589821:IUL589824 JED589821:JEH589824 JNZ589821:JOD589824 JXV589821:JXZ589824 KHR589821:KHV589824 KRN589821:KRR589824 LBJ589821:LBN589824 LLF589821:LLJ589824 LVB589821:LVF589824 MEX589821:MFB589824 MOT589821:MOX589824 MYP589821:MYT589824 NIL589821:NIP589824 NSH589821:NSL589824 OCD589821:OCH589824 OLZ589821:OMD589824 OVV589821:OVZ589824 PFR589821:PFV589824 PPN589821:PPR589824 PZJ589821:PZN589824 QJF589821:QJJ589824 QTB589821:QTF589824 RCX589821:RDB589824 RMT589821:RMX589824 RWP589821:RWT589824 SGL589821:SGP589824 SQH589821:SQL589824 TAD589821:TAH589824 TJZ589821:TKD589824 TTV589821:TTZ589824 UDR589821:UDV589824 UNN589821:UNR589824 UXJ589821:UXN589824 VHF589821:VHJ589824 VRB589821:VRF589824 WAX589821:WBB589824 WKT589821:WKX589824 WUP589821:WUT589824 ID655357:IH655360 RZ655357:SD655360 ABV655357:ABZ655360 ALR655357:ALV655360 AVN655357:AVR655360 BFJ655357:BFN655360 BPF655357:BPJ655360 BZB655357:BZF655360 CIX655357:CJB655360 CST655357:CSX655360 DCP655357:DCT655360 DML655357:DMP655360 DWH655357:DWL655360 EGD655357:EGH655360 EPZ655357:EQD655360 EZV655357:EZZ655360 FJR655357:FJV655360 FTN655357:FTR655360 GDJ655357:GDN655360 GNF655357:GNJ655360 GXB655357:GXF655360 HGX655357:HHB655360 HQT655357:HQX655360 IAP655357:IAT655360 IKL655357:IKP655360 IUH655357:IUL655360 JED655357:JEH655360 JNZ655357:JOD655360 JXV655357:JXZ655360 KHR655357:KHV655360 KRN655357:KRR655360 LBJ655357:LBN655360 LLF655357:LLJ655360 LVB655357:LVF655360 MEX655357:MFB655360 MOT655357:MOX655360 MYP655357:MYT655360 NIL655357:NIP655360 NSH655357:NSL655360 OCD655357:OCH655360 OLZ655357:OMD655360 OVV655357:OVZ655360 PFR655357:PFV655360 PPN655357:PPR655360 PZJ655357:PZN655360 QJF655357:QJJ655360 QTB655357:QTF655360 RCX655357:RDB655360 RMT655357:RMX655360 RWP655357:RWT655360 SGL655357:SGP655360 SQH655357:SQL655360 TAD655357:TAH655360 TJZ655357:TKD655360 TTV655357:TTZ655360 UDR655357:UDV655360 UNN655357:UNR655360 UXJ655357:UXN655360 VHF655357:VHJ655360 VRB655357:VRF655360 WAX655357:WBB655360 WKT655357:WKX655360 WUP655357:WUT655360 ID720893:IH720896 RZ720893:SD720896 ABV720893:ABZ720896 ALR720893:ALV720896 AVN720893:AVR720896 BFJ720893:BFN720896 BPF720893:BPJ720896 BZB720893:BZF720896 CIX720893:CJB720896 CST720893:CSX720896 DCP720893:DCT720896 DML720893:DMP720896 DWH720893:DWL720896 EGD720893:EGH720896 EPZ720893:EQD720896 EZV720893:EZZ720896 FJR720893:FJV720896 FTN720893:FTR720896 GDJ720893:GDN720896 GNF720893:GNJ720896 GXB720893:GXF720896 HGX720893:HHB720896 HQT720893:HQX720896 IAP720893:IAT720896 IKL720893:IKP720896 IUH720893:IUL720896 JED720893:JEH720896 JNZ720893:JOD720896 JXV720893:JXZ720896 KHR720893:KHV720896 KRN720893:KRR720896 LBJ720893:LBN720896 LLF720893:LLJ720896 LVB720893:LVF720896 MEX720893:MFB720896 MOT720893:MOX720896 MYP720893:MYT720896 NIL720893:NIP720896 NSH720893:NSL720896 OCD720893:OCH720896 OLZ720893:OMD720896 OVV720893:OVZ720896 PFR720893:PFV720896 PPN720893:PPR720896 PZJ720893:PZN720896 QJF720893:QJJ720896 QTB720893:QTF720896 RCX720893:RDB720896 RMT720893:RMX720896 RWP720893:RWT720896 SGL720893:SGP720896 SQH720893:SQL720896 TAD720893:TAH720896 TJZ720893:TKD720896 TTV720893:TTZ720896 UDR720893:UDV720896 UNN720893:UNR720896 UXJ720893:UXN720896 VHF720893:VHJ720896 VRB720893:VRF720896 WAX720893:WBB720896 WKT720893:WKX720896 WUP720893:WUT720896 ID786429:IH786432 RZ786429:SD786432 ABV786429:ABZ786432 ALR786429:ALV786432 AVN786429:AVR786432 BFJ786429:BFN786432 BPF786429:BPJ786432 BZB786429:BZF786432 CIX786429:CJB786432 CST786429:CSX786432 DCP786429:DCT786432 DML786429:DMP786432 DWH786429:DWL786432 EGD786429:EGH786432 EPZ786429:EQD786432 EZV786429:EZZ786432 FJR786429:FJV786432 FTN786429:FTR786432 GDJ786429:GDN786432 GNF786429:GNJ786432 GXB786429:GXF786432 HGX786429:HHB786432 HQT786429:HQX786432 IAP786429:IAT786432 IKL786429:IKP786432 IUH786429:IUL786432 JED786429:JEH786432 JNZ786429:JOD786432 JXV786429:JXZ786432 KHR786429:KHV786432 KRN786429:KRR786432 LBJ786429:LBN786432 LLF786429:LLJ786432 LVB786429:LVF786432 MEX786429:MFB786432 MOT786429:MOX786432 MYP786429:MYT786432 NIL786429:NIP786432 NSH786429:NSL786432 OCD786429:OCH786432 OLZ786429:OMD786432 OVV786429:OVZ786432 PFR786429:PFV786432 PPN786429:PPR786432 PZJ786429:PZN786432 QJF786429:QJJ786432 QTB786429:QTF786432 RCX786429:RDB786432 RMT786429:RMX786432 RWP786429:RWT786432 SGL786429:SGP786432 SQH786429:SQL786432 TAD786429:TAH786432 TJZ786429:TKD786432 TTV786429:TTZ786432 UDR786429:UDV786432 UNN786429:UNR786432 UXJ786429:UXN786432 VHF786429:VHJ786432 VRB786429:VRF786432 WAX786429:WBB786432 WKT786429:WKX786432 WUP786429:WUT786432 ID851965:IH851968 RZ851965:SD851968 ABV851965:ABZ851968 ALR851965:ALV851968 AVN851965:AVR851968 BFJ851965:BFN851968 BPF851965:BPJ851968 BZB851965:BZF851968 CIX851965:CJB851968 CST851965:CSX851968 DCP851965:DCT851968 DML851965:DMP851968 DWH851965:DWL851968 EGD851965:EGH851968 EPZ851965:EQD851968 EZV851965:EZZ851968 FJR851965:FJV851968 FTN851965:FTR851968 GDJ851965:GDN851968 GNF851965:GNJ851968 GXB851965:GXF851968 HGX851965:HHB851968 HQT851965:HQX851968 IAP851965:IAT851968 IKL851965:IKP851968 IUH851965:IUL851968 JED851965:JEH851968 JNZ851965:JOD851968 JXV851965:JXZ851968 KHR851965:KHV851968 KRN851965:KRR851968 LBJ851965:LBN851968 LLF851965:LLJ851968 LVB851965:LVF851968 MEX851965:MFB851968 MOT851965:MOX851968 MYP851965:MYT851968 NIL851965:NIP851968 NSH851965:NSL851968 OCD851965:OCH851968 OLZ851965:OMD851968 OVV851965:OVZ851968 PFR851965:PFV851968 PPN851965:PPR851968 PZJ851965:PZN851968 QJF851965:QJJ851968 QTB851965:QTF851968 RCX851965:RDB851968 RMT851965:RMX851968 RWP851965:RWT851968 SGL851965:SGP851968 SQH851965:SQL851968 TAD851965:TAH851968 TJZ851965:TKD851968 TTV851965:TTZ851968 UDR851965:UDV851968 UNN851965:UNR851968 UXJ851965:UXN851968 VHF851965:VHJ851968 VRB851965:VRF851968 WAX851965:WBB851968 WKT851965:WKX851968 WUP851965:WUT851968 ID917501:IH917504 RZ917501:SD917504 ABV917501:ABZ917504 ALR917501:ALV917504 AVN917501:AVR917504 BFJ917501:BFN917504 BPF917501:BPJ917504 BZB917501:BZF917504 CIX917501:CJB917504 CST917501:CSX917504 DCP917501:DCT917504 DML917501:DMP917504 DWH917501:DWL917504 EGD917501:EGH917504 EPZ917501:EQD917504 EZV917501:EZZ917504 FJR917501:FJV917504 FTN917501:FTR917504 GDJ917501:GDN917504 GNF917501:GNJ917504 GXB917501:GXF917504 HGX917501:HHB917504 HQT917501:HQX917504 IAP917501:IAT917504 IKL917501:IKP917504 IUH917501:IUL917504 JED917501:JEH917504 JNZ917501:JOD917504 JXV917501:JXZ917504 KHR917501:KHV917504 KRN917501:KRR917504 LBJ917501:LBN917504 LLF917501:LLJ917504 LVB917501:LVF917504 MEX917501:MFB917504 MOT917501:MOX917504 MYP917501:MYT917504 NIL917501:NIP917504 NSH917501:NSL917504 OCD917501:OCH917504 OLZ917501:OMD917504 OVV917501:OVZ917504 PFR917501:PFV917504 PPN917501:PPR917504 PZJ917501:PZN917504 QJF917501:QJJ917504 QTB917501:QTF917504 RCX917501:RDB917504 RMT917501:RMX917504 RWP917501:RWT917504 SGL917501:SGP917504 SQH917501:SQL917504 TAD917501:TAH917504 TJZ917501:TKD917504 TTV917501:TTZ917504 UDR917501:UDV917504 UNN917501:UNR917504 UXJ917501:UXN917504 VHF917501:VHJ917504 VRB917501:VRF917504 WAX917501:WBB917504 WKT917501:WKX917504 WUP917501:WUT917504 ID983037:IH983040 RZ983037:SD983040 ABV983037:ABZ983040 ALR983037:ALV983040 AVN983037:AVR983040 BFJ983037:BFN983040 BPF983037:BPJ983040 BZB983037:BZF983040 CIX983037:CJB983040 CST983037:CSX983040 DCP983037:DCT983040 DML983037:DMP983040 DWH983037:DWL983040 EGD983037:EGH983040 EPZ983037:EQD983040 EZV983037:EZZ983040 FJR983037:FJV983040 FTN983037:FTR983040 GDJ983037:GDN983040 GNF983037:GNJ983040 GXB983037:GXF983040 HGX983037:HHB983040 HQT983037:HQX983040 IAP983037:IAT983040 IKL983037:IKP983040 IUH983037:IUL983040 JED983037:JEH983040 JNZ983037:JOD983040 JXV983037:JXZ983040 KHR983037:KHV983040 KRN983037:KRR983040 LBJ983037:LBN983040 LLF983037:LLJ983040 LVB983037:LVF983040 MEX983037:MFB983040 MOT983037:MOX983040 MYP983037:MYT983040 NIL983037:NIP983040 NSH983037:NSL983040 OCD983037:OCH983040 OLZ983037:OMD983040 OVV983037:OVZ983040 PFR983037:PFV983040 PPN983037:PPR983040 PZJ983037:PZN983040 QJF983037:QJJ983040 QTB983037:QTF983040 RCX983037:RDB983040 RMT983037:RMX983040 RWP983037:RWT983040 SGL983037:SGP983040 SQH983037:SQL983040 TAD983037:TAH983040 TJZ983037:TKD983040 TTV983037:TTZ983040 UDR983037:UDV983040 UNN983037:UNR983040 UXJ983037:UXN983040 VHF983037:VHJ983040 VRB983037:VRF983040 WAX983037:WBB983040 WKT983037:WKX983040 WUP983037:WUT983040 ID65531:IH65531 RZ65531:SD65531 ABV65531:ABZ65531 ALR65531:ALV65531 AVN65531:AVR65531 BFJ65531:BFN65531 BPF65531:BPJ65531 BZB65531:BZF65531 CIX65531:CJB65531 CST65531:CSX65531 DCP65531:DCT65531 DML65531:DMP65531 DWH65531:DWL65531 EGD65531:EGH65531 EPZ65531:EQD65531 EZV65531:EZZ65531 FJR65531:FJV65531 FTN65531:FTR65531 GDJ65531:GDN65531 GNF65531:GNJ65531 GXB65531:GXF65531 HGX65531:HHB65531 HQT65531:HQX65531 IAP65531:IAT65531 IKL65531:IKP65531 IUH65531:IUL65531 JED65531:JEH65531 JNZ65531:JOD65531 JXV65531:JXZ65531 KHR65531:KHV65531 KRN65531:KRR65531 LBJ65531:LBN65531 LLF65531:LLJ65531 LVB65531:LVF65531 MEX65531:MFB65531 MOT65531:MOX65531 MYP65531:MYT65531 NIL65531:NIP65531 NSH65531:NSL65531 OCD65531:OCH65531 OLZ65531:OMD65531 OVV65531:OVZ65531 PFR65531:PFV65531 PPN65531:PPR65531 PZJ65531:PZN65531 QJF65531:QJJ65531 QTB65531:QTF65531 RCX65531:RDB65531 RMT65531:RMX65531 RWP65531:RWT65531 SGL65531:SGP65531 SQH65531:SQL65531 TAD65531:TAH65531 TJZ65531:TKD65531 TTV65531:TTZ65531 UDR65531:UDV65531 UNN65531:UNR65531 UXJ65531:UXN65531 VHF65531:VHJ65531 VRB65531:VRF65531 WAX65531:WBB65531 WKT65531:WKX65531 WUP65531:WUT65531 ID131067:IH131067 RZ131067:SD131067 ABV131067:ABZ131067 ALR131067:ALV131067 AVN131067:AVR131067 BFJ131067:BFN131067 BPF131067:BPJ131067 BZB131067:BZF131067 CIX131067:CJB131067 CST131067:CSX131067 DCP131067:DCT131067 DML131067:DMP131067 DWH131067:DWL131067 EGD131067:EGH131067 EPZ131067:EQD131067 EZV131067:EZZ131067 FJR131067:FJV131067 FTN131067:FTR131067 GDJ131067:GDN131067 GNF131067:GNJ131067 GXB131067:GXF131067 HGX131067:HHB131067 HQT131067:HQX131067 IAP131067:IAT131067 IKL131067:IKP131067 IUH131067:IUL131067 JED131067:JEH131067 JNZ131067:JOD131067 JXV131067:JXZ131067 KHR131067:KHV131067 KRN131067:KRR131067 LBJ131067:LBN131067 LLF131067:LLJ131067 LVB131067:LVF131067 MEX131067:MFB131067 MOT131067:MOX131067 MYP131067:MYT131067 NIL131067:NIP131067 NSH131067:NSL131067 OCD131067:OCH131067 OLZ131067:OMD131067 OVV131067:OVZ131067 PFR131067:PFV131067 PPN131067:PPR131067 PZJ131067:PZN131067 QJF131067:QJJ131067 QTB131067:QTF131067 RCX131067:RDB131067 RMT131067:RMX131067 RWP131067:RWT131067 SGL131067:SGP131067 SQH131067:SQL131067 TAD131067:TAH131067 TJZ131067:TKD131067 TTV131067:TTZ131067 UDR131067:UDV131067 UNN131067:UNR131067 UXJ131067:UXN131067 VHF131067:VHJ131067 VRB131067:VRF131067 WAX131067:WBB131067 WKT131067:WKX131067 WUP131067:WUT131067 ID196603:IH196603 RZ196603:SD196603 ABV196603:ABZ196603 ALR196603:ALV196603 AVN196603:AVR196603 BFJ196603:BFN196603 BPF196603:BPJ196603 BZB196603:BZF196603 CIX196603:CJB196603 CST196603:CSX196603 DCP196603:DCT196603 DML196603:DMP196603 DWH196603:DWL196603 EGD196603:EGH196603 EPZ196603:EQD196603 EZV196603:EZZ196603 FJR196603:FJV196603 FTN196603:FTR196603 GDJ196603:GDN196603 GNF196603:GNJ196603 GXB196603:GXF196603 HGX196603:HHB196603 HQT196603:HQX196603 IAP196603:IAT196603 IKL196603:IKP196603 IUH196603:IUL196603 JED196603:JEH196603 JNZ196603:JOD196603 JXV196603:JXZ196603 KHR196603:KHV196603 KRN196603:KRR196603 LBJ196603:LBN196603 LLF196603:LLJ196603 LVB196603:LVF196603 MEX196603:MFB196603 MOT196603:MOX196603 MYP196603:MYT196603 NIL196603:NIP196603 NSH196603:NSL196603 OCD196603:OCH196603 OLZ196603:OMD196603 OVV196603:OVZ196603 PFR196603:PFV196603 PPN196603:PPR196603 PZJ196603:PZN196603 QJF196603:QJJ196603 QTB196603:QTF196603 RCX196603:RDB196603 RMT196603:RMX196603 RWP196603:RWT196603 SGL196603:SGP196603 SQH196603:SQL196603 TAD196603:TAH196603 TJZ196603:TKD196603 TTV196603:TTZ196603 UDR196603:UDV196603 UNN196603:UNR196603 UXJ196603:UXN196603 VHF196603:VHJ196603 VRB196603:VRF196603 WAX196603:WBB196603 WKT196603:WKX196603 WUP196603:WUT196603 ID262139:IH262139 RZ262139:SD262139 ABV262139:ABZ262139 ALR262139:ALV262139 AVN262139:AVR262139 BFJ262139:BFN262139 BPF262139:BPJ262139 BZB262139:BZF262139 CIX262139:CJB262139 CST262139:CSX262139 DCP262139:DCT262139 DML262139:DMP262139 DWH262139:DWL262139 EGD262139:EGH262139 EPZ262139:EQD262139 EZV262139:EZZ262139 FJR262139:FJV262139 FTN262139:FTR262139 GDJ262139:GDN262139 GNF262139:GNJ262139 GXB262139:GXF262139 HGX262139:HHB262139 HQT262139:HQX262139 IAP262139:IAT262139 IKL262139:IKP262139 IUH262139:IUL262139 JED262139:JEH262139 JNZ262139:JOD262139 JXV262139:JXZ262139 KHR262139:KHV262139 KRN262139:KRR262139 LBJ262139:LBN262139 LLF262139:LLJ262139 LVB262139:LVF262139 MEX262139:MFB262139 MOT262139:MOX262139 MYP262139:MYT262139 NIL262139:NIP262139 NSH262139:NSL262139 OCD262139:OCH262139 OLZ262139:OMD262139 OVV262139:OVZ262139 PFR262139:PFV262139 PPN262139:PPR262139 PZJ262139:PZN262139 QJF262139:QJJ262139 QTB262139:QTF262139 RCX262139:RDB262139 RMT262139:RMX262139 RWP262139:RWT262139 SGL262139:SGP262139 SQH262139:SQL262139 TAD262139:TAH262139 TJZ262139:TKD262139 TTV262139:TTZ262139 UDR262139:UDV262139 UNN262139:UNR262139 UXJ262139:UXN262139 VHF262139:VHJ262139 VRB262139:VRF262139 WAX262139:WBB262139 WKT262139:WKX262139 WUP262139:WUT262139 ID327675:IH327675 RZ327675:SD327675 ABV327675:ABZ327675 ALR327675:ALV327675 AVN327675:AVR327675 BFJ327675:BFN327675 BPF327675:BPJ327675 BZB327675:BZF327675 CIX327675:CJB327675 CST327675:CSX327675 DCP327675:DCT327675 DML327675:DMP327675 DWH327675:DWL327675 EGD327675:EGH327675 EPZ327675:EQD327675 EZV327675:EZZ327675 FJR327675:FJV327675 FTN327675:FTR327675 GDJ327675:GDN327675 GNF327675:GNJ327675 GXB327675:GXF327675 HGX327675:HHB327675 HQT327675:HQX327675 IAP327675:IAT327675 IKL327675:IKP327675 IUH327675:IUL327675 JED327675:JEH327675 JNZ327675:JOD327675 JXV327675:JXZ327675 KHR327675:KHV327675 KRN327675:KRR327675 LBJ327675:LBN327675 LLF327675:LLJ327675 LVB327675:LVF327675 MEX327675:MFB327675 MOT327675:MOX327675 MYP327675:MYT327675 NIL327675:NIP327675 NSH327675:NSL327675 OCD327675:OCH327675 OLZ327675:OMD327675 OVV327675:OVZ327675 PFR327675:PFV327675 PPN327675:PPR327675 PZJ327675:PZN327675 QJF327675:QJJ327675 QTB327675:QTF327675 RCX327675:RDB327675 RMT327675:RMX327675 RWP327675:RWT327675 SGL327675:SGP327675 SQH327675:SQL327675 TAD327675:TAH327675 TJZ327675:TKD327675 TTV327675:TTZ327675 UDR327675:UDV327675 UNN327675:UNR327675 UXJ327675:UXN327675 VHF327675:VHJ327675 VRB327675:VRF327675 WAX327675:WBB327675 WKT327675:WKX327675 WUP327675:WUT327675 ID393211:IH393211 RZ393211:SD393211 ABV393211:ABZ393211 ALR393211:ALV393211 AVN393211:AVR393211 BFJ393211:BFN393211 BPF393211:BPJ393211 BZB393211:BZF393211 CIX393211:CJB393211 CST393211:CSX393211 DCP393211:DCT393211 DML393211:DMP393211 DWH393211:DWL393211 EGD393211:EGH393211 EPZ393211:EQD393211 EZV393211:EZZ393211 FJR393211:FJV393211 FTN393211:FTR393211 GDJ393211:GDN393211 GNF393211:GNJ393211 GXB393211:GXF393211 HGX393211:HHB393211 HQT393211:HQX393211 IAP393211:IAT393211 IKL393211:IKP393211 IUH393211:IUL393211 JED393211:JEH393211 JNZ393211:JOD393211 JXV393211:JXZ393211 KHR393211:KHV393211 KRN393211:KRR393211 LBJ393211:LBN393211 LLF393211:LLJ393211 LVB393211:LVF393211 MEX393211:MFB393211 MOT393211:MOX393211 MYP393211:MYT393211 NIL393211:NIP393211 NSH393211:NSL393211 OCD393211:OCH393211 OLZ393211:OMD393211 OVV393211:OVZ393211 PFR393211:PFV393211 PPN393211:PPR393211 PZJ393211:PZN393211 QJF393211:QJJ393211 QTB393211:QTF393211 RCX393211:RDB393211 RMT393211:RMX393211 RWP393211:RWT393211 SGL393211:SGP393211 SQH393211:SQL393211 TAD393211:TAH393211 TJZ393211:TKD393211 TTV393211:TTZ393211 UDR393211:UDV393211 UNN393211:UNR393211 UXJ393211:UXN393211 VHF393211:VHJ393211 VRB393211:VRF393211 WAX393211:WBB393211 WKT393211:WKX393211 WUP393211:WUT393211 ID458747:IH458747 RZ458747:SD458747 ABV458747:ABZ458747 ALR458747:ALV458747 AVN458747:AVR458747 BFJ458747:BFN458747 BPF458747:BPJ458747 BZB458747:BZF458747 CIX458747:CJB458747 CST458747:CSX458747 DCP458747:DCT458747 DML458747:DMP458747 DWH458747:DWL458747 EGD458747:EGH458747 EPZ458747:EQD458747 EZV458747:EZZ458747 FJR458747:FJV458747 FTN458747:FTR458747 GDJ458747:GDN458747 GNF458747:GNJ458747 GXB458747:GXF458747 HGX458747:HHB458747 HQT458747:HQX458747 IAP458747:IAT458747 IKL458747:IKP458747 IUH458747:IUL458747 JED458747:JEH458747 JNZ458747:JOD458747 JXV458747:JXZ458747 KHR458747:KHV458747 KRN458747:KRR458747 LBJ458747:LBN458747 LLF458747:LLJ458747 LVB458747:LVF458747 MEX458747:MFB458747 MOT458747:MOX458747 MYP458747:MYT458747 NIL458747:NIP458747 NSH458747:NSL458747 OCD458747:OCH458747 OLZ458747:OMD458747 OVV458747:OVZ458747 PFR458747:PFV458747 PPN458747:PPR458747 PZJ458747:PZN458747 QJF458747:QJJ458747 QTB458747:QTF458747 RCX458747:RDB458747 RMT458747:RMX458747 RWP458747:RWT458747 SGL458747:SGP458747 SQH458747:SQL458747 TAD458747:TAH458747 TJZ458747:TKD458747 TTV458747:TTZ458747 UDR458747:UDV458747 UNN458747:UNR458747 UXJ458747:UXN458747 VHF458747:VHJ458747 VRB458747:VRF458747 WAX458747:WBB458747 WKT458747:WKX458747 WUP458747:WUT458747 ID524283:IH524283 RZ524283:SD524283 ABV524283:ABZ524283 ALR524283:ALV524283 AVN524283:AVR524283 BFJ524283:BFN524283 BPF524283:BPJ524283 BZB524283:BZF524283 CIX524283:CJB524283 CST524283:CSX524283 DCP524283:DCT524283 DML524283:DMP524283 DWH524283:DWL524283 EGD524283:EGH524283 EPZ524283:EQD524283 EZV524283:EZZ524283 FJR524283:FJV524283 FTN524283:FTR524283 GDJ524283:GDN524283 GNF524283:GNJ524283 GXB524283:GXF524283 HGX524283:HHB524283 HQT524283:HQX524283 IAP524283:IAT524283 IKL524283:IKP524283 IUH524283:IUL524283 JED524283:JEH524283 JNZ524283:JOD524283 JXV524283:JXZ524283 KHR524283:KHV524283 KRN524283:KRR524283 LBJ524283:LBN524283 LLF524283:LLJ524283 LVB524283:LVF524283 MEX524283:MFB524283 MOT524283:MOX524283 MYP524283:MYT524283 NIL524283:NIP524283 NSH524283:NSL524283 OCD524283:OCH524283 OLZ524283:OMD524283 OVV524283:OVZ524283 PFR524283:PFV524283 PPN524283:PPR524283 PZJ524283:PZN524283 QJF524283:QJJ524283 QTB524283:QTF524283 RCX524283:RDB524283 RMT524283:RMX524283 RWP524283:RWT524283 SGL524283:SGP524283 SQH524283:SQL524283 TAD524283:TAH524283 TJZ524283:TKD524283 TTV524283:TTZ524283 UDR524283:UDV524283 UNN524283:UNR524283 UXJ524283:UXN524283 VHF524283:VHJ524283 VRB524283:VRF524283 WAX524283:WBB524283 WKT524283:WKX524283 WUP524283:WUT524283 ID589819:IH589819 RZ589819:SD589819 ABV589819:ABZ589819 ALR589819:ALV589819 AVN589819:AVR589819 BFJ589819:BFN589819 BPF589819:BPJ589819 BZB589819:BZF589819 CIX589819:CJB589819 CST589819:CSX589819 DCP589819:DCT589819 DML589819:DMP589819 DWH589819:DWL589819 EGD589819:EGH589819 EPZ589819:EQD589819 EZV589819:EZZ589819 FJR589819:FJV589819 FTN589819:FTR589819 GDJ589819:GDN589819 GNF589819:GNJ589819 GXB589819:GXF589819 HGX589819:HHB589819 HQT589819:HQX589819 IAP589819:IAT589819 IKL589819:IKP589819 IUH589819:IUL589819 JED589819:JEH589819 JNZ589819:JOD589819 JXV589819:JXZ589819 KHR589819:KHV589819 KRN589819:KRR589819 LBJ589819:LBN589819 LLF589819:LLJ589819 LVB589819:LVF589819 MEX589819:MFB589819 MOT589819:MOX589819 MYP589819:MYT589819 NIL589819:NIP589819 NSH589819:NSL589819 OCD589819:OCH589819 OLZ589819:OMD589819 OVV589819:OVZ589819 PFR589819:PFV589819 PPN589819:PPR589819 PZJ589819:PZN589819 QJF589819:QJJ589819 QTB589819:QTF589819 RCX589819:RDB589819 RMT589819:RMX589819 RWP589819:RWT589819 SGL589819:SGP589819 SQH589819:SQL589819 TAD589819:TAH589819 TJZ589819:TKD589819 TTV589819:TTZ589819 UDR589819:UDV589819 UNN589819:UNR589819 UXJ589819:UXN589819 VHF589819:VHJ589819 VRB589819:VRF589819 WAX589819:WBB589819 WKT589819:WKX589819 WUP589819:WUT589819 ID655355:IH655355 RZ655355:SD655355 ABV655355:ABZ655355 ALR655355:ALV655355 AVN655355:AVR655355 BFJ655355:BFN655355 BPF655355:BPJ655355 BZB655355:BZF655355 CIX655355:CJB655355 CST655355:CSX655355 DCP655355:DCT655355 DML655355:DMP655355 DWH655355:DWL655355 EGD655355:EGH655355 EPZ655355:EQD655355 EZV655355:EZZ655355 FJR655355:FJV655355 FTN655355:FTR655355 GDJ655355:GDN655355 GNF655355:GNJ655355 GXB655355:GXF655355 HGX655355:HHB655355 HQT655355:HQX655355 IAP655355:IAT655355 IKL655355:IKP655355 IUH655355:IUL655355 JED655355:JEH655355 JNZ655355:JOD655355 JXV655355:JXZ655355 KHR655355:KHV655355 KRN655355:KRR655355 LBJ655355:LBN655355 LLF655355:LLJ655355 LVB655355:LVF655355 MEX655355:MFB655355 MOT655355:MOX655355 MYP655355:MYT655355 NIL655355:NIP655355 NSH655355:NSL655355 OCD655355:OCH655355 OLZ655355:OMD655355 OVV655355:OVZ655355 PFR655355:PFV655355 PPN655355:PPR655355 PZJ655355:PZN655355 QJF655355:QJJ655355 QTB655355:QTF655355 RCX655355:RDB655355 RMT655355:RMX655355 RWP655355:RWT655355 SGL655355:SGP655355 SQH655355:SQL655355 TAD655355:TAH655355 TJZ655355:TKD655355 TTV655355:TTZ655355 UDR655355:UDV655355 UNN655355:UNR655355 UXJ655355:UXN655355 VHF655355:VHJ655355 VRB655355:VRF655355 WAX655355:WBB655355 WKT655355:WKX655355 WUP655355:WUT655355 ID720891:IH720891 RZ720891:SD720891 ABV720891:ABZ720891 ALR720891:ALV720891 AVN720891:AVR720891 BFJ720891:BFN720891 BPF720891:BPJ720891 BZB720891:BZF720891 CIX720891:CJB720891 CST720891:CSX720891 DCP720891:DCT720891 DML720891:DMP720891 DWH720891:DWL720891 EGD720891:EGH720891 EPZ720891:EQD720891 EZV720891:EZZ720891 FJR720891:FJV720891 FTN720891:FTR720891 GDJ720891:GDN720891 GNF720891:GNJ720891 GXB720891:GXF720891 HGX720891:HHB720891 HQT720891:HQX720891 IAP720891:IAT720891 IKL720891:IKP720891 IUH720891:IUL720891 JED720891:JEH720891 JNZ720891:JOD720891 JXV720891:JXZ720891 KHR720891:KHV720891 KRN720891:KRR720891 LBJ720891:LBN720891 LLF720891:LLJ720891 LVB720891:LVF720891 MEX720891:MFB720891 MOT720891:MOX720891 MYP720891:MYT720891 NIL720891:NIP720891 NSH720891:NSL720891 OCD720891:OCH720891 OLZ720891:OMD720891 OVV720891:OVZ720891 PFR720891:PFV720891 PPN720891:PPR720891 PZJ720891:PZN720891 QJF720891:QJJ720891 QTB720891:QTF720891 RCX720891:RDB720891 RMT720891:RMX720891 RWP720891:RWT720891 SGL720891:SGP720891 SQH720891:SQL720891 TAD720891:TAH720891 TJZ720891:TKD720891 TTV720891:TTZ720891 UDR720891:UDV720891 UNN720891:UNR720891 UXJ720891:UXN720891 VHF720891:VHJ720891 VRB720891:VRF720891 WAX720891:WBB720891 WKT720891:WKX720891 WUP720891:WUT720891 ID786427:IH786427 RZ786427:SD786427 ABV786427:ABZ786427 ALR786427:ALV786427 AVN786427:AVR786427 BFJ786427:BFN786427 BPF786427:BPJ786427 BZB786427:BZF786427 CIX786427:CJB786427 CST786427:CSX786427 DCP786427:DCT786427 DML786427:DMP786427 DWH786427:DWL786427 EGD786427:EGH786427 EPZ786427:EQD786427 EZV786427:EZZ786427 FJR786427:FJV786427 FTN786427:FTR786427 GDJ786427:GDN786427 GNF786427:GNJ786427 GXB786427:GXF786427 HGX786427:HHB786427 HQT786427:HQX786427 IAP786427:IAT786427 IKL786427:IKP786427 IUH786427:IUL786427 JED786427:JEH786427 JNZ786427:JOD786427 JXV786427:JXZ786427 KHR786427:KHV786427 KRN786427:KRR786427 LBJ786427:LBN786427 LLF786427:LLJ786427 LVB786427:LVF786427 MEX786427:MFB786427 MOT786427:MOX786427 MYP786427:MYT786427 NIL786427:NIP786427 NSH786427:NSL786427 OCD786427:OCH786427 OLZ786427:OMD786427 OVV786427:OVZ786427 PFR786427:PFV786427 PPN786427:PPR786427 PZJ786427:PZN786427 QJF786427:QJJ786427 QTB786427:QTF786427 RCX786427:RDB786427 RMT786427:RMX786427 RWP786427:RWT786427 SGL786427:SGP786427 SQH786427:SQL786427 TAD786427:TAH786427 TJZ786427:TKD786427 TTV786427:TTZ786427 UDR786427:UDV786427 UNN786427:UNR786427 UXJ786427:UXN786427 VHF786427:VHJ786427 VRB786427:VRF786427 WAX786427:WBB786427 WKT786427:WKX786427 WUP786427:WUT786427 ID851963:IH851963 RZ851963:SD851963 ABV851963:ABZ851963 ALR851963:ALV851963 AVN851963:AVR851963 BFJ851963:BFN851963 BPF851963:BPJ851963 BZB851963:BZF851963 CIX851963:CJB851963 CST851963:CSX851963 DCP851963:DCT851963 DML851963:DMP851963 DWH851963:DWL851963 EGD851963:EGH851963 EPZ851963:EQD851963 EZV851963:EZZ851963 FJR851963:FJV851963 FTN851963:FTR851963 GDJ851963:GDN851963 GNF851963:GNJ851963 GXB851963:GXF851963 HGX851963:HHB851963 HQT851963:HQX851963 IAP851963:IAT851963 IKL851963:IKP851963 IUH851963:IUL851963 JED851963:JEH851963 JNZ851963:JOD851963 JXV851963:JXZ851963 KHR851963:KHV851963 KRN851963:KRR851963 LBJ851963:LBN851963 LLF851963:LLJ851963 LVB851963:LVF851963 MEX851963:MFB851963 MOT851963:MOX851963 MYP851963:MYT851963 NIL851963:NIP851963 NSH851963:NSL851963 OCD851963:OCH851963 OLZ851963:OMD851963 OVV851963:OVZ851963 PFR851963:PFV851963 PPN851963:PPR851963 PZJ851963:PZN851963 QJF851963:QJJ851963 QTB851963:QTF851963 RCX851963:RDB851963 RMT851963:RMX851963 RWP851963:RWT851963 SGL851963:SGP851963 SQH851963:SQL851963 TAD851963:TAH851963 TJZ851963:TKD851963 TTV851963:TTZ851963 UDR851963:UDV851963 UNN851963:UNR851963 UXJ851963:UXN851963 VHF851963:VHJ851963 VRB851963:VRF851963 WAX851963:WBB851963 WKT851963:WKX851963 WUP851963:WUT851963 ID917499:IH917499 RZ917499:SD917499 ABV917499:ABZ917499 ALR917499:ALV917499 AVN917499:AVR917499 BFJ917499:BFN917499 BPF917499:BPJ917499 BZB917499:BZF917499 CIX917499:CJB917499 CST917499:CSX917499 DCP917499:DCT917499 DML917499:DMP917499 DWH917499:DWL917499 EGD917499:EGH917499 EPZ917499:EQD917499 EZV917499:EZZ917499 FJR917499:FJV917499 FTN917499:FTR917499 GDJ917499:GDN917499 GNF917499:GNJ917499 GXB917499:GXF917499 HGX917499:HHB917499 HQT917499:HQX917499 IAP917499:IAT917499 IKL917499:IKP917499 IUH917499:IUL917499 JED917499:JEH917499 JNZ917499:JOD917499 JXV917499:JXZ917499 KHR917499:KHV917499 KRN917499:KRR917499 LBJ917499:LBN917499 LLF917499:LLJ917499 LVB917499:LVF917499 MEX917499:MFB917499 MOT917499:MOX917499 MYP917499:MYT917499 NIL917499:NIP917499 NSH917499:NSL917499 OCD917499:OCH917499 OLZ917499:OMD917499 OVV917499:OVZ917499 PFR917499:PFV917499 PPN917499:PPR917499 PZJ917499:PZN917499 QJF917499:QJJ917499 QTB917499:QTF917499 RCX917499:RDB917499 RMT917499:RMX917499 RWP917499:RWT917499 SGL917499:SGP917499 SQH917499:SQL917499 TAD917499:TAH917499 TJZ917499:TKD917499 TTV917499:TTZ917499 UDR917499:UDV917499 UNN917499:UNR917499 UXJ917499:UXN917499 VHF917499:VHJ917499 VRB917499:VRF917499 WAX917499:WBB917499 WKT917499:WKX917499 WUP917499:WUT917499 ID983035:IH983035 RZ983035:SD983035 ABV983035:ABZ983035 ALR983035:ALV983035 AVN983035:AVR983035 BFJ983035:BFN983035 BPF983035:BPJ983035 BZB983035:BZF983035 CIX983035:CJB983035 CST983035:CSX983035 DCP983035:DCT983035 DML983035:DMP983035 DWH983035:DWL983035 EGD983035:EGH983035 EPZ983035:EQD983035 EZV983035:EZZ983035 FJR983035:FJV983035 FTN983035:FTR983035 GDJ983035:GDN983035 GNF983035:GNJ983035 GXB983035:GXF983035 HGX983035:HHB983035 HQT983035:HQX983035 IAP983035:IAT983035 IKL983035:IKP983035 IUH983035:IUL983035 JED983035:JEH983035 JNZ983035:JOD983035 JXV983035:JXZ983035 KHR983035:KHV983035 KRN983035:KRR983035 LBJ983035:LBN983035 LLF983035:LLJ983035 LVB983035:LVF983035 MEX983035:MFB983035 MOT983035:MOX983035 MYP983035:MYT983035 NIL983035:NIP983035 NSH983035:NSL983035 OCD983035:OCH983035 OLZ983035:OMD983035 OVV983035:OVZ983035 PFR983035:PFV983035 PPN983035:PPR983035 PZJ983035:PZN983035 QJF983035:QJJ983035 QTB983035:QTF983035 RCX983035:RDB983035 RMT983035:RMX983035 RWP983035:RWT983035 SGL983035:SGP983035 SQH983035:SQL983035 TAD983035:TAH983035 TJZ983035:TKD983035 TTV983035:TTZ983035 UDR983035:UDV983035 UNN983035:UNR983035 UXJ983035:UXN983035 VHF983035:VHJ983035 VRB983035:VRF983035 WAX983035:WBB983035 WKT983035:WKX983035 WUP983035:WUT983035 ID65509:IH65509 RZ65509:SD65509 ABV65509:ABZ65509 ALR65509:ALV65509 AVN65509:AVR65509 BFJ65509:BFN65509 BPF65509:BPJ65509 BZB65509:BZF65509 CIX65509:CJB65509 CST65509:CSX65509 DCP65509:DCT65509 DML65509:DMP65509 DWH65509:DWL65509 EGD65509:EGH65509 EPZ65509:EQD65509 EZV65509:EZZ65509 FJR65509:FJV65509 FTN65509:FTR65509 GDJ65509:GDN65509 GNF65509:GNJ65509 GXB65509:GXF65509 HGX65509:HHB65509 HQT65509:HQX65509 IAP65509:IAT65509 IKL65509:IKP65509 IUH65509:IUL65509 JED65509:JEH65509 JNZ65509:JOD65509 JXV65509:JXZ65509 KHR65509:KHV65509 KRN65509:KRR65509 LBJ65509:LBN65509 LLF65509:LLJ65509 LVB65509:LVF65509 MEX65509:MFB65509 MOT65509:MOX65509 MYP65509:MYT65509 NIL65509:NIP65509 NSH65509:NSL65509 OCD65509:OCH65509 OLZ65509:OMD65509 OVV65509:OVZ65509 PFR65509:PFV65509 PPN65509:PPR65509 PZJ65509:PZN65509 QJF65509:QJJ65509 QTB65509:QTF65509 RCX65509:RDB65509 RMT65509:RMX65509 RWP65509:RWT65509 SGL65509:SGP65509 SQH65509:SQL65509 TAD65509:TAH65509 TJZ65509:TKD65509 TTV65509:TTZ65509 UDR65509:UDV65509 UNN65509:UNR65509 UXJ65509:UXN65509 VHF65509:VHJ65509 VRB65509:VRF65509 WAX65509:WBB65509 WKT65509:WKX65509 WUP65509:WUT65509 ID131045:IH131045 RZ131045:SD131045 ABV131045:ABZ131045 ALR131045:ALV131045 AVN131045:AVR131045 BFJ131045:BFN131045 BPF131045:BPJ131045 BZB131045:BZF131045 CIX131045:CJB131045 CST131045:CSX131045 DCP131045:DCT131045 DML131045:DMP131045 DWH131045:DWL131045 EGD131045:EGH131045 EPZ131045:EQD131045 EZV131045:EZZ131045 FJR131045:FJV131045 FTN131045:FTR131045 GDJ131045:GDN131045 GNF131045:GNJ131045 GXB131045:GXF131045 HGX131045:HHB131045 HQT131045:HQX131045 IAP131045:IAT131045 IKL131045:IKP131045 IUH131045:IUL131045 JED131045:JEH131045 JNZ131045:JOD131045 JXV131045:JXZ131045 KHR131045:KHV131045 KRN131045:KRR131045 LBJ131045:LBN131045 LLF131045:LLJ131045 LVB131045:LVF131045 MEX131045:MFB131045 MOT131045:MOX131045 MYP131045:MYT131045 NIL131045:NIP131045 NSH131045:NSL131045 OCD131045:OCH131045 OLZ131045:OMD131045 OVV131045:OVZ131045 PFR131045:PFV131045 PPN131045:PPR131045 PZJ131045:PZN131045 QJF131045:QJJ131045 QTB131045:QTF131045 RCX131045:RDB131045 RMT131045:RMX131045 RWP131045:RWT131045 SGL131045:SGP131045 SQH131045:SQL131045 TAD131045:TAH131045 TJZ131045:TKD131045 TTV131045:TTZ131045 UDR131045:UDV131045 UNN131045:UNR131045 UXJ131045:UXN131045 VHF131045:VHJ131045 VRB131045:VRF131045 WAX131045:WBB131045 WKT131045:WKX131045 WUP131045:WUT131045 ID196581:IH196581 RZ196581:SD196581 ABV196581:ABZ196581 ALR196581:ALV196581 AVN196581:AVR196581 BFJ196581:BFN196581 BPF196581:BPJ196581 BZB196581:BZF196581 CIX196581:CJB196581 CST196581:CSX196581 DCP196581:DCT196581 DML196581:DMP196581 DWH196581:DWL196581 EGD196581:EGH196581 EPZ196581:EQD196581 EZV196581:EZZ196581 FJR196581:FJV196581 FTN196581:FTR196581 GDJ196581:GDN196581 GNF196581:GNJ196581 GXB196581:GXF196581 HGX196581:HHB196581 HQT196581:HQX196581 IAP196581:IAT196581 IKL196581:IKP196581 IUH196581:IUL196581 JED196581:JEH196581 JNZ196581:JOD196581 JXV196581:JXZ196581 KHR196581:KHV196581 KRN196581:KRR196581 LBJ196581:LBN196581 LLF196581:LLJ196581 LVB196581:LVF196581 MEX196581:MFB196581 MOT196581:MOX196581 MYP196581:MYT196581 NIL196581:NIP196581 NSH196581:NSL196581 OCD196581:OCH196581 OLZ196581:OMD196581 OVV196581:OVZ196581 PFR196581:PFV196581 PPN196581:PPR196581 PZJ196581:PZN196581 QJF196581:QJJ196581 QTB196581:QTF196581 RCX196581:RDB196581 RMT196581:RMX196581 RWP196581:RWT196581 SGL196581:SGP196581 SQH196581:SQL196581 TAD196581:TAH196581 TJZ196581:TKD196581 TTV196581:TTZ196581 UDR196581:UDV196581 UNN196581:UNR196581 UXJ196581:UXN196581 VHF196581:VHJ196581 VRB196581:VRF196581 WAX196581:WBB196581 WKT196581:WKX196581 WUP196581:WUT196581 ID262117:IH262117 RZ262117:SD262117 ABV262117:ABZ262117 ALR262117:ALV262117 AVN262117:AVR262117 BFJ262117:BFN262117 BPF262117:BPJ262117 BZB262117:BZF262117 CIX262117:CJB262117 CST262117:CSX262117 DCP262117:DCT262117 DML262117:DMP262117 DWH262117:DWL262117 EGD262117:EGH262117 EPZ262117:EQD262117 EZV262117:EZZ262117 FJR262117:FJV262117 FTN262117:FTR262117 GDJ262117:GDN262117 GNF262117:GNJ262117 GXB262117:GXF262117 HGX262117:HHB262117 HQT262117:HQX262117 IAP262117:IAT262117 IKL262117:IKP262117 IUH262117:IUL262117 JED262117:JEH262117 JNZ262117:JOD262117 JXV262117:JXZ262117 KHR262117:KHV262117 KRN262117:KRR262117 LBJ262117:LBN262117 LLF262117:LLJ262117 LVB262117:LVF262117 MEX262117:MFB262117 MOT262117:MOX262117 MYP262117:MYT262117 NIL262117:NIP262117 NSH262117:NSL262117 OCD262117:OCH262117 OLZ262117:OMD262117 OVV262117:OVZ262117 PFR262117:PFV262117 PPN262117:PPR262117 PZJ262117:PZN262117 QJF262117:QJJ262117 QTB262117:QTF262117 RCX262117:RDB262117 RMT262117:RMX262117 RWP262117:RWT262117 SGL262117:SGP262117 SQH262117:SQL262117 TAD262117:TAH262117 TJZ262117:TKD262117 TTV262117:TTZ262117 UDR262117:UDV262117 UNN262117:UNR262117 UXJ262117:UXN262117 VHF262117:VHJ262117 VRB262117:VRF262117 WAX262117:WBB262117 WKT262117:WKX262117 WUP262117:WUT262117 ID327653:IH327653 RZ327653:SD327653 ABV327653:ABZ327653 ALR327653:ALV327653 AVN327653:AVR327653 BFJ327653:BFN327653 BPF327653:BPJ327653 BZB327653:BZF327653 CIX327653:CJB327653 CST327653:CSX327653 DCP327653:DCT327653 DML327653:DMP327653 DWH327653:DWL327653 EGD327653:EGH327653 EPZ327653:EQD327653 EZV327653:EZZ327653 FJR327653:FJV327653 FTN327653:FTR327653 GDJ327653:GDN327653 GNF327653:GNJ327653 GXB327653:GXF327653 HGX327653:HHB327653 HQT327653:HQX327653 IAP327653:IAT327653 IKL327653:IKP327653 IUH327653:IUL327653 JED327653:JEH327653 JNZ327653:JOD327653 JXV327653:JXZ327653 KHR327653:KHV327653 KRN327653:KRR327653 LBJ327653:LBN327653 LLF327653:LLJ327653 LVB327653:LVF327653 MEX327653:MFB327653 MOT327653:MOX327653 MYP327653:MYT327653 NIL327653:NIP327653 NSH327653:NSL327653 OCD327653:OCH327653 OLZ327653:OMD327653 OVV327653:OVZ327653 PFR327653:PFV327653 PPN327653:PPR327653 PZJ327653:PZN327653 QJF327653:QJJ327653 QTB327653:QTF327653 RCX327653:RDB327653 RMT327653:RMX327653 RWP327653:RWT327653 SGL327653:SGP327653 SQH327653:SQL327653 TAD327653:TAH327653 TJZ327653:TKD327653 TTV327653:TTZ327653 UDR327653:UDV327653 UNN327653:UNR327653 UXJ327653:UXN327653 VHF327653:VHJ327653 VRB327653:VRF327653 WAX327653:WBB327653 WKT327653:WKX327653 WUP327653:WUT327653 ID393189:IH393189 RZ393189:SD393189 ABV393189:ABZ393189 ALR393189:ALV393189 AVN393189:AVR393189 BFJ393189:BFN393189 BPF393189:BPJ393189 BZB393189:BZF393189 CIX393189:CJB393189 CST393189:CSX393189 DCP393189:DCT393189 DML393189:DMP393189 DWH393189:DWL393189 EGD393189:EGH393189 EPZ393189:EQD393189 EZV393189:EZZ393189 FJR393189:FJV393189 FTN393189:FTR393189 GDJ393189:GDN393189 GNF393189:GNJ393189 GXB393189:GXF393189 HGX393189:HHB393189 HQT393189:HQX393189 IAP393189:IAT393189 IKL393189:IKP393189 IUH393189:IUL393189 JED393189:JEH393189 JNZ393189:JOD393189 JXV393189:JXZ393189 KHR393189:KHV393189 KRN393189:KRR393189 LBJ393189:LBN393189 LLF393189:LLJ393189 LVB393189:LVF393189 MEX393189:MFB393189 MOT393189:MOX393189 MYP393189:MYT393189 NIL393189:NIP393189 NSH393189:NSL393189 OCD393189:OCH393189 OLZ393189:OMD393189 OVV393189:OVZ393189 PFR393189:PFV393189 PPN393189:PPR393189 PZJ393189:PZN393189 QJF393189:QJJ393189 QTB393189:QTF393189 RCX393189:RDB393189 RMT393189:RMX393189 RWP393189:RWT393189 SGL393189:SGP393189 SQH393189:SQL393189 TAD393189:TAH393189 TJZ393189:TKD393189 TTV393189:TTZ393189 UDR393189:UDV393189 UNN393189:UNR393189 UXJ393189:UXN393189 VHF393189:VHJ393189 VRB393189:VRF393189 WAX393189:WBB393189 WKT393189:WKX393189 WUP393189:WUT393189 ID458725:IH458725 RZ458725:SD458725 ABV458725:ABZ458725 ALR458725:ALV458725 AVN458725:AVR458725 BFJ458725:BFN458725 BPF458725:BPJ458725 BZB458725:BZF458725 CIX458725:CJB458725 CST458725:CSX458725 DCP458725:DCT458725 DML458725:DMP458725 DWH458725:DWL458725 EGD458725:EGH458725 EPZ458725:EQD458725 EZV458725:EZZ458725 FJR458725:FJV458725 FTN458725:FTR458725 GDJ458725:GDN458725 GNF458725:GNJ458725 GXB458725:GXF458725 HGX458725:HHB458725 HQT458725:HQX458725 IAP458725:IAT458725 IKL458725:IKP458725 IUH458725:IUL458725 JED458725:JEH458725 JNZ458725:JOD458725 JXV458725:JXZ458725 KHR458725:KHV458725 KRN458725:KRR458725 LBJ458725:LBN458725 LLF458725:LLJ458725 LVB458725:LVF458725 MEX458725:MFB458725 MOT458725:MOX458725 MYP458725:MYT458725 NIL458725:NIP458725 NSH458725:NSL458725 OCD458725:OCH458725 OLZ458725:OMD458725 OVV458725:OVZ458725 PFR458725:PFV458725 PPN458725:PPR458725 PZJ458725:PZN458725 QJF458725:QJJ458725 QTB458725:QTF458725 RCX458725:RDB458725 RMT458725:RMX458725 RWP458725:RWT458725 SGL458725:SGP458725 SQH458725:SQL458725 TAD458725:TAH458725 TJZ458725:TKD458725 TTV458725:TTZ458725 UDR458725:UDV458725 UNN458725:UNR458725 UXJ458725:UXN458725 VHF458725:VHJ458725 VRB458725:VRF458725 WAX458725:WBB458725 WKT458725:WKX458725 WUP458725:WUT458725 ID524261:IH524261 RZ524261:SD524261 ABV524261:ABZ524261 ALR524261:ALV524261 AVN524261:AVR524261 BFJ524261:BFN524261 BPF524261:BPJ524261 BZB524261:BZF524261 CIX524261:CJB524261 CST524261:CSX524261 DCP524261:DCT524261 DML524261:DMP524261 DWH524261:DWL524261 EGD524261:EGH524261 EPZ524261:EQD524261 EZV524261:EZZ524261 FJR524261:FJV524261 FTN524261:FTR524261 GDJ524261:GDN524261 GNF524261:GNJ524261 GXB524261:GXF524261 HGX524261:HHB524261 HQT524261:HQX524261 IAP524261:IAT524261 IKL524261:IKP524261 IUH524261:IUL524261 JED524261:JEH524261 JNZ524261:JOD524261 JXV524261:JXZ524261 KHR524261:KHV524261 KRN524261:KRR524261 LBJ524261:LBN524261 LLF524261:LLJ524261 LVB524261:LVF524261 MEX524261:MFB524261 MOT524261:MOX524261 MYP524261:MYT524261 NIL524261:NIP524261 NSH524261:NSL524261 OCD524261:OCH524261 OLZ524261:OMD524261 OVV524261:OVZ524261 PFR524261:PFV524261 PPN524261:PPR524261 PZJ524261:PZN524261 QJF524261:QJJ524261 QTB524261:QTF524261 RCX524261:RDB524261 RMT524261:RMX524261 RWP524261:RWT524261 SGL524261:SGP524261 SQH524261:SQL524261 TAD524261:TAH524261 TJZ524261:TKD524261 TTV524261:TTZ524261 UDR524261:UDV524261 UNN524261:UNR524261 UXJ524261:UXN524261 VHF524261:VHJ524261 VRB524261:VRF524261 WAX524261:WBB524261 WKT524261:WKX524261 WUP524261:WUT524261 ID589797:IH589797 RZ589797:SD589797 ABV589797:ABZ589797 ALR589797:ALV589797 AVN589797:AVR589797 BFJ589797:BFN589797 BPF589797:BPJ589797 BZB589797:BZF589797 CIX589797:CJB589797 CST589797:CSX589797 DCP589797:DCT589797 DML589797:DMP589797 DWH589797:DWL589797 EGD589797:EGH589797 EPZ589797:EQD589797 EZV589797:EZZ589797 FJR589797:FJV589797 FTN589797:FTR589797 GDJ589797:GDN589797 GNF589797:GNJ589797 GXB589797:GXF589797 HGX589797:HHB589797 HQT589797:HQX589797 IAP589797:IAT589797 IKL589797:IKP589797 IUH589797:IUL589797 JED589797:JEH589797 JNZ589797:JOD589797 JXV589797:JXZ589797 KHR589797:KHV589797 KRN589797:KRR589797 LBJ589797:LBN589797 LLF589797:LLJ589797 LVB589797:LVF589797 MEX589797:MFB589797 MOT589797:MOX589797 MYP589797:MYT589797 NIL589797:NIP589797 NSH589797:NSL589797 OCD589797:OCH589797 OLZ589797:OMD589797 OVV589797:OVZ589797 PFR589797:PFV589797 PPN589797:PPR589797 PZJ589797:PZN589797 QJF589797:QJJ589797 QTB589797:QTF589797 RCX589797:RDB589797 RMT589797:RMX589797 RWP589797:RWT589797 SGL589797:SGP589797 SQH589797:SQL589797 TAD589797:TAH589797 TJZ589797:TKD589797 TTV589797:TTZ589797 UDR589797:UDV589797 UNN589797:UNR589797 UXJ589797:UXN589797 VHF589797:VHJ589797 VRB589797:VRF589797 WAX589797:WBB589797 WKT589797:WKX589797 WUP589797:WUT589797 ID655333:IH655333 RZ655333:SD655333 ABV655333:ABZ655333 ALR655333:ALV655333 AVN655333:AVR655333 BFJ655333:BFN655333 BPF655333:BPJ655333 BZB655333:BZF655333 CIX655333:CJB655333 CST655333:CSX655333 DCP655333:DCT655333 DML655333:DMP655333 DWH655333:DWL655333 EGD655333:EGH655333 EPZ655333:EQD655333 EZV655333:EZZ655333 FJR655333:FJV655333 FTN655333:FTR655333 GDJ655333:GDN655333 GNF655333:GNJ655333 GXB655333:GXF655333 HGX655333:HHB655333 HQT655333:HQX655333 IAP655333:IAT655333 IKL655333:IKP655333 IUH655333:IUL655333 JED655333:JEH655333 JNZ655333:JOD655333 JXV655333:JXZ655333 KHR655333:KHV655333 KRN655333:KRR655333 LBJ655333:LBN655333 LLF655333:LLJ655333 LVB655333:LVF655333 MEX655333:MFB655333 MOT655333:MOX655333 MYP655333:MYT655333 NIL655333:NIP655333 NSH655333:NSL655333 OCD655333:OCH655333 OLZ655333:OMD655333 OVV655333:OVZ655333 PFR655333:PFV655333 PPN655333:PPR655333 PZJ655333:PZN655333 QJF655333:QJJ655333 QTB655333:QTF655333 RCX655333:RDB655333 RMT655333:RMX655333 RWP655333:RWT655333 SGL655333:SGP655333 SQH655333:SQL655333 TAD655333:TAH655333 TJZ655333:TKD655333 TTV655333:TTZ655333 UDR655333:UDV655333 UNN655333:UNR655333 UXJ655333:UXN655333 VHF655333:VHJ655333 VRB655333:VRF655333 WAX655333:WBB655333 WKT655333:WKX655333 WUP655333:WUT655333 ID720869:IH720869 RZ720869:SD720869 ABV720869:ABZ720869 ALR720869:ALV720869 AVN720869:AVR720869 BFJ720869:BFN720869 BPF720869:BPJ720869 BZB720869:BZF720869 CIX720869:CJB720869 CST720869:CSX720869 DCP720869:DCT720869 DML720869:DMP720869 DWH720869:DWL720869 EGD720869:EGH720869 EPZ720869:EQD720869 EZV720869:EZZ720869 FJR720869:FJV720869 FTN720869:FTR720869 GDJ720869:GDN720869 GNF720869:GNJ720869 GXB720869:GXF720869 HGX720869:HHB720869 HQT720869:HQX720869 IAP720869:IAT720869 IKL720869:IKP720869 IUH720869:IUL720869 JED720869:JEH720869 JNZ720869:JOD720869 JXV720869:JXZ720869 KHR720869:KHV720869 KRN720869:KRR720869 LBJ720869:LBN720869 LLF720869:LLJ720869 LVB720869:LVF720869 MEX720869:MFB720869 MOT720869:MOX720869 MYP720869:MYT720869 NIL720869:NIP720869 NSH720869:NSL720869 OCD720869:OCH720869 OLZ720869:OMD720869 OVV720869:OVZ720869 PFR720869:PFV720869 PPN720869:PPR720869 PZJ720869:PZN720869 QJF720869:QJJ720869 QTB720869:QTF720869 RCX720869:RDB720869 RMT720869:RMX720869 RWP720869:RWT720869 SGL720869:SGP720869 SQH720869:SQL720869 TAD720869:TAH720869 TJZ720869:TKD720869 TTV720869:TTZ720869 UDR720869:UDV720869 UNN720869:UNR720869 UXJ720869:UXN720869 VHF720869:VHJ720869 VRB720869:VRF720869 WAX720869:WBB720869 WKT720869:WKX720869 WUP720869:WUT720869 ID786405:IH786405 RZ786405:SD786405 ABV786405:ABZ786405 ALR786405:ALV786405 AVN786405:AVR786405 BFJ786405:BFN786405 BPF786405:BPJ786405 BZB786405:BZF786405 CIX786405:CJB786405 CST786405:CSX786405 DCP786405:DCT786405 DML786405:DMP786405 DWH786405:DWL786405 EGD786405:EGH786405 EPZ786405:EQD786405 EZV786405:EZZ786405 FJR786405:FJV786405 FTN786405:FTR786405 GDJ786405:GDN786405 GNF786405:GNJ786405 GXB786405:GXF786405 HGX786405:HHB786405 HQT786405:HQX786405 IAP786405:IAT786405 IKL786405:IKP786405 IUH786405:IUL786405 JED786405:JEH786405 JNZ786405:JOD786405 JXV786405:JXZ786405 KHR786405:KHV786405 KRN786405:KRR786405 LBJ786405:LBN786405 LLF786405:LLJ786405 LVB786405:LVF786405 MEX786405:MFB786405 MOT786405:MOX786405 MYP786405:MYT786405 NIL786405:NIP786405 NSH786405:NSL786405 OCD786405:OCH786405 OLZ786405:OMD786405 OVV786405:OVZ786405 PFR786405:PFV786405 PPN786405:PPR786405 PZJ786405:PZN786405 QJF786405:QJJ786405 QTB786405:QTF786405 RCX786405:RDB786405 RMT786405:RMX786405 RWP786405:RWT786405 SGL786405:SGP786405 SQH786405:SQL786405 TAD786405:TAH786405 TJZ786405:TKD786405 TTV786405:TTZ786405 UDR786405:UDV786405 UNN786405:UNR786405 UXJ786405:UXN786405 VHF786405:VHJ786405 VRB786405:VRF786405 WAX786405:WBB786405 WKT786405:WKX786405 WUP786405:WUT786405 ID851941:IH851941 RZ851941:SD851941 ABV851941:ABZ851941 ALR851941:ALV851941 AVN851941:AVR851941 BFJ851941:BFN851941 BPF851941:BPJ851941 BZB851941:BZF851941 CIX851941:CJB851941 CST851941:CSX851941 DCP851941:DCT851941 DML851941:DMP851941 DWH851941:DWL851941 EGD851941:EGH851941 EPZ851941:EQD851941 EZV851941:EZZ851941 FJR851941:FJV851941 FTN851941:FTR851941 GDJ851941:GDN851941 GNF851941:GNJ851941 GXB851941:GXF851941 HGX851941:HHB851941 HQT851941:HQX851941 IAP851941:IAT851941 IKL851941:IKP851941 IUH851941:IUL851941 JED851941:JEH851941 JNZ851941:JOD851941 JXV851941:JXZ851941 KHR851941:KHV851941 KRN851941:KRR851941 LBJ851941:LBN851941 LLF851941:LLJ851941 LVB851941:LVF851941 MEX851941:MFB851941 MOT851941:MOX851941 MYP851941:MYT851941 NIL851941:NIP851941 NSH851941:NSL851941 OCD851941:OCH851941 OLZ851941:OMD851941 OVV851941:OVZ851941 PFR851941:PFV851941 PPN851941:PPR851941 PZJ851941:PZN851941 QJF851941:QJJ851941 QTB851941:QTF851941 RCX851941:RDB851941 RMT851941:RMX851941 RWP851941:RWT851941 SGL851941:SGP851941 SQH851941:SQL851941 TAD851941:TAH851941 TJZ851941:TKD851941 TTV851941:TTZ851941 UDR851941:UDV851941 UNN851941:UNR851941 UXJ851941:UXN851941 VHF851941:VHJ851941 VRB851941:VRF851941 WAX851941:WBB851941 WKT851941:WKX851941 WUP851941:WUT851941 ID917477:IH917477 RZ917477:SD917477 ABV917477:ABZ917477 ALR917477:ALV917477 AVN917477:AVR917477 BFJ917477:BFN917477 BPF917477:BPJ917477 BZB917477:BZF917477 CIX917477:CJB917477 CST917477:CSX917477 DCP917477:DCT917477 DML917477:DMP917477 DWH917477:DWL917477 EGD917477:EGH917477 EPZ917477:EQD917477 EZV917477:EZZ917477 FJR917477:FJV917477 FTN917477:FTR917477 GDJ917477:GDN917477 GNF917477:GNJ917477 GXB917477:GXF917477 HGX917477:HHB917477 HQT917477:HQX917477 IAP917477:IAT917477 IKL917477:IKP917477 IUH917477:IUL917477 JED917477:JEH917477 JNZ917477:JOD917477 JXV917477:JXZ917477 KHR917477:KHV917477 KRN917477:KRR917477 LBJ917477:LBN917477 LLF917477:LLJ917477 LVB917477:LVF917477 MEX917477:MFB917477 MOT917477:MOX917477 MYP917477:MYT917477 NIL917477:NIP917477 NSH917477:NSL917477 OCD917477:OCH917477 OLZ917477:OMD917477 OVV917477:OVZ917477 PFR917477:PFV917477 PPN917477:PPR917477 PZJ917477:PZN917477 QJF917477:QJJ917477 QTB917477:QTF917477 RCX917477:RDB917477 RMT917477:RMX917477 RWP917477:RWT917477 SGL917477:SGP917477 SQH917477:SQL917477 TAD917477:TAH917477 TJZ917477:TKD917477 TTV917477:TTZ917477 UDR917477:UDV917477 UNN917477:UNR917477 UXJ917477:UXN917477 VHF917477:VHJ917477 VRB917477:VRF917477 WAX917477:WBB917477 WKT917477:WKX917477 WUP917477:WUT917477 ID983013:IH983013 RZ983013:SD983013 ABV983013:ABZ983013 ALR983013:ALV983013 AVN983013:AVR983013 BFJ983013:BFN983013 BPF983013:BPJ983013 BZB983013:BZF983013 CIX983013:CJB983013 CST983013:CSX983013 DCP983013:DCT983013 DML983013:DMP983013 DWH983013:DWL983013 EGD983013:EGH983013 EPZ983013:EQD983013 EZV983013:EZZ983013 FJR983013:FJV983013 FTN983013:FTR983013 GDJ983013:GDN983013 GNF983013:GNJ983013 GXB983013:GXF983013 HGX983013:HHB983013 HQT983013:HQX983013 IAP983013:IAT983013 IKL983013:IKP983013 IUH983013:IUL983013 JED983013:JEH983013 JNZ983013:JOD983013 JXV983013:JXZ983013 KHR983013:KHV983013 KRN983013:KRR983013 LBJ983013:LBN983013 LLF983013:LLJ983013 LVB983013:LVF983013 MEX983013:MFB983013 MOT983013:MOX983013 MYP983013:MYT983013 NIL983013:NIP983013 NSH983013:NSL983013 OCD983013:OCH983013 OLZ983013:OMD983013 OVV983013:OVZ983013 PFR983013:PFV983013 PPN983013:PPR983013 PZJ983013:PZN983013 QJF983013:QJJ983013 QTB983013:QTF983013 RCX983013:RDB983013 RMT983013:RMX983013 RWP983013:RWT983013 SGL983013:SGP983013 SQH983013:SQL983013 TAD983013:TAH983013 TJZ983013:TKD983013 TTV983013:TTZ983013 UDR983013:UDV983013 UNN983013:UNR983013 UXJ983013:UXN983013 VHF983013:VHJ983013 VRB983013:VRF983013 WAX983013:WBB983013 WKT983013:WKX983013 WUP983013:WUT983013 ID65519:IH65519 RZ65519:SD65519 ABV65519:ABZ65519 ALR65519:ALV65519 AVN65519:AVR65519 BFJ65519:BFN65519 BPF65519:BPJ65519 BZB65519:BZF65519 CIX65519:CJB65519 CST65519:CSX65519 DCP65519:DCT65519 DML65519:DMP65519 DWH65519:DWL65519 EGD65519:EGH65519 EPZ65519:EQD65519 EZV65519:EZZ65519 FJR65519:FJV65519 FTN65519:FTR65519 GDJ65519:GDN65519 GNF65519:GNJ65519 GXB65519:GXF65519 HGX65519:HHB65519 HQT65519:HQX65519 IAP65519:IAT65519 IKL65519:IKP65519 IUH65519:IUL65519 JED65519:JEH65519 JNZ65519:JOD65519 JXV65519:JXZ65519 KHR65519:KHV65519 KRN65519:KRR65519 LBJ65519:LBN65519 LLF65519:LLJ65519 LVB65519:LVF65519 MEX65519:MFB65519 MOT65519:MOX65519 MYP65519:MYT65519 NIL65519:NIP65519 NSH65519:NSL65519 OCD65519:OCH65519 OLZ65519:OMD65519 OVV65519:OVZ65519 PFR65519:PFV65519 PPN65519:PPR65519 PZJ65519:PZN65519 QJF65519:QJJ65519 QTB65519:QTF65519 RCX65519:RDB65519 RMT65519:RMX65519 RWP65519:RWT65519 SGL65519:SGP65519 SQH65519:SQL65519 TAD65519:TAH65519 TJZ65519:TKD65519 TTV65519:TTZ65519 UDR65519:UDV65519 UNN65519:UNR65519 UXJ65519:UXN65519 VHF65519:VHJ65519 VRB65519:VRF65519 WAX65519:WBB65519 WKT65519:WKX65519 WUP65519:WUT65519 ID131055:IH131055 RZ131055:SD131055 ABV131055:ABZ131055 ALR131055:ALV131055 AVN131055:AVR131055 BFJ131055:BFN131055 BPF131055:BPJ131055 BZB131055:BZF131055 CIX131055:CJB131055 CST131055:CSX131055 DCP131055:DCT131055 DML131055:DMP131055 DWH131055:DWL131055 EGD131055:EGH131055 EPZ131055:EQD131055 EZV131055:EZZ131055 FJR131055:FJV131055 FTN131055:FTR131055 GDJ131055:GDN131055 GNF131055:GNJ131055 GXB131055:GXF131055 HGX131055:HHB131055 HQT131055:HQX131055 IAP131055:IAT131055 IKL131055:IKP131055 IUH131055:IUL131055 JED131055:JEH131055 JNZ131055:JOD131055 JXV131055:JXZ131055 KHR131055:KHV131055 KRN131055:KRR131055 LBJ131055:LBN131055 LLF131055:LLJ131055 LVB131055:LVF131055 MEX131055:MFB131055 MOT131055:MOX131055 MYP131055:MYT131055 NIL131055:NIP131055 NSH131055:NSL131055 OCD131055:OCH131055 OLZ131055:OMD131055 OVV131055:OVZ131055 PFR131055:PFV131055 PPN131055:PPR131055 PZJ131055:PZN131055 QJF131055:QJJ131055 QTB131055:QTF131055 RCX131055:RDB131055 RMT131055:RMX131055 RWP131055:RWT131055 SGL131055:SGP131055 SQH131055:SQL131055 TAD131055:TAH131055 TJZ131055:TKD131055 TTV131055:TTZ131055 UDR131055:UDV131055 UNN131055:UNR131055 UXJ131055:UXN131055 VHF131055:VHJ131055 VRB131055:VRF131055 WAX131055:WBB131055 WKT131055:WKX131055 WUP131055:WUT131055 ID196591:IH196591 RZ196591:SD196591 ABV196591:ABZ196591 ALR196591:ALV196591 AVN196591:AVR196591 BFJ196591:BFN196591 BPF196591:BPJ196591 BZB196591:BZF196591 CIX196591:CJB196591 CST196591:CSX196591 DCP196591:DCT196591 DML196591:DMP196591 DWH196591:DWL196591 EGD196591:EGH196591 EPZ196591:EQD196591 EZV196591:EZZ196591 FJR196591:FJV196591 FTN196591:FTR196591 GDJ196591:GDN196591 GNF196591:GNJ196591 GXB196591:GXF196591 HGX196591:HHB196591 HQT196591:HQX196591 IAP196591:IAT196591 IKL196591:IKP196591 IUH196591:IUL196591 JED196591:JEH196591 JNZ196591:JOD196591 JXV196591:JXZ196591 KHR196591:KHV196591 KRN196591:KRR196591 LBJ196591:LBN196591 LLF196591:LLJ196591 LVB196591:LVF196591 MEX196591:MFB196591 MOT196591:MOX196591 MYP196591:MYT196591 NIL196591:NIP196591 NSH196591:NSL196591 OCD196591:OCH196591 OLZ196591:OMD196591 OVV196591:OVZ196591 PFR196591:PFV196591 PPN196591:PPR196591 PZJ196591:PZN196591 QJF196591:QJJ196591 QTB196591:QTF196591 RCX196591:RDB196591 RMT196591:RMX196591 RWP196591:RWT196591 SGL196591:SGP196591 SQH196591:SQL196591 TAD196591:TAH196591 TJZ196591:TKD196591 TTV196591:TTZ196591 UDR196591:UDV196591 UNN196591:UNR196591 UXJ196591:UXN196591 VHF196591:VHJ196591 VRB196591:VRF196591 WAX196591:WBB196591 WKT196591:WKX196591 WUP196591:WUT196591 ID262127:IH262127 RZ262127:SD262127 ABV262127:ABZ262127 ALR262127:ALV262127 AVN262127:AVR262127 BFJ262127:BFN262127 BPF262127:BPJ262127 BZB262127:BZF262127 CIX262127:CJB262127 CST262127:CSX262127 DCP262127:DCT262127 DML262127:DMP262127 DWH262127:DWL262127 EGD262127:EGH262127 EPZ262127:EQD262127 EZV262127:EZZ262127 FJR262127:FJV262127 FTN262127:FTR262127 GDJ262127:GDN262127 GNF262127:GNJ262127 GXB262127:GXF262127 HGX262127:HHB262127 HQT262127:HQX262127 IAP262127:IAT262127 IKL262127:IKP262127 IUH262127:IUL262127 JED262127:JEH262127 JNZ262127:JOD262127 JXV262127:JXZ262127 KHR262127:KHV262127 KRN262127:KRR262127 LBJ262127:LBN262127 LLF262127:LLJ262127 LVB262127:LVF262127 MEX262127:MFB262127 MOT262127:MOX262127 MYP262127:MYT262127 NIL262127:NIP262127 NSH262127:NSL262127 OCD262127:OCH262127 OLZ262127:OMD262127 OVV262127:OVZ262127 PFR262127:PFV262127 PPN262127:PPR262127 PZJ262127:PZN262127 QJF262127:QJJ262127 QTB262127:QTF262127 RCX262127:RDB262127 RMT262127:RMX262127 RWP262127:RWT262127 SGL262127:SGP262127 SQH262127:SQL262127 TAD262127:TAH262127 TJZ262127:TKD262127 TTV262127:TTZ262127 UDR262127:UDV262127 UNN262127:UNR262127 UXJ262127:UXN262127 VHF262127:VHJ262127 VRB262127:VRF262127 WAX262127:WBB262127 WKT262127:WKX262127 WUP262127:WUT262127 ID327663:IH327663 RZ327663:SD327663 ABV327663:ABZ327663 ALR327663:ALV327663 AVN327663:AVR327663 BFJ327663:BFN327663 BPF327663:BPJ327663 BZB327663:BZF327663 CIX327663:CJB327663 CST327663:CSX327663 DCP327663:DCT327663 DML327663:DMP327663 DWH327663:DWL327663 EGD327663:EGH327663 EPZ327663:EQD327663 EZV327663:EZZ327663 FJR327663:FJV327663 FTN327663:FTR327663 GDJ327663:GDN327663 GNF327663:GNJ327663 GXB327663:GXF327663 HGX327663:HHB327663 HQT327663:HQX327663 IAP327663:IAT327663 IKL327663:IKP327663 IUH327663:IUL327663 JED327663:JEH327663 JNZ327663:JOD327663 JXV327663:JXZ327663 KHR327663:KHV327663 KRN327663:KRR327663 LBJ327663:LBN327663 LLF327663:LLJ327663 LVB327663:LVF327663 MEX327663:MFB327663 MOT327663:MOX327663 MYP327663:MYT327663 NIL327663:NIP327663 NSH327663:NSL327663 OCD327663:OCH327663 OLZ327663:OMD327663 OVV327663:OVZ327663 PFR327663:PFV327663 PPN327663:PPR327663 PZJ327663:PZN327663 QJF327663:QJJ327663 QTB327663:QTF327663 RCX327663:RDB327663 RMT327663:RMX327663 RWP327663:RWT327663 SGL327663:SGP327663 SQH327663:SQL327663 TAD327663:TAH327663 TJZ327663:TKD327663 TTV327663:TTZ327663 UDR327663:UDV327663 UNN327663:UNR327663 UXJ327663:UXN327663 VHF327663:VHJ327663 VRB327663:VRF327663 WAX327663:WBB327663 WKT327663:WKX327663 WUP327663:WUT327663 ID393199:IH393199 RZ393199:SD393199 ABV393199:ABZ393199 ALR393199:ALV393199 AVN393199:AVR393199 BFJ393199:BFN393199 BPF393199:BPJ393199 BZB393199:BZF393199 CIX393199:CJB393199 CST393199:CSX393199 DCP393199:DCT393199 DML393199:DMP393199 DWH393199:DWL393199 EGD393199:EGH393199 EPZ393199:EQD393199 EZV393199:EZZ393199 FJR393199:FJV393199 FTN393199:FTR393199 GDJ393199:GDN393199 GNF393199:GNJ393199 GXB393199:GXF393199 HGX393199:HHB393199 HQT393199:HQX393199 IAP393199:IAT393199 IKL393199:IKP393199 IUH393199:IUL393199 JED393199:JEH393199 JNZ393199:JOD393199 JXV393199:JXZ393199 KHR393199:KHV393199 KRN393199:KRR393199 LBJ393199:LBN393199 LLF393199:LLJ393199 LVB393199:LVF393199 MEX393199:MFB393199 MOT393199:MOX393199 MYP393199:MYT393199 NIL393199:NIP393199 NSH393199:NSL393199 OCD393199:OCH393199 OLZ393199:OMD393199 OVV393199:OVZ393199 PFR393199:PFV393199 PPN393199:PPR393199 PZJ393199:PZN393199 QJF393199:QJJ393199 QTB393199:QTF393199 RCX393199:RDB393199 RMT393199:RMX393199 RWP393199:RWT393199 SGL393199:SGP393199 SQH393199:SQL393199 TAD393199:TAH393199 TJZ393199:TKD393199 TTV393199:TTZ393199 UDR393199:UDV393199 UNN393199:UNR393199 UXJ393199:UXN393199 VHF393199:VHJ393199 VRB393199:VRF393199 WAX393199:WBB393199 WKT393199:WKX393199 WUP393199:WUT393199 ID458735:IH458735 RZ458735:SD458735 ABV458735:ABZ458735 ALR458735:ALV458735 AVN458735:AVR458735 BFJ458735:BFN458735 BPF458735:BPJ458735 BZB458735:BZF458735 CIX458735:CJB458735 CST458735:CSX458735 DCP458735:DCT458735 DML458735:DMP458735 DWH458735:DWL458735 EGD458735:EGH458735 EPZ458735:EQD458735 EZV458735:EZZ458735 FJR458735:FJV458735 FTN458735:FTR458735 GDJ458735:GDN458735 GNF458735:GNJ458735 GXB458735:GXF458735 HGX458735:HHB458735 HQT458735:HQX458735 IAP458735:IAT458735 IKL458735:IKP458735 IUH458735:IUL458735 JED458735:JEH458735 JNZ458735:JOD458735 JXV458735:JXZ458735 KHR458735:KHV458735 KRN458735:KRR458735 LBJ458735:LBN458735 LLF458735:LLJ458735 LVB458735:LVF458735 MEX458735:MFB458735 MOT458735:MOX458735 MYP458735:MYT458735 NIL458735:NIP458735 NSH458735:NSL458735 OCD458735:OCH458735 OLZ458735:OMD458735 OVV458735:OVZ458735 PFR458735:PFV458735 PPN458735:PPR458735 PZJ458735:PZN458735 QJF458735:QJJ458735 QTB458735:QTF458735 RCX458735:RDB458735 RMT458735:RMX458735 RWP458735:RWT458735 SGL458735:SGP458735 SQH458735:SQL458735 TAD458735:TAH458735 TJZ458735:TKD458735 TTV458735:TTZ458735 UDR458735:UDV458735 UNN458735:UNR458735 UXJ458735:UXN458735 VHF458735:VHJ458735 VRB458735:VRF458735 WAX458735:WBB458735 WKT458735:WKX458735 WUP458735:WUT458735 ID524271:IH524271 RZ524271:SD524271 ABV524271:ABZ524271 ALR524271:ALV524271 AVN524271:AVR524271 BFJ524271:BFN524271 BPF524271:BPJ524271 BZB524271:BZF524271 CIX524271:CJB524271 CST524271:CSX524271 DCP524271:DCT524271 DML524271:DMP524271 DWH524271:DWL524271 EGD524271:EGH524271 EPZ524271:EQD524271 EZV524271:EZZ524271 FJR524271:FJV524271 FTN524271:FTR524271 GDJ524271:GDN524271 GNF524271:GNJ524271 GXB524271:GXF524271 HGX524271:HHB524271 HQT524271:HQX524271 IAP524271:IAT524271 IKL524271:IKP524271 IUH524271:IUL524271 JED524271:JEH524271 JNZ524271:JOD524271 JXV524271:JXZ524271 KHR524271:KHV524271 KRN524271:KRR524271 LBJ524271:LBN524271 LLF524271:LLJ524271 LVB524271:LVF524271 MEX524271:MFB524271 MOT524271:MOX524271 MYP524271:MYT524271 NIL524271:NIP524271 NSH524271:NSL524271 OCD524271:OCH524271 OLZ524271:OMD524271 OVV524271:OVZ524271 PFR524271:PFV524271 PPN524271:PPR524271 PZJ524271:PZN524271 QJF524271:QJJ524271 QTB524271:QTF524271 RCX524271:RDB524271 RMT524271:RMX524271 RWP524271:RWT524271 SGL524271:SGP524271 SQH524271:SQL524271 TAD524271:TAH524271 TJZ524271:TKD524271 TTV524271:TTZ524271 UDR524271:UDV524271 UNN524271:UNR524271 UXJ524271:UXN524271 VHF524271:VHJ524271 VRB524271:VRF524271 WAX524271:WBB524271 WKT524271:WKX524271 WUP524271:WUT524271 ID589807:IH589807 RZ589807:SD589807 ABV589807:ABZ589807 ALR589807:ALV589807 AVN589807:AVR589807 BFJ589807:BFN589807 BPF589807:BPJ589807 BZB589807:BZF589807 CIX589807:CJB589807 CST589807:CSX589807 DCP589807:DCT589807 DML589807:DMP589807 DWH589807:DWL589807 EGD589807:EGH589807 EPZ589807:EQD589807 EZV589807:EZZ589807 FJR589807:FJV589807 FTN589807:FTR589807 GDJ589807:GDN589807 GNF589807:GNJ589807 GXB589807:GXF589807 HGX589807:HHB589807 HQT589807:HQX589807 IAP589807:IAT589807 IKL589807:IKP589807 IUH589807:IUL589807 JED589807:JEH589807 JNZ589807:JOD589807 JXV589807:JXZ589807 KHR589807:KHV589807 KRN589807:KRR589807 LBJ589807:LBN589807 LLF589807:LLJ589807 LVB589807:LVF589807 MEX589807:MFB589807 MOT589807:MOX589807 MYP589807:MYT589807 NIL589807:NIP589807 NSH589807:NSL589807 OCD589807:OCH589807 OLZ589807:OMD589807 OVV589807:OVZ589807 PFR589807:PFV589807 PPN589807:PPR589807 PZJ589807:PZN589807 QJF589807:QJJ589807 QTB589807:QTF589807 RCX589807:RDB589807 RMT589807:RMX589807 RWP589807:RWT589807 SGL589807:SGP589807 SQH589807:SQL589807 TAD589807:TAH589807 TJZ589807:TKD589807 TTV589807:TTZ589807 UDR589807:UDV589807 UNN589807:UNR589807 UXJ589807:UXN589807 VHF589807:VHJ589807 VRB589807:VRF589807 WAX589807:WBB589807 WKT589807:WKX589807 WUP589807:WUT589807 ID655343:IH655343 RZ655343:SD655343 ABV655343:ABZ655343 ALR655343:ALV655343 AVN655343:AVR655343 BFJ655343:BFN655343 BPF655343:BPJ655343 BZB655343:BZF655343 CIX655343:CJB655343 CST655343:CSX655343 DCP655343:DCT655343 DML655343:DMP655343 DWH655343:DWL655343 EGD655343:EGH655343 EPZ655343:EQD655343 EZV655343:EZZ655343 FJR655343:FJV655343 FTN655343:FTR655343 GDJ655343:GDN655343 GNF655343:GNJ655343 GXB655343:GXF655343 HGX655343:HHB655343 HQT655343:HQX655343 IAP655343:IAT655343 IKL655343:IKP655343 IUH655343:IUL655343 JED655343:JEH655343 JNZ655343:JOD655343 JXV655343:JXZ655343 KHR655343:KHV655343 KRN655343:KRR655343 LBJ655343:LBN655343 LLF655343:LLJ655343 LVB655343:LVF655343 MEX655343:MFB655343 MOT655343:MOX655343 MYP655343:MYT655343 NIL655343:NIP655343 NSH655343:NSL655343 OCD655343:OCH655343 OLZ655343:OMD655343 OVV655343:OVZ655343 PFR655343:PFV655343 PPN655343:PPR655343 PZJ655343:PZN655343 QJF655343:QJJ655343 QTB655343:QTF655343 RCX655343:RDB655343 RMT655343:RMX655343 RWP655343:RWT655343 SGL655343:SGP655343 SQH655343:SQL655343 TAD655343:TAH655343 TJZ655343:TKD655343 TTV655343:TTZ655343 UDR655343:UDV655343 UNN655343:UNR655343 UXJ655343:UXN655343 VHF655343:VHJ655343 VRB655343:VRF655343 WAX655343:WBB655343 WKT655343:WKX655343 WUP655343:WUT655343 ID720879:IH720879 RZ720879:SD720879 ABV720879:ABZ720879 ALR720879:ALV720879 AVN720879:AVR720879 BFJ720879:BFN720879 BPF720879:BPJ720879 BZB720879:BZF720879 CIX720879:CJB720879 CST720879:CSX720879 DCP720879:DCT720879 DML720879:DMP720879 DWH720879:DWL720879 EGD720879:EGH720879 EPZ720879:EQD720879 EZV720879:EZZ720879 FJR720879:FJV720879 FTN720879:FTR720879 GDJ720879:GDN720879 GNF720879:GNJ720879 GXB720879:GXF720879 HGX720879:HHB720879 HQT720879:HQX720879 IAP720879:IAT720879 IKL720879:IKP720879 IUH720879:IUL720879 JED720879:JEH720879 JNZ720879:JOD720879 JXV720879:JXZ720879 KHR720879:KHV720879 KRN720879:KRR720879 LBJ720879:LBN720879 LLF720879:LLJ720879 LVB720879:LVF720879 MEX720879:MFB720879 MOT720879:MOX720879 MYP720879:MYT720879 NIL720879:NIP720879 NSH720879:NSL720879 OCD720879:OCH720879 OLZ720879:OMD720879 OVV720879:OVZ720879 PFR720879:PFV720879 PPN720879:PPR720879 PZJ720879:PZN720879 QJF720879:QJJ720879 QTB720879:QTF720879 RCX720879:RDB720879 RMT720879:RMX720879 RWP720879:RWT720879 SGL720879:SGP720879 SQH720879:SQL720879 TAD720879:TAH720879 TJZ720879:TKD720879 TTV720879:TTZ720879 UDR720879:UDV720879 UNN720879:UNR720879 UXJ720879:UXN720879 VHF720879:VHJ720879 VRB720879:VRF720879 WAX720879:WBB720879 WKT720879:WKX720879 WUP720879:WUT720879 ID786415:IH786415 RZ786415:SD786415 ABV786415:ABZ786415 ALR786415:ALV786415 AVN786415:AVR786415 BFJ786415:BFN786415 BPF786415:BPJ786415 BZB786415:BZF786415 CIX786415:CJB786415 CST786415:CSX786415 DCP786415:DCT786415 DML786415:DMP786415 DWH786415:DWL786415 EGD786415:EGH786415 EPZ786415:EQD786415 EZV786415:EZZ786415 FJR786415:FJV786415 FTN786415:FTR786415 GDJ786415:GDN786415 GNF786415:GNJ786415 GXB786415:GXF786415 HGX786415:HHB786415 HQT786415:HQX786415 IAP786415:IAT786415 IKL786415:IKP786415 IUH786415:IUL786415 JED786415:JEH786415 JNZ786415:JOD786415 JXV786415:JXZ786415 KHR786415:KHV786415 KRN786415:KRR786415 LBJ786415:LBN786415 LLF786415:LLJ786415 LVB786415:LVF786415 MEX786415:MFB786415 MOT786415:MOX786415 MYP786415:MYT786415 NIL786415:NIP786415 NSH786415:NSL786415 OCD786415:OCH786415 OLZ786415:OMD786415 OVV786415:OVZ786415 PFR786415:PFV786415 PPN786415:PPR786415 PZJ786415:PZN786415 QJF786415:QJJ786415 QTB786415:QTF786415 RCX786415:RDB786415 RMT786415:RMX786415 RWP786415:RWT786415 SGL786415:SGP786415 SQH786415:SQL786415 TAD786415:TAH786415 TJZ786415:TKD786415 TTV786415:TTZ786415 UDR786415:UDV786415 UNN786415:UNR786415 UXJ786415:UXN786415 VHF786415:VHJ786415 VRB786415:VRF786415 WAX786415:WBB786415 WKT786415:WKX786415 WUP786415:WUT786415 ID851951:IH851951 RZ851951:SD851951 ABV851951:ABZ851951 ALR851951:ALV851951 AVN851951:AVR851951 BFJ851951:BFN851951 BPF851951:BPJ851951 BZB851951:BZF851951 CIX851951:CJB851951 CST851951:CSX851951 DCP851951:DCT851951 DML851951:DMP851951 DWH851951:DWL851951 EGD851951:EGH851951 EPZ851951:EQD851951 EZV851951:EZZ851951 FJR851951:FJV851951 FTN851951:FTR851951 GDJ851951:GDN851951 GNF851951:GNJ851951 GXB851951:GXF851951 HGX851951:HHB851951 HQT851951:HQX851951 IAP851951:IAT851951 IKL851951:IKP851951 IUH851951:IUL851951 JED851951:JEH851951 JNZ851951:JOD851951 JXV851951:JXZ851951 KHR851951:KHV851951 KRN851951:KRR851951 LBJ851951:LBN851951 LLF851951:LLJ851951 LVB851951:LVF851951 MEX851951:MFB851951 MOT851951:MOX851951 MYP851951:MYT851951 NIL851951:NIP851951 NSH851951:NSL851951 OCD851951:OCH851951 OLZ851951:OMD851951 OVV851951:OVZ851951 PFR851951:PFV851951 PPN851951:PPR851951 PZJ851951:PZN851951 QJF851951:QJJ851951 QTB851951:QTF851951 RCX851951:RDB851951 RMT851951:RMX851951 RWP851951:RWT851951 SGL851951:SGP851951 SQH851951:SQL851951 TAD851951:TAH851951 TJZ851951:TKD851951 TTV851951:TTZ851951 UDR851951:UDV851951 UNN851951:UNR851951 UXJ851951:UXN851951 VHF851951:VHJ851951 VRB851951:VRF851951 WAX851951:WBB851951 WKT851951:WKX851951 WUP851951:WUT851951 ID917487:IH917487 RZ917487:SD917487 ABV917487:ABZ917487 ALR917487:ALV917487 AVN917487:AVR917487 BFJ917487:BFN917487 BPF917487:BPJ917487 BZB917487:BZF917487 CIX917487:CJB917487 CST917487:CSX917487 DCP917487:DCT917487 DML917487:DMP917487 DWH917487:DWL917487 EGD917487:EGH917487 EPZ917487:EQD917487 EZV917487:EZZ917487 FJR917487:FJV917487 FTN917487:FTR917487 GDJ917487:GDN917487 GNF917487:GNJ917487 GXB917487:GXF917487 HGX917487:HHB917487 HQT917487:HQX917487 IAP917487:IAT917487 IKL917487:IKP917487 IUH917487:IUL917487 JED917487:JEH917487 JNZ917487:JOD917487 JXV917487:JXZ917487 KHR917487:KHV917487 KRN917487:KRR917487 LBJ917487:LBN917487 LLF917487:LLJ917487 LVB917487:LVF917487 MEX917487:MFB917487 MOT917487:MOX917487 MYP917487:MYT917487 NIL917487:NIP917487 NSH917487:NSL917487 OCD917487:OCH917487 OLZ917487:OMD917487 OVV917487:OVZ917487 PFR917487:PFV917487 PPN917487:PPR917487 PZJ917487:PZN917487 QJF917487:QJJ917487 QTB917487:QTF917487 RCX917487:RDB917487 RMT917487:RMX917487 RWP917487:RWT917487 SGL917487:SGP917487 SQH917487:SQL917487 TAD917487:TAH917487 TJZ917487:TKD917487 TTV917487:TTZ917487 UDR917487:UDV917487 UNN917487:UNR917487 UXJ917487:UXN917487 VHF917487:VHJ917487 VRB917487:VRF917487 WAX917487:WBB917487 WKT917487:WKX917487 WUP917487:WUT917487 ID983023:IH983023 RZ983023:SD983023 ABV983023:ABZ983023 ALR983023:ALV983023 AVN983023:AVR983023 BFJ983023:BFN983023 BPF983023:BPJ983023 BZB983023:BZF983023 CIX983023:CJB983023 CST983023:CSX983023 DCP983023:DCT983023 DML983023:DMP983023 DWH983023:DWL983023 EGD983023:EGH983023 EPZ983023:EQD983023 EZV983023:EZZ983023 FJR983023:FJV983023 FTN983023:FTR983023 GDJ983023:GDN983023 GNF983023:GNJ983023 GXB983023:GXF983023 HGX983023:HHB983023 HQT983023:HQX983023 IAP983023:IAT983023 IKL983023:IKP983023 IUH983023:IUL983023 JED983023:JEH983023 JNZ983023:JOD983023 JXV983023:JXZ983023 KHR983023:KHV983023 KRN983023:KRR983023 LBJ983023:LBN983023 LLF983023:LLJ983023 LVB983023:LVF983023 MEX983023:MFB983023 MOT983023:MOX983023 MYP983023:MYT983023 NIL983023:NIP983023 NSH983023:NSL983023 OCD983023:OCH983023 OLZ983023:OMD983023 OVV983023:OVZ983023 PFR983023:PFV983023 PPN983023:PPR983023 PZJ983023:PZN983023 QJF983023:QJJ983023 QTB983023:QTF983023 RCX983023:RDB983023 RMT983023:RMX983023 RWP983023:RWT983023 SGL983023:SGP983023 SQH983023:SQL983023 TAD983023:TAH983023 TJZ983023:TKD983023 TTV983023:TTZ983023 UDR983023:UDV983023 UNN983023:UNR983023 UXJ983023:UXN983023 VHF983023:VHJ983023 VRB983023:VRF983023 WAX983023:WBB983023 WKT983023:WKX983023 WUP983023:WUT983023 ID65514:IH65514 RZ65514:SD65514 ABV65514:ABZ65514 ALR65514:ALV65514 AVN65514:AVR65514 BFJ65514:BFN65514 BPF65514:BPJ65514 BZB65514:BZF65514 CIX65514:CJB65514 CST65514:CSX65514 DCP65514:DCT65514 DML65514:DMP65514 DWH65514:DWL65514 EGD65514:EGH65514 EPZ65514:EQD65514 EZV65514:EZZ65514 FJR65514:FJV65514 FTN65514:FTR65514 GDJ65514:GDN65514 GNF65514:GNJ65514 GXB65514:GXF65514 HGX65514:HHB65514 HQT65514:HQX65514 IAP65514:IAT65514 IKL65514:IKP65514 IUH65514:IUL65514 JED65514:JEH65514 JNZ65514:JOD65514 JXV65514:JXZ65514 KHR65514:KHV65514 KRN65514:KRR65514 LBJ65514:LBN65514 LLF65514:LLJ65514 LVB65514:LVF65514 MEX65514:MFB65514 MOT65514:MOX65514 MYP65514:MYT65514 NIL65514:NIP65514 NSH65514:NSL65514 OCD65514:OCH65514 OLZ65514:OMD65514 OVV65514:OVZ65514 PFR65514:PFV65514 PPN65514:PPR65514 PZJ65514:PZN65514 QJF65514:QJJ65514 QTB65514:QTF65514 RCX65514:RDB65514 RMT65514:RMX65514 RWP65514:RWT65514 SGL65514:SGP65514 SQH65514:SQL65514 TAD65514:TAH65514 TJZ65514:TKD65514 TTV65514:TTZ65514 UDR65514:UDV65514 UNN65514:UNR65514 UXJ65514:UXN65514 VHF65514:VHJ65514 VRB65514:VRF65514 WAX65514:WBB65514 WKT65514:WKX65514 WUP65514:WUT65514 ID131050:IH131050 RZ131050:SD131050 ABV131050:ABZ131050 ALR131050:ALV131050 AVN131050:AVR131050 BFJ131050:BFN131050 BPF131050:BPJ131050 BZB131050:BZF131050 CIX131050:CJB131050 CST131050:CSX131050 DCP131050:DCT131050 DML131050:DMP131050 DWH131050:DWL131050 EGD131050:EGH131050 EPZ131050:EQD131050 EZV131050:EZZ131050 FJR131050:FJV131050 FTN131050:FTR131050 GDJ131050:GDN131050 GNF131050:GNJ131050 GXB131050:GXF131050 HGX131050:HHB131050 HQT131050:HQX131050 IAP131050:IAT131050 IKL131050:IKP131050 IUH131050:IUL131050 JED131050:JEH131050 JNZ131050:JOD131050 JXV131050:JXZ131050 KHR131050:KHV131050 KRN131050:KRR131050 LBJ131050:LBN131050 LLF131050:LLJ131050 LVB131050:LVF131050 MEX131050:MFB131050 MOT131050:MOX131050 MYP131050:MYT131050 NIL131050:NIP131050 NSH131050:NSL131050 OCD131050:OCH131050 OLZ131050:OMD131050 OVV131050:OVZ131050 PFR131050:PFV131050 PPN131050:PPR131050 PZJ131050:PZN131050 QJF131050:QJJ131050 QTB131050:QTF131050 RCX131050:RDB131050 RMT131050:RMX131050 RWP131050:RWT131050 SGL131050:SGP131050 SQH131050:SQL131050 TAD131050:TAH131050 TJZ131050:TKD131050 TTV131050:TTZ131050 UDR131050:UDV131050 UNN131050:UNR131050 UXJ131050:UXN131050 VHF131050:VHJ131050 VRB131050:VRF131050 WAX131050:WBB131050 WKT131050:WKX131050 WUP131050:WUT131050 ID196586:IH196586 RZ196586:SD196586 ABV196586:ABZ196586 ALR196586:ALV196586 AVN196586:AVR196586 BFJ196586:BFN196586 BPF196586:BPJ196586 BZB196586:BZF196586 CIX196586:CJB196586 CST196586:CSX196586 DCP196586:DCT196586 DML196586:DMP196586 DWH196586:DWL196586 EGD196586:EGH196586 EPZ196586:EQD196586 EZV196586:EZZ196586 FJR196586:FJV196586 FTN196586:FTR196586 GDJ196586:GDN196586 GNF196586:GNJ196586 GXB196586:GXF196586 HGX196586:HHB196586 HQT196586:HQX196586 IAP196586:IAT196586 IKL196586:IKP196586 IUH196586:IUL196586 JED196586:JEH196586 JNZ196586:JOD196586 JXV196586:JXZ196586 KHR196586:KHV196586 KRN196586:KRR196586 LBJ196586:LBN196586 LLF196586:LLJ196586 LVB196586:LVF196586 MEX196586:MFB196586 MOT196586:MOX196586 MYP196586:MYT196586 NIL196586:NIP196586 NSH196586:NSL196586 OCD196586:OCH196586 OLZ196586:OMD196586 OVV196586:OVZ196586 PFR196586:PFV196586 PPN196586:PPR196586 PZJ196586:PZN196586 QJF196586:QJJ196586 QTB196586:QTF196586 RCX196586:RDB196586 RMT196586:RMX196586 RWP196586:RWT196586 SGL196586:SGP196586 SQH196586:SQL196586 TAD196586:TAH196586 TJZ196586:TKD196586 TTV196586:TTZ196586 UDR196586:UDV196586 UNN196586:UNR196586 UXJ196586:UXN196586 VHF196586:VHJ196586 VRB196586:VRF196586 WAX196586:WBB196586 WKT196586:WKX196586 WUP196586:WUT196586 ID262122:IH262122 RZ262122:SD262122 ABV262122:ABZ262122 ALR262122:ALV262122 AVN262122:AVR262122 BFJ262122:BFN262122 BPF262122:BPJ262122 BZB262122:BZF262122 CIX262122:CJB262122 CST262122:CSX262122 DCP262122:DCT262122 DML262122:DMP262122 DWH262122:DWL262122 EGD262122:EGH262122 EPZ262122:EQD262122 EZV262122:EZZ262122 FJR262122:FJV262122 FTN262122:FTR262122 GDJ262122:GDN262122 GNF262122:GNJ262122 GXB262122:GXF262122 HGX262122:HHB262122 HQT262122:HQX262122 IAP262122:IAT262122 IKL262122:IKP262122 IUH262122:IUL262122 JED262122:JEH262122 JNZ262122:JOD262122 JXV262122:JXZ262122 KHR262122:KHV262122 KRN262122:KRR262122 LBJ262122:LBN262122 LLF262122:LLJ262122 LVB262122:LVF262122 MEX262122:MFB262122 MOT262122:MOX262122 MYP262122:MYT262122 NIL262122:NIP262122 NSH262122:NSL262122 OCD262122:OCH262122 OLZ262122:OMD262122 OVV262122:OVZ262122 PFR262122:PFV262122 PPN262122:PPR262122 PZJ262122:PZN262122 QJF262122:QJJ262122 QTB262122:QTF262122 RCX262122:RDB262122 RMT262122:RMX262122 RWP262122:RWT262122 SGL262122:SGP262122 SQH262122:SQL262122 TAD262122:TAH262122 TJZ262122:TKD262122 TTV262122:TTZ262122 UDR262122:UDV262122 UNN262122:UNR262122 UXJ262122:UXN262122 VHF262122:VHJ262122 VRB262122:VRF262122 WAX262122:WBB262122 WKT262122:WKX262122 WUP262122:WUT262122 ID327658:IH327658 RZ327658:SD327658 ABV327658:ABZ327658 ALR327658:ALV327658 AVN327658:AVR327658 BFJ327658:BFN327658 BPF327658:BPJ327658 BZB327658:BZF327658 CIX327658:CJB327658 CST327658:CSX327658 DCP327658:DCT327658 DML327658:DMP327658 DWH327658:DWL327658 EGD327658:EGH327658 EPZ327658:EQD327658 EZV327658:EZZ327658 FJR327658:FJV327658 FTN327658:FTR327658 GDJ327658:GDN327658 GNF327658:GNJ327658 GXB327658:GXF327658 HGX327658:HHB327658 HQT327658:HQX327658 IAP327658:IAT327658 IKL327658:IKP327658 IUH327658:IUL327658 JED327658:JEH327658 JNZ327658:JOD327658 JXV327658:JXZ327658 KHR327658:KHV327658 KRN327658:KRR327658 LBJ327658:LBN327658 LLF327658:LLJ327658 LVB327658:LVF327658 MEX327658:MFB327658 MOT327658:MOX327658 MYP327658:MYT327658 NIL327658:NIP327658 NSH327658:NSL327658 OCD327658:OCH327658 OLZ327658:OMD327658 OVV327658:OVZ327658 PFR327658:PFV327658 PPN327658:PPR327658 PZJ327658:PZN327658 QJF327658:QJJ327658 QTB327658:QTF327658 RCX327658:RDB327658 RMT327658:RMX327658 RWP327658:RWT327658 SGL327658:SGP327658 SQH327658:SQL327658 TAD327658:TAH327658 TJZ327658:TKD327658 TTV327658:TTZ327658 UDR327658:UDV327658 UNN327658:UNR327658 UXJ327658:UXN327658 VHF327658:VHJ327658 VRB327658:VRF327658 WAX327658:WBB327658 WKT327658:WKX327658 WUP327658:WUT327658 ID393194:IH393194 RZ393194:SD393194 ABV393194:ABZ393194 ALR393194:ALV393194 AVN393194:AVR393194 BFJ393194:BFN393194 BPF393194:BPJ393194 BZB393194:BZF393194 CIX393194:CJB393194 CST393194:CSX393194 DCP393194:DCT393194 DML393194:DMP393194 DWH393194:DWL393194 EGD393194:EGH393194 EPZ393194:EQD393194 EZV393194:EZZ393194 FJR393194:FJV393194 FTN393194:FTR393194 GDJ393194:GDN393194 GNF393194:GNJ393194 GXB393194:GXF393194 HGX393194:HHB393194 HQT393194:HQX393194 IAP393194:IAT393194 IKL393194:IKP393194 IUH393194:IUL393194 JED393194:JEH393194 JNZ393194:JOD393194 JXV393194:JXZ393194 KHR393194:KHV393194 KRN393194:KRR393194 LBJ393194:LBN393194 LLF393194:LLJ393194 LVB393194:LVF393194 MEX393194:MFB393194 MOT393194:MOX393194 MYP393194:MYT393194 NIL393194:NIP393194 NSH393194:NSL393194 OCD393194:OCH393194 OLZ393194:OMD393194 OVV393194:OVZ393194 PFR393194:PFV393194 PPN393194:PPR393194 PZJ393194:PZN393194 QJF393194:QJJ393194 QTB393194:QTF393194 RCX393194:RDB393194 RMT393194:RMX393194 RWP393194:RWT393194 SGL393194:SGP393194 SQH393194:SQL393194 TAD393194:TAH393194 TJZ393194:TKD393194 TTV393194:TTZ393194 UDR393194:UDV393194 UNN393194:UNR393194 UXJ393194:UXN393194 VHF393194:VHJ393194 VRB393194:VRF393194 WAX393194:WBB393194 WKT393194:WKX393194 WUP393194:WUT393194 ID458730:IH458730 RZ458730:SD458730 ABV458730:ABZ458730 ALR458730:ALV458730 AVN458730:AVR458730 BFJ458730:BFN458730 BPF458730:BPJ458730 BZB458730:BZF458730 CIX458730:CJB458730 CST458730:CSX458730 DCP458730:DCT458730 DML458730:DMP458730 DWH458730:DWL458730 EGD458730:EGH458730 EPZ458730:EQD458730 EZV458730:EZZ458730 FJR458730:FJV458730 FTN458730:FTR458730 GDJ458730:GDN458730 GNF458730:GNJ458730 GXB458730:GXF458730 HGX458730:HHB458730 HQT458730:HQX458730 IAP458730:IAT458730 IKL458730:IKP458730 IUH458730:IUL458730 JED458730:JEH458730 JNZ458730:JOD458730 JXV458730:JXZ458730 KHR458730:KHV458730 KRN458730:KRR458730 LBJ458730:LBN458730 LLF458730:LLJ458730 LVB458730:LVF458730 MEX458730:MFB458730 MOT458730:MOX458730 MYP458730:MYT458730 NIL458730:NIP458730 NSH458730:NSL458730 OCD458730:OCH458730 OLZ458730:OMD458730 OVV458730:OVZ458730 PFR458730:PFV458730 PPN458730:PPR458730 PZJ458730:PZN458730 QJF458730:QJJ458730 QTB458730:QTF458730 RCX458730:RDB458730 RMT458730:RMX458730 RWP458730:RWT458730 SGL458730:SGP458730 SQH458730:SQL458730 TAD458730:TAH458730 TJZ458730:TKD458730 TTV458730:TTZ458730 UDR458730:UDV458730 UNN458730:UNR458730 UXJ458730:UXN458730 VHF458730:VHJ458730 VRB458730:VRF458730 WAX458730:WBB458730 WKT458730:WKX458730 WUP458730:WUT458730 ID524266:IH524266 RZ524266:SD524266 ABV524266:ABZ524266 ALR524266:ALV524266 AVN524266:AVR524266 BFJ524266:BFN524266 BPF524266:BPJ524266 BZB524266:BZF524266 CIX524266:CJB524266 CST524266:CSX524266 DCP524266:DCT524266 DML524266:DMP524266 DWH524266:DWL524266 EGD524266:EGH524266 EPZ524266:EQD524266 EZV524266:EZZ524266 FJR524266:FJV524266 FTN524266:FTR524266 GDJ524266:GDN524266 GNF524266:GNJ524266 GXB524266:GXF524266 HGX524266:HHB524266 HQT524266:HQX524266 IAP524266:IAT524266 IKL524266:IKP524266 IUH524266:IUL524266 JED524266:JEH524266 JNZ524266:JOD524266 JXV524266:JXZ524266 KHR524266:KHV524266 KRN524266:KRR524266 LBJ524266:LBN524266 LLF524266:LLJ524266 LVB524266:LVF524266 MEX524266:MFB524266 MOT524266:MOX524266 MYP524266:MYT524266 NIL524266:NIP524266 NSH524266:NSL524266 OCD524266:OCH524266 OLZ524266:OMD524266 OVV524266:OVZ524266 PFR524266:PFV524266 PPN524266:PPR524266 PZJ524266:PZN524266 QJF524266:QJJ524266 QTB524266:QTF524266 RCX524266:RDB524266 RMT524266:RMX524266 RWP524266:RWT524266 SGL524266:SGP524266 SQH524266:SQL524266 TAD524266:TAH524266 TJZ524266:TKD524266 TTV524266:TTZ524266 UDR524266:UDV524266 UNN524266:UNR524266 UXJ524266:UXN524266 VHF524266:VHJ524266 VRB524266:VRF524266 WAX524266:WBB524266 WKT524266:WKX524266 WUP524266:WUT524266 ID589802:IH589802 RZ589802:SD589802 ABV589802:ABZ589802 ALR589802:ALV589802 AVN589802:AVR589802 BFJ589802:BFN589802 BPF589802:BPJ589802 BZB589802:BZF589802 CIX589802:CJB589802 CST589802:CSX589802 DCP589802:DCT589802 DML589802:DMP589802 DWH589802:DWL589802 EGD589802:EGH589802 EPZ589802:EQD589802 EZV589802:EZZ589802 FJR589802:FJV589802 FTN589802:FTR589802 GDJ589802:GDN589802 GNF589802:GNJ589802 GXB589802:GXF589802 HGX589802:HHB589802 HQT589802:HQX589802 IAP589802:IAT589802 IKL589802:IKP589802 IUH589802:IUL589802 JED589802:JEH589802 JNZ589802:JOD589802 JXV589802:JXZ589802 KHR589802:KHV589802 KRN589802:KRR589802 LBJ589802:LBN589802 LLF589802:LLJ589802 LVB589802:LVF589802 MEX589802:MFB589802 MOT589802:MOX589802 MYP589802:MYT589802 NIL589802:NIP589802 NSH589802:NSL589802 OCD589802:OCH589802 OLZ589802:OMD589802 OVV589802:OVZ589802 PFR589802:PFV589802 PPN589802:PPR589802 PZJ589802:PZN589802 QJF589802:QJJ589802 QTB589802:QTF589802 RCX589802:RDB589802 RMT589802:RMX589802 RWP589802:RWT589802 SGL589802:SGP589802 SQH589802:SQL589802 TAD589802:TAH589802 TJZ589802:TKD589802 TTV589802:TTZ589802 UDR589802:UDV589802 UNN589802:UNR589802 UXJ589802:UXN589802 VHF589802:VHJ589802 VRB589802:VRF589802 WAX589802:WBB589802 WKT589802:WKX589802 WUP589802:WUT589802 ID655338:IH655338 RZ655338:SD655338 ABV655338:ABZ655338 ALR655338:ALV655338 AVN655338:AVR655338 BFJ655338:BFN655338 BPF655338:BPJ655338 BZB655338:BZF655338 CIX655338:CJB655338 CST655338:CSX655338 DCP655338:DCT655338 DML655338:DMP655338 DWH655338:DWL655338 EGD655338:EGH655338 EPZ655338:EQD655338 EZV655338:EZZ655338 FJR655338:FJV655338 FTN655338:FTR655338 GDJ655338:GDN655338 GNF655338:GNJ655338 GXB655338:GXF655338 HGX655338:HHB655338 HQT655338:HQX655338 IAP655338:IAT655338 IKL655338:IKP655338 IUH655338:IUL655338 JED655338:JEH655338 JNZ655338:JOD655338 JXV655338:JXZ655338 KHR655338:KHV655338 KRN655338:KRR655338 LBJ655338:LBN655338 LLF655338:LLJ655338 LVB655338:LVF655338 MEX655338:MFB655338 MOT655338:MOX655338 MYP655338:MYT655338 NIL655338:NIP655338 NSH655338:NSL655338 OCD655338:OCH655338 OLZ655338:OMD655338 OVV655338:OVZ655338 PFR655338:PFV655338 PPN655338:PPR655338 PZJ655338:PZN655338 QJF655338:QJJ655338 QTB655338:QTF655338 RCX655338:RDB655338 RMT655338:RMX655338 RWP655338:RWT655338 SGL655338:SGP655338 SQH655338:SQL655338 TAD655338:TAH655338 TJZ655338:TKD655338 TTV655338:TTZ655338 UDR655338:UDV655338 UNN655338:UNR655338 UXJ655338:UXN655338 VHF655338:VHJ655338 VRB655338:VRF655338 WAX655338:WBB655338 WKT655338:WKX655338 WUP655338:WUT655338 ID720874:IH720874 RZ720874:SD720874 ABV720874:ABZ720874 ALR720874:ALV720874 AVN720874:AVR720874 BFJ720874:BFN720874 BPF720874:BPJ720874 BZB720874:BZF720874 CIX720874:CJB720874 CST720874:CSX720874 DCP720874:DCT720874 DML720874:DMP720874 DWH720874:DWL720874 EGD720874:EGH720874 EPZ720874:EQD720874 EZV720874:EZZ720874 FJR720874:FJV720874 FTN720874:FTR720874 GDJ720874:GDN720874 GNF720874:GNJ720874 GXB720874:GXF720874 HGX720874:HHB720874 HQT720874:HQX720874 IAP720874:IAT720874 IKL720874:IKP720874 IUH720874:IUL720874 JED720874:JEH720874 JNZ720874:JOD720874 JXV720874:JXZ720874 KHR720874:KHV720874 KRN720874:KRR720874 LBJ720874:LBN720874 LLF720874:LLJ720874 LVB720874:LVF720874 MEX720874:MFB720874 MOT720874:MOX720874 MYP720874:MYT720874 NIL720874:NIP720874 NSH720874:NSL720874 OCD720874:OCH720874 OLZ720874:OMD720874 OVV720874:OVZ720874 PFR720874:PFV720874 PPN720874:PPR720874 PZJ720874:PZN720874 QJF720874:QJJ720874 QTB720874:QTF720874 RCX720874:RDB720874 RMT720874:RMX720874 RWP720874:RWT720874 SGL720874:SGP720874 SQH720874:SQL720874 TAD720874:TAH720874 TJZ720874:TKD720874 TTV720874:TTZ720874 UDR720874:UDV720874 UNN720874:UNR720874 UXJ720874:UXN720874 VHF720874:VHJ720874 VRB720874:VRF720874 WAX720874:WBB720874 WKT720874:WKX720874 WUP720874:WUT720874 ID786410:IH786410 RZ786410:SD786410 ABV786410:ABZ786410 ALR786410:ALV786410 AVN786410:AVR786410 BFJ786410:BFN786410 BPF786410:BPJ786410 BZB786410:BZF786410 CIX786410:CJB786410 CST786410:CSX786410 DCP786410:DCT786410 DML786410:DMP786410 DWH786410:DWL786410 EGD786410:EGH786410 EPZ786410:EQD786410 EZV786410:EZZ786410 FJR786410:FJV786410 FTN786410:FTR786410 GDJ786410:GDN786410 GNF786410:GNJ786410 GXB786410:GXF786410 HGX786410:HHB786410 HQT786410:HQX786410 IAP786410:IAT786410 IKL786410:IKP786410 IUH786410:IUL786410 JED786410:JEH786410 JNZ786410:JOD786410 JXV786410:JXZ786410 KHR786410:KHV786410 KRN786410:KRR786410 LBJ786410:LBN786410 LLF786410:LLJ786410 LVB786410:LVF786410 MEX786410:MFB786410 MOT786410:MOX786410 MYP786410:MYT786410 NIL786410:NIP786410 NSH786410:NSL786410 OCD786410:OCH786410 OLZ786410:OMD786410 OVV786410:OVZ786410 PFR786410:PFV786410 PPN786410:PPR786410 PZJ786410:PZN786410 QJF786410:QJJ786410 QTB786410:QTF786410 RCX786410:RDB786410 RMT786410:RMX786410 RWP786410:RWT786410 SGL786410:SGP786410 SQH786410:SQL786410 TAD786410:TAH786410 TJZ786410:TKD786410 TTV786410:TTZ786410 UDR786410:UDV786410 UNN786410:UNR786410 UXJ786410:UXN786410 VHF786410:VHJ786410 VRB786410:VRF786410 WAX786410:WBB786410 WKT786410:WKX786410 WUP786410:WUT786410 ID851946:IH851946 RZ851946:SD851946 ABV851946:ABZ851946 ALR851946:ALV851946 AVN851946:AVR851946 BFJ851946:BFN851946 BPF851946:BPJ851946 BZB851946:BZF851946 CIX851946:CJB851946 CST851946:CSX851946 DCP851946:DCT851946 DML851946:DMP851946 DWH851946:DWL851946 EGD851946:EGH851946 EPZ851946:EQD851946 EZV851946:EZZ851946 FJR851946:FJV851946 FTN851946:FTR851946 GDJ851946:GDN851946 GNF851946:GNJ851946 GXB851946:GXF851946 HGX851946:HHB851946 HQT851946:HQX851946 IAP851946:IAT851946 IKL851946:IKP851946 IUH851946:IUL851946 JED851946:JEH851946 JNZ851946:JOD851946 JXV851946:JXZ851946 KHR851946:KHV851946 KRN851946:KRR851946 LBJ851946:LBN851946 LLF851946:LLJ851946 LVB851946:LVF851946 MEX851946:MFB851946 MOT851946:MOX851946 MYP851946:MYT851946 NIL851946:NIP851946 NSH851946:NSL851946 OCD851946:OCH851946 OLZ851946:OMD851946 OVV851946:OVZ851946 PFR851946:PFV851946 PPN851946:PPR851946 PZJ851946:PZN851946 QJF851946:QJJ851946 QTB851946:QTF851946 RCX851946:RDB851946 RMT851946:RMX851946 RWP851946:RWT851946 SGL851946:SGP851946 SQH851946:SQL851946 TAD851946:TAH851946 TJZ851946:TKD851946 TTV851946:TTZ851946 UDR851946:UDV851946 UNN851946:UNR851946 UXJ851946:UXN851946 VHF851946:VHJ851946 VRB851946:VRF851946 WAX851946:WBB851946 WKT851946:WKX851946 WUP851946:WUT851946 ID917482:IH917482 RZ917482:SD917482 ABV917482:ABZ917482 ALR917482:ALV917482 AVN917482:AVR917482 BFJ917482:BFN917482 BPF917482:BPJ917482 BZB917482:BZF917482 CIX917482:CJB917482 CST917482:CSX917482 DCP917482:DCT917482 DML917482:DMP917482 DWH917482:DWL917482 EGD917482:EGH917482 EPZ917482:EQD917482 EZV917482:EZZ917482 FJR917482:FJV917482 FTN917482:FTR917482 GDJ917482:GDN917482 GNF917482:GNJ917482 GXB917482:GXF917482 HGX917482:HHB917482 HQT917482:HQX917482 IAP917482:IAT917482 IKL917482:IKP917482 IUH917482:IUL917482 JED917482:JEH917482 JNZ917482:JOD917482 JXV917482:JXZ917482 KHR917482:KHV917482 KRN917482:KRR917482 LBJ917482:LBN917482 LLF917482:LLJ917482 LVB917482:LVF917482 MEX917482:MFB917482 MOT917482:MOX917482 MYP917482:MYT917482 NIL917482:NIP917482 NSH917482:NSL917482 OCD917482:OCH917482 OLZ917482:OMD917482 OVV917482:OVZ917482 PFR917482:PFV917482 PPN917482:PPR917482 PZJ917482:PZN917482 QJF917482:QJJ917482 QTB917482:QTF917482 RCX917482:RDB917482 RMT917482:RMX917482 RWP917482:RWT917482 SGL917482:SGP917482 SQH917482:SQL917482 TAD917482:TAH917482 TJZ917482:TKD917482 TTV917482:TTZ917482 UDR917482:UDV917482 UNN917482:UNR917482 UXJ917482:UXN917482 VHF917482:VHJ917482 VRB917482:VRF917482 WAX917482:WBB917482 WKT917482:WKX917482 WUP917482:WUT917482 ID983018:IH983018 RZ983018:SD983018 ABV983018:ABZ983018 ALR983018:ALV983018 AVN983018:AVR983018 BFJ983018:BFN983018 BPF983018:BPJ983018 BZB983018:BZF983018 CIX983018:CJB983018 CST983018:CSX983018 DCP983018:DCT983018 DML983018:DMP983018 DWH983018:DWL983018 EGD983018:EGH983018 EPZ983018:EQD983018 EZV983018:EZZ983018 FJR983018:FJV983018 FTN983018:FTR983018 GDJ983018:GDN983018 GNF983018:GNJ983018 GXB983018:GXF983018 HGX983018:HHB983018 HQT983018:HQX983018 IAP983018:IAT983018 IKL983018:IKP983018 IUH983018:IUL983018 JED983018:JEH983018 JNZ983018:JOD983018 JXV983018:JXZ983018 KHR983018:KHV983018 KRN983018:KRR983018 LBJ983018:LBN983018 LLF983018:LLJ983018 LVB983018:LVF983018 MEX983018:MFB983018 MOT983018:MOX983018 MYP983018:MYT983018 NIL983018:NIP983018 NSH983018:NSL983018 OCD983018:OCH983018 OLZ983018:OMD983018 OVV983018:OVZ983018 PFR983018:PFV983018 PPN983018:PPR983018 PZJ983018:PZN983018 QJF983018:QJJ983018 QTB983018:QTF983018 RCX983018:RDB983018 RMT983018:RMX983018 RWP983018:RWT983018 SGL983018:SGP983018 SQH983018:SQL983018 TAD983018:TAH983018 TJZ983018:TKD983018 TTV983018:TTZ983018 UDR983018:UDV983018 UNN983018:UNR983018 UXJ983018:UXN983018 VHF983018:VHJ983018 VRB983018:VRF983018 WAX983018:WBB983018 WKT983018:WKX983018 WUP983018:WUT983018 ID65470:IH65472 RZ65470:SD65472 ABV65470:ABZ65472 ALR65470:ALV65472 AVN65470:AVR65472 BFJ65470:BFN65472 BPF65470:BPJ65472 BZB65470:BZF65472 CIX65470:CJB65472 CST65470:CSX65472 DCP65470:DCT65472 DML65470:DMP65472 DWH65470:DWL65472 EGD65470:EGH65472 EPZ65470:EQD65472 EZV65470:EZZ65472 FJR65470:FJV65472 FTN65470:FTR65472 GDJ65470:GDN65472 GNF65470:GNJ65472 GXB65470:GXF65472 HGX65470:HHB65472 HQT65470:HQX65472 IAP65470:IAT65472 IKL65470:IKP65472 IUH65470:IUL65472 JED65470:JEH65472 JNZ65470:JOD65472 JXV65470:JXZ65472 KHR65470:KHV65472 KRN65470:KRR65472 LBJ65470:LBN65472 LLF65470:LLJ65472 LVB65470:LVF65472 MEX65470:MFB65472 MOT65470:MOX65472 MYP65470:MYT65472 NIL65470:NIP65472 NSH65470:NSL65472 OCD65470:OCH65472 OLZ65470:OMD65472 OVV65470:OVZ65472 PFR65470:PFV65472 PPN65470:PPR65472 PZJ65470:PZN65472 QJF65470:QJJ65472 QTB65470:QTF65472 RCX65470:RDB65472 RMT65470:RMX65472 RWP65470:RWT65472 SGL65470:SGP65472 SQH65470:SQL65472 TAD65470:TAH65472 TJZ65470:TKD65472 TTV65470:TTZ65472 UDR65470:UDV65472 UNN65470:UNR65472 UXJ65470:UXN65472 VHF65470:VHJ65472 VRB65470:VRF65472 WAX65470:WBB65472 WKT65470:WKX65472 WUP65470:WUT65472 ID131006:IH131008 RZ131006:SD131008 ABV131006:ABZ131008 ALR131006:ALV131008 AVN131006:AVR131008 BFJ131006:BFN131008 BPF131006:BPJ131008 BZB131006:BZF131008 CIX131006:CJB131008 CST131006:CSX131008 DCP131006:DCT131008 DML131006:DMP131008 DWH131006:DWL131008 EGD131006:EGH131008 EPZ131006:EQD131008 EZV131006:EZZ131008 FJR131006:FJV131008 FTN131006:FTR131008 GDJ131006:GDN131008 GNF131006:GNJ131008 GXB131006:GXF131008 HGX131006:HHB131008 HQT131006:HQX131008 IAP131006:IAT131008 IKL131006:IKP131008 IUH131006:IUL131008 JED131006:JEH131008 JNZ131006:JOD131008 JXV131006:JXZ131008 KHR131006:KHV131008 KRN131006:KRR131008 LBJ131006:LBN131008 LLF131006:LLJ131008 LVB131006:LVF131008 MEX131006:MFB131008 MOT131006:MOX131008 MYP131006:MYT131008 NIL131006:NIP131008 NSH131006:NSL131008 OCD131006:OCH131008 OLZ131006:OMD131008 OVV131006:OVZ131008 PFR131006:PFV131008 PPN131006:PPR131008 PZJ131006:PZN131008 QJF131006:QJJ131008 QTB131006:QTF131008 RCX131006:RDB131008 RMT131006:RMX131008 RWP131006:RWT131008 SGL131006:SGP131008 SQH131006:SQL131008 TAD131006:TAH131008 TJZ131006:TKD131008 TTV131006:TTZ131008 UDR131006:UDV131008 UNN131006:UNR131008 UXJ131006:UXN131008 VHF131006:VHJ131008 VRB131006:VRF131008 WAX131006:WBB131008 WKT131006:WKX131008 WUP131006:WUT131008 ID196542:IH196544 RZ196542:SD196544 ABV196542:ABZ196544 ALR196542:ALV196544 AVN196542:AVR196544 BFJ196542:BFN196544 BPF196542:BPJ196544 BZB196542:BZF196544 CIX196542:CJB196544 CST196542:CSX196544 DCP196542:DCT196544 DML196542:DMP196544 DWH196542:DWL196544 EGD196542:EGH196544 EPZ196542:EQD196544 EZV196542:EZZ196544 FJR196542:FJV196544 FTN196542:FTR196544 GDJ196542:GDN196544 GNF196542:GNJ196544 GXB196542:GXF196544 HGX196542:HHB196544 HQT196542:HQX196544 IAP196542:IAT196544 IKL196542:IKP196544 IUH196542:IUL196544 JED196542:JEH196544 JNZ196542:JOD196544 JXV196542:JXZ196544 KHR196542:KHV196544 KRN196542:KRR196544 LBJ196542:LBN196544 LLF196542:LLJ196544 LVB196542:LVF196544 MEX196542:MFB196544 MOT196542:MOX196544 MYP196542:MYT196544 NIL196542:NIP196544 NSH196542:NSL196544 OCD196542:OCH196544 OLZ196542:OMD196544 OVV196542:OVZ196544 PFR196542:PFV196544 PPN196542:PPR196544 PZJ196542:PZN196544 QJF196542:QJJ196544 QTB196542:QTF196544 RCX196542:RDB196544 RMT196542:RMX196544 RWP196542:RWT196544 SGL196542:SGP196544 SQH196542:SQL196544 TAD196542:TAH196544 TJZ196542:TKD196544 TTV196542:TTZ196544 UDR196542:UDV196544 UNN196542:UNR196544 UXJ196542:UXN196544 VHF196542:VHJ196544 VRB196542:VRF196544 WAX196542:WBB196544 WKT196542:WKX196544 WUP196542:WUT196544 ID262078:IH262080 RZ262078:SD262080 ABV262078:ABZ262080 ALR262078:ALV262080 AVN262078:AVR262080 BFJ262078:BFN262080 BPF262078:BPJ262080 BZB262078:BZF262080 CIX262078:CJB262080 CST262078:CSX262080 DCP262078:DCT262080 DML262078:DMP262080 DWH262078:DWL262080 EGD262078:EGH262080 EPZ262078:EQD262080 EZV262078:EZZ262080 FJR262078:FJV262080 FTN262078:FTR262080 GDJ262078:GDN262080 GNF262078:GNJ262080 GXB262078:GXF262080 HGX262078:HHB262080 HQT262078:HQX262080 IAP262078:IAT262080 IKL262078:IKP262080 IUH262078:IUL262080 JED262078:JEH262080 JNZ262078:JOD262080 JXV262078:JXZ262080 KHR262078:KHV262080 KRN262078:KRR262080 LBJ262078:LBN262080 LLF262078:LLJ262080 LVB262078:LVF262080 MEX262078:MFB262080 MOT262078:MOX262080 MYP262078:MYT262080 NIL262078:NIP262080 NSH262078:NSL262080 OCD262078:OCH262080 OLZ262078:OMD262080 OVV262078:OVZ262080 PFR262078:PFV262080 PPN262078:PPR262080 PZJ262078:PZN262080 QJF262078:QJJ262080 QTB262078:QTF262080 RCX262078:RDB262080 RMT262078:RMX262080 RWP262078:RWT262080 SGL262078:SGP262080 SQH262078:SQL262080 TAD262078:TAH262080 TJZ262078:TKD262080 TTV262078:TTZ262080 UDR262078:UDV262080 UNN262078:UNR262080 UXJ262078:UXN262080 VHF262078:VHJ262080 VRB262078:VRF262080 WAX262078:WBB262080 WKT262078:WKX262080 WUP262078:WUT262080 ID327614:IH327616 RZ327614:SD327616 ABV327614:ABZ327616 ALR327614:ALV327616 AVN327614:AVR327616 BFJ327614:BFN327616 BPF327614:BPJ327616 BZB327614:BZF327616 CIX327614:CJB327616 CST327614:CSX327616 DCP327614:DCT327616 DML327614:DMP327616 DWH327614:DWL327616 EGD327614:EGH327616 EPZ327614:EQD327616 EZV327614:EZZ327616 FJR327614:FJV327616 FTN327614:FTR327616 GDJ327614:GDN327616 GNF327614:GNJ327616 GXB327614:GXF327616 HGX327614:HHB327616 HQT327614:HQX327616 IAP327614:IAT327616 IKL327614:IKP327616 IUH327614:IUL327616 JED327614:JEH327616 JNZ327614:JOD327616 JXV327614:JXZ327616 KHR327614:KHV327616 KRN327614:KRR327616 LBJ327614:LBN327616 LLF327614:LLJ327616 LVB327614:LVF327616 MEX327614:MFB327616 MOT327614:MOX327616 MYP327614:MYT327616 NIL327614:NIP327616 NSH327614:NSL327616 OCD327614:OCH327616 OLZ327614:OMD327616 OVV327614:OVZ327616 PFR327614:PFV327616 PPN327614:PPR327616 PZJ327614:PZN327616 QJF327614:QJJ327616 QTB327614:QTF327616 RCX327614:RDB327616 RMT327614:RMX327616 RWP327614:RWT327616 SGL327614:SGP327616 SQH327614:SQL327616 TAD327614:TAH327616 TJZ327614:TKD327616 TTV327614:TTZ327616 UDR327614:UDV327616 UNN327614:UNR327616 UXJ327614:UXN327616 VHF327614:VHJ327616 VRB327614:VRF327616 WAX327614:WBB327616 WKT327614:WKX327616 WUP327614:WUT327616 ID393150:IH393152 RZ393150:SD393152 ABV393150:ABZ393152 ALR393150:ALV393152 AVN393150:AVR393152 BFJ393150:BFN393152 BPF393150:BPJ393152 BZB393150:BZF393152 CIX393150:CJB393152 CST393150:CSX393152 DCP393150:DCT393152 DML393150:DMP393152 DWH393150:DWL393152 EGD393150:EGH393152 EPZ393150:EQD393152 EZV393150:EZZ393152 FJR393150:FJV393152 FTN393150:FTR393152 GDJ393150:GDN393152 GNF393150:GNJ393152 GXB393150:GXF393152 HGX393150:HHB393152 HQT393150:HQX393152 IAP393150:IAT393152 IKL393150:IKP393152 IUH393150:IUL393152 JED393150:JEH393152 JNZ393150:JOD393152 JXV393150:JXZ393152 KHR393150:KHV393152 KRN393150:KRR393152 LBJ393150:LBN393152 LLF393150:LLJ393152 LVB393150:LVF393152 MEX393150:MFB393152 MOT393150:MOX393152 MYP393150:MYT393152 NIL393150:NIP393152 NSH393150:NSL393152 OCD393150:OCH393152 OLZ393150:OMD393152 OVV393150:OVZ393152 PFR393150:PFV393152 PPN393150:PPR393152 PZJ393150:PZN393152 QJF393150:QJJ393152 QTB393150:QTF393152 RCX393150:RDB393152 RMT393150:RMX393152 RWP393150:RWT393152 SGL393150:SGP393152 SQH393150:SQL393152 TAD393150:TAH393152 TJZ393150:TKD393152 TTV393150:TTZ393152 UDR393150:UDV393152 UNN393150:UNR393152 UXJ393150:UXN393152 VHF393150:VHJ393152 VRB393150:VRF393152 WAX393150:WBB393152 WKT393150:WKX393152 WUP393150:WUT393152 ID458686:IH458688 RZ458686:SD458688 ABV458686:ABZ458688 ALR458686:ALV458688 AVN458686:AVR458688 BFJ458686:BFN458688 BPF458686:BPJ458688 BZB458686:BZF458688 CIX458686:CJB458688 CST458686:CSX458688 DCP458686:DCT458688 DML458686:DMP458688 DWH458686:DWL458688 EGD458686:EGH458688 EPZ458686:EQD458688 EZV458686:EZZ458688 FJR458686:FJV458688 FTN458686:FTR458688 GDJ458686:GDN458688 GNF458686:GNJ458688 GXB458686:GXF458688 HGX458686:HHB458688 HQT458686:HQX458688 IAP458686:IAT458688 IKL458686:IKP458688 IUH458686:IUL458688 JED458686:JEH458688 JNZ458686:JOD458688 JXV458686:JXZ458688 KHR458686:KHV458688 KRN458686:KRR458688 LBJ458686:LBN458688 LLF458686:LLJ458688 LVB458686:LVF458688 MEX458686:MFB458688 MOT458686:MOX458688 MYP458686:MYT458688 NIL458686:NIP458688 NSH458686:NSL458688 OCD458686:OCH458688 OLZ458686:OMD458688 OVV458686:OVZ458688 PFR458686:PFV458688 PPN458686:PPR458688 PZJ458686:PZN458688 QJF458686:QJJ458688 QTB458686:QTF458688 RCX458686:RDB458688 RMT458686:RMX458688 RWP458686:RWT458688 SGL458686:SGP458688 SQH458686:SQL458688 TAD458686:TAH458688 TJZ458686:TKD458688 TTV458686:TTZ458688 UDR458686:UDV458688 UNN458686:UNR458688 UXJ458686:UXN458688 VHF458686:VHJ458688 VRB458686:VRF458688 WAX458686:WBB458688 WKT458686:WKX458688 WUP458686:WUT458688 ID524222:IH524224 RZ524222:SD524224 ABV524222:ABZ524224 ALR524222:ALV524224 AVN524222:AVR524224 BFJ524222:BFN524224 BPF524222:BPJ524224 BZB524222:BZF524224 CIX524222:CJB524224 CST524222:CSX524224 DCP524222:DCT524224 DML524222:DMP524224 DWH524222:DWL524224 EGD524222:EGH524224 EPZ524222:EQD524224 EZV524222:EZZ524224 FJR524222:FJV524224 FTN524222:FTR524224 GDJ524222:GDN524224 GNF524222:GNJ524224 GXB524222:GXF524224 HGX524222:HHB524224 HQT524222:HQX524224 IAP524222:IAT524224 IKL524222:IKP524224 IUH524222:IUL524224 JED524222:JEH524224 JNZ524222:JOD524224 JXV524222:JXZ524224 KHR524222:KHV524224 KRN524222:KRR524224 LBJ524222:LBN524224 LLF524222:LLJ524224 LVB524222:LVF524224 MEX524222:MFB524224 MOT524222:MOX524224 MYP524222:MYT524224 NIL524222:NIP524224 NSH524222:NSL524224 OCD524222:OCH524224 OLZ524222:OMD524224 OVV524222:OVZ524224 PFR524222:PFV524224 PPN524222:PPR524224 PZJ524222:PZN524224 QJF524222:QJJ524224 QTB524222:QTF524224 RCX524222:RDB524224 RMT524222:RMX524224 RWP524222:RWT524224 SGL524222:SGP524224 SQH524222:SQL524224 TAD524222:TAH524224 TJZ524222:TKD524224 TTV524222:TTZ524224 UDR524222:UDV524224 UNN524222:UNR524224 UXJ524222:UXN524224 VHF524222:VHJ524224 VRB524222:VRF524224 WAX524222:WBB524224 WKT524222:WKX524224 WUP524222:WUT524224 ID589758:IH589760 RZ589758:SD589760 ABV589758:ABZ589760 ALR589758:ALV589760 AVN589758:AVR589760 BFJ589758:BFN589760 BPF589758:BPJ589760 BZB589758:BZF589760 CIX589758:CJB589760 CST589758:CSX589760 DCP589758:DCT589760 DML589758:DMP589760 DWH589758:DWL589760 EGD589758:EGH589760 EPZ589758:EQD589760 EZV589758:EZZ589760 FJR589758:FJV589760 FTN589758:FTR589760 GDJ589758:GDN589760 GNF589758:GNJ589760 GXB589758:GXF589760 HGX589758:HHB589760 HQT589758:HQX589760 IAP589758:IAT589760 IKL589758:IKP589760 IUH589758:IUL589760 JED589758:JEH589760 JNZ589758:JOD589760 JXV589758:JXZ589760 KHR589758:KHV589760 KRN589758:KRR589760 LBJ589758:LBN589760 LLF589758:LLJ589760 LVB589758:LVF589760 MEX589758:MFB589760 MOT589758:MOX589760 MYP589758:MYT589760 NIL589758:NIP589760 NSH589758:NSL589760 OCD589758:OCH589760 OLZ589758:OMD589760 OVV589758:OVZ589760 PFR589758:PFV589760 PPN589758:PPR589760 PZJ589758:PZN589760 QJF589758:QJJ589760 QTB589758:QTF589760 RCX589758:RDB589760 RMT589758:RMX589760 RWP589758:RWT589760 SGL589758:SGP589760 SQH589758:SQL589760 TAD589758:TAH589760 TJZ589758:TKD589760 TTV589758:TTZ589760 UDR589758:UDV589760 UNN589758:UNR589760 UXJ589758:UXN589760 VHF589758:VHJ589760 VRB589758:VRF589760 WAX589758:WBB589760 WKT589758:WKX589760 WUP589758:WUT589760 ID655294:IH655296 RZ655294:SD655296 ABV655294:ABZ655296 ALR655294:ALV655296 AVN655294:AVR655296 BFJ655294:BFN655296 BPF655294:BPJ655296 BZB655294:BZF655296 CIX655294:CJB655296 CST655294:CSX655296 DCP655294:DCT655296 DML655294:DMP655296 DWH655294:DWL655296 EGD655294:EGH655296 EPZ655294:EQD655296 EZV655294:EZZ655296 FJR655294:FJV655296 FTN655294:FTR655296 GDJ655294:GDN655296 GNF655294:GNJ655296 GXB655294:GXF655296 HGX655294:HHB655296 HQT655294:HQX655296 IAP655294:IAT655296 IKL655294:IKP655296 IUH655294:IUL655296 JED655294:JEH655296 JNZ655294:JOD655296 JXV655294:JXZ655296 KHR655294:KHV655296 KRN655294:KRR655296 LBJ655294:LBN655296 LLF655294:LLJ655296 LVB655294:LVF655296 MEX655294:MFB655296 MOT655294:MOX655296 MYP655294:MYT655296 NIL655294:NIP655296 NSH655294:NSL655296 OCD655294:OCH655296 OLZ655294:OMD655296 OVV655294:OVZ655296 PFR655294:PFV655296 PPN655294:PPR655296 PZJ655294:PZN655296 QJF655294:QJJ655296 QTB655294:QTF655296 RCX655294:RDB655296 RMT655294:RMX655296 RWP655294:RWT655296 SGL655294:SGP655296 SQH655294:SQL655296 TAD655294:TAH655296 TJZ655294:TKD655296 TTV655294:TTZ655296 UDR655294:UDV655296 UNN655294:UNR655296 UXJ655294:UXN655296 VHF655294:VHJ655296 VRB655294:VRF655296 WAX655294:WBB655296 WKT655294:WKX655296 WUP655294:WUT655296 ID720830:IH720832 RZ720830:SD720832 ABV720830:ABZ720832 ALR720830:ALV720832 AVN720830:AVR720832 BFJ720830:BFN720832 BPF720830:BPJ720832 BZB720830:BZF720832 CIX720830:CJB720832 CST720830:CSX720832 DCP720830:DCT720832 DML720830:DMP720832 DWH720830:DWL720832 EGD720830:EGH720832 EPZ720830:EQD720832 EZV720830:EZZ720832 FJR720830:FJV720832 FTN720830:FTR720832 GDJ720830:GDN720832 GNF720830:GNJ720832 GXB720830:GXF720832 HGX720830:HHB720832 HQT720830:HQX720832 IAP720830:IAT720832 IKL720830:IKP720832 IUH720830:IUL720832 JED720830:JEH720832 JNZ720830:JOD720832 JXV720830:JXZ720832 KHR720830:KHV720832 KRN720830:KRR720832 LBJ720830:LBN720832 LLF720830:LLJ720832 LVB720830:LVF720832 MEX720830:MFB720832 MOT720830:MOX720832 MYP720830:MYT720832 NIL720830:NIP720832 NSH720830:NSL720832 OCD720830:OCH720832 OLZ720830:OMD720832 OVV720830:OVZ720832 PFR720830:PFV720832 PPN720830:PPR720832 PZJ720830:PZN720832 QJF720830:QJJ720832 QTB720830:QTF720832 RCX720830:RDB720832 RMT720830:RMX720832 RWP720830:RWT720832 SGL720830:SGP720832 SQH720830:SQL720832 TAD720830:TAH720832 TJZ720830:TKD720832 TTV720830:TTZ720832 UDR720830:UDV720832 UNN720830:UNR720832 UXJ720830:UXN720832 VHF720830:VHJ720832 VRB720830:VRF720832 WAX720830:WBB720832 WKT720830:WKX720832 WUP720830:WUT720832 ID786366:IH786368 RZ786366:SD786368 ABV786366:ABZ786368 ALR786366:ALV786368 AVN786366:AVR786368 BFJ786366:BFN786368 BPF786366:BPJ786368 BZB786366:BZF786368 CIX786366:CJB786368 CST786366:CSX786368 DCP786366:DCT786368 DML786366:DMP786368 DWH786366:DWL786368 EGD786366:EGH786368 EPZ786366:EQD786368 EZV786366:EZZ786368 FJR786366:FJV786368 FTN786366:FTR786368 GDJ786366:GDN786368 GNF786366:GNJ786368 GXB786366:GXF786368 HGX786366:HHB786368 HQT786366:HQX786368 IAP786366:IAT786368 IKL786366:IKP786368 IUH786366:IUL786368 JED786366:JEH786368 JNZ786366:JOD786368 JXV786366:JXZ786368 KHR786366:KHV786368 KRN786366:KRR786368 LBJ786366:LBN786368 LLF786366:LLJ786368 LVB786366:LVF786368 MEX786366:MFB786368 MOT786366:MOX786368 MYP786366:MYT786368 NIL786366:NIP786368 NSH786366:NSL786368 OCD786366:OCH786368 OLZ786366:OMD786368 OVV786366:OVZ786368 PFR786366:PFV786368 PPN786366:PPR786368 PZJ786366:PZN786368 QJF786366:QJJ786368 QTB786366:QTF786368 RCX786366:RDB786368 RMT786366:RMX786368 RWP786366:RWT786368 SGL786366:SGP786368 SQH786366:SQL786368 TAD786366:TAH786368 TJZ786366:TKD786368 TTV786366:TTZ786368 UDR786366:UDV786368 UNN786366:UNR786368 UXJ786366:UXN786368 VHF786366:VHJ786368 VRB786366:VRF786368 WAX786366:WBB786368 WKT786366:WKX786368 WUP786366:WUT786368 ID851902:IH851904 RZ851902:SD851904 ABV851902:ABZ851904 ALR851902:ALV851904 AVN851902:AVR851904 BFJ851902:BFN851904 BPF851902:BPJ851904 BZB851902:BZF851904 CIX851902:CJB851904 CST851902:CSX851904 DCP851902:DCT851904 DML851902:DMP851904 DWH851902:DWL851904 EGD851902:EGH851904 EPZ851902:EQD851904 EZV851902:EZZ851904 FJR851902:FJV851904 FTN851902:FTR851904 GDJ851902:GDN851904 GNF851902:GNJ851904 GXB851902:GXF851904 HGX851902:HHB851904 HQT851902:HQX851904 IAP851902:IAT851904 IKL851902:IKP851904 IUH851902:IUL851904 JED851902:JEH851904 JNZ851902:JOD851904 JXV851902:JXZ851904 KHR851902:KHV851904 KRN851902:KRR851904 LBJ851902:LBN851904 LLF851902:LLJ851904 LVB851902:LVF851904 MEX851902:MFB851904 MOT851902:MOX851904 MYP851902:MYT851904 NIL851902:NIP851904 NSH851902:NSL851904 OCD851902:OCH851904 OLZ851902:OMD851904 OVV851902:OVZ851904 PFR851902:PFV851904 PPN851902:PPR851904 PZJ851902:PZN851904 QJF851902:QJJ851904 QTB851902:QTF851904 RCX851902:RDB851904 RMT851902:RMX851904 RWP851902:RWT851904 SGL851902:SGP851904 SQH851902:SQL851904 TAD851902:TAH851904 TJZ851902:TKD851904 TTV851902:TTZ851904 UDR851902:UDV851904 UNN851902:UNR851904 UXJ851902:UXN851904 VHF851902:VHJ851904 VRB851902:VRF851904 WAX851902:WBB851904 WKT851902:WKX851904 WUP851902:WUT851904 ID917438:IH917440 RZ917438:SD917440 ABV917438:ABZ917440 ALR917438:ALV917440 AVN917438:AVR917440 BFJ917438:BFN917440 BPF917438:BPJ917440 BZB917438:BZF917440 CIX917438:CJB917440 CST917438:CSX917440 DCP917438:DCT917440 DML917438:DMP917440 DWH917438:DWL917440 EGD917438:EGH917440 EPZ917438:EQD917440 EZV917438:EZZ917440 FJR917438:FJV917440 FTN917438:FTR917440 GDJ917438:GDN917440 GNF917438:GNJ917440 GXB917438:GXF917440 HGX917438:HHB917440 HQT917438:HQX917440 IAP917438:IAT917440 IKL917438:IKP917440 IUH917438:IUL917440 JED917438:JEH917440 JNZ917438:JOD917440 JXV917438:JXZ917440 KHR917438:KHV917440 KRN917438:KRR917440 LBJ917438:LBN917440 LLF917438:LLJ917440 LVB917438:LVF917440 MEX917438:MFB917440 MOT917438:MOX917440 MYP917438:MYT917440 NIL917438:NIP917440 NSH917438:NSL917440 OCD917438:OCH917440 OLZ917438:OMD917440 OVV917438:OVZ917440 PFR917438:PFV917440 PPN917438:PPR917440 PZJ917438:PZN917440 QJF917438:QJJ917440 QTB917438:QTF917440 RCX917438:RDB917440 RMT917438:RMX917440 RWP917438:RWT917440 SGL917438:SGP917440 SQH917438:SQL917440 TAD917438:TAH917440 TJZ917438:TKD917440 TTV917438:TTZ917440 UDR917438:UDV917440 UNN917438:UNR917440 UXJ917438:UXN917440 VHF917438:VHJ917440 VRB917438:VRF917440 WAX917438:WBB917440 WKT917438:WKX917440 WUP917438:WUT917440 ID982974:IH982976 RZ982974:SD982976 ABV982974:ABZ982976 ALR982974:ALV982976 AVN982974:AVR982976 BFJ982974:BFN982976 BPF982974:BPJ982976 BZB982974:BZF982976 CIX982974:CJB982976 CST982974:CSX982976 DCP982974:DCT982976 DML982974:DMP982976 DWH982974:DWL982976 EGD982974:EGH982976 EPZ982974:EQD982976 EZV982974:EZZ982976 FJR982974:FJV982976 FTN982974:FTR982976 GDJ982974:GDN982976 GNF982974:GNJ982976 GXB982974:GXF982976 HGX982974:HHB982976 HQT982974:HQX982976 IAP982974:IAT982976 IKL982974:IKP982976 IUH982974:IUL982976 JED982974:JEH982976 JNZ982974:JOD982976 JXV982974:JXZ982976 KHR982974:KHV982976 KRN982974:KRR982976 LBJ982974:LBN982976 LLF982974:LLJ982976 LVB982974:LVF982976 MEX982974:MFB982976 MOT982974:MOX982976 MYP982974:MYT982976 NIL982974:NIP982976 NSH982974:NSL982976 OCD982974:OCH982976 OLZ982974:OMD982976 OVV982974:OVZ982976 PFR982974:PFV982976 PPN982974:PPR982976 PZJ982974:PZN982976 QJF982974:QJJ982976 QTB982974:QTF982976 RCX982974:RDB982976 RMT982974:RMX982976 RWP982974:RWT982976 SGL982974:SGP982976 SQH982974:SQL982976 TAD982974:TAH982976 TJZ982974:TKD982976 TTV982974:TTZ982976 UDR982974:UDV982976 UNN982974:UNR982976 UXJ982974:UXN982976 VHF982974:VHJ982976 VRB982974:VRF982976 WAX982974:WBB982976 WKT982974:WKX982976 WUP982974:WUT982976 ID65526:IH65529 RZ65526:SD65529 ABV65526:ABZ65529 ALR65526:ALV65529 AVN65526:AVR65529 BFJ65526:BFN65529 BPF65526:BPJ65529 BZB65526:BZF65529 CIX65526:CJB65529 CST65526:CSX65529 DCP65526:DCT65529 DML65526:DMP65529 DWH65526:DWL65529 EGD65526:EGH65529 EPZ65526:EQD65529 EZV65526:EZZ65529 FJR65526:FJV65529 FTN65526:FTR65529 GDJ65526:GDN65529 GNF65526:GNJ65529 GXB65526:GXF65529 HGX65526:HHB65529 HQT65526:HQX65529 IAP65526:IAT65529 IKL65526:IKP65529 IUH65526:IUL65529 JED65526:JEH65529 JNZ65526:JOD65529 JXV65526:JXZ65529 KHR65526:KHV65529 KRN65526:KRR65529 LBJ65526:LBN65529 LLF65526:LLJ65529 LVB65526:LVF65529 MEX65526:MFB65529 MOT65526:MOX65529 MYP65526:MYT65529 NIL65526:NIP65529 NSH65526:NSL65529 OCD65526:OCH65529 OLZ65526:OMD65529 OVV65526:OVZ65529 PFR65526:PFV65529 PPN65526:PPR65529 PZJ65526:PZN65529 QJF65526:QJJ65529 QTB65526:QTF65529 RCX65526:RDB65529 RMT65526:RMX65529 RWP65526:RWT65529 SGL65526:SGP65529 SQH65526:SQL65529 TAD65526:TAH65529 TJZ65526:TKD65529 TTV65526:TTZ65529 UDR65526:UDV65529 UNN65526:UNR65529 UXJ65526:UXN65529 VHF65526:VHJ65529 VRB65526:VRF65529 WAX65526:WBB65529 WKT65526:WKX65529 WUP65526:WUT65529 ID131062:IH131065 RZ131062:SD131065 ABV131062:ABZ131065 ALR131062:ALV131065 AVN131062:AVR131065 BFJ131062:BFN131065 BPF131062:BPJ131065 BZB131062:BZF131065 CIX131062:CJB131065 CST131062:CSX131065 DCP131062:DCT131065 DML131062:DMP131065 DWH131062:DWL131065 EGD131062:EGH131065 EPZ131062:EQD131065 EZV131062:EZZ131065 FJR131062:FJV131065 FTN131062:FTR131065 GDJ131062:GDN131065 GNF131062:GNJ131065 GXB131062:GXF131065 HGX131062:HHB131065 HQT131062:HQX131065 IAP131062:IAT131065 IKL131062:IKP131065 IUH131062:IUL131065 JED131062:JEH131065 JNZ131062:JOD131065 JXV131062:JXZ131065 KHR131062:KHV131065 KRN131062:KRR131065 LBJ131062:LBN131065 LLF131062:LLJ131065 LVB131062:LVF131065 MEX131062:MFB131065 MOT131062:MOX131065 MYP131062:MYT131065 NIL131062:NIP131065 NSH131062:NSL131065 OCD131062:OCH131065 OLZ131062:OMD131065 OVV131062:OVZ131065 PFR131062:PFV131065 PPN131062:PPR131065 PZJ131062:PZN131065 QJF131062:QJJ131065 QTB131062:QTF131065 RCX131062:RDB131065 RMT131062:RMX131065 RWP131062:RWT131065 SGL131062:SGP131065 SQH131062:SQL131065 TAD131062:TAH131065 TJZ131062:TKD131065 TTV131062:TTZ131065 UDR131062:UDV131065 UNN131062:UNR131065 UXJ131062:UXN131065 VHF131062:VHJ131065 VRB131062:VRF131065 WAX131062:WBB131065 WKT131062:WKX131065 WUP131062:WUT131065 ID196598:IH196601 RZ196598:SD196601 ABV196598:ABZ196601 ALR196598:ALV196601 AVN196598:AVR196601 BFJ196598:BFN196601 BPF196598:BPJ196601 BZB196598:BZF196601 CIX196598:CJB196601 CST196598:CSX196601 DCP196598:DCT196601 DML196598:DMP196601 DWH196598:DWL196601 EGD196598:EGH196601 EPZ196598:EQD196601 EZV196598:EZZ196601 FJR196598:FJV196601 FTN196598:FTR196601 GDJ196598:GDN196601 GNF196598:GNJ196601 GXB196598:GXF196601 HGX196598:HHB196601 HQT196598:HQX196601 IAP196598:IAT196601 IKL196598:IKP196601 IUH196598:IUL196601 JED196598:JEH196601 JNZ196598:JOD196601 JXV196598:JXZ196601 KHR196598:KHV196601 KRN196598:KRR196601 LBJ196598:LBN196601 LLF196598:LLJ196601 LVB196598:LVF196601 MEX196598:MFB196601 MOT196598:MOX196601 MYP196598:MYT196601 NIL196598:NIP196601 NSH196598:NSL196601 OCD196598:OCH196601 OLZ196598:OMD196601 OVV196598:OVZ196601 PFR196598:PFV196601 PPN196598:PPR196601 PZJ196598:PZN196601 QJF196598:QJJ196601 QTB196598:QTF196601 RCX196598:RDB196601 RMT196598:RMX196601 RWP196598:RWT196601 SGL196598:SGP196601 SQH196598:SQL196601 TAD196598:TAH196601 TJZ196598:TKD196601 TTV196598:TTZ196601 UDR196598:UDV196601 UNN196598:UNR196601 UXJ196598:UXN196601 VHF196598:VHJ196601 VRB196598:VRF196601 WAX196598:WBB196601 WKT196598:WKX196601 WUP196598:WUT196601 ID262134:IH262137 RZ262134:SD262137 ABV262134:ABZ262137 ALR262134:ALV262137 AVN262134:AVR262137 BFJ262134:BFN262137 BPF262134:BPJ262137 BZB262134:BZF262137 CIX262134:CJB262137 CST262134:CSX262137 DCP262134:DCT262137 DML262134:DMP262137 DWH262134:DWL262137 EGD262134:EGH262137 EPZ262134:EQD262137 EZV262134:EZZ262137 FJR262134:FJV262137 FTN262134:FTR262137 GDJ262134:GDN262137 GNF262134:GNJ262137 GXB262134:GXF262137 HGX262134:HHB262137 HQT262134:HQX262137 IAP262134:IAT262137 IKL262134:IKP262137 IUH262134:IUL262137 JED262134:JEH262137 JNZ262134:JOD262137 JXV262134:JXZ262137 KHR262134:KHV262137 KRN262134:KRR262137 LBJ262134:LBN262137 LLF262134:LLJ262137 LVB262134:LVF262137 MEX262134:MFB262137 MOT262134:MOX262137 MYP262134:MYT262137 NIL262134:NIP262137 NSH262134:NSL262137 OCD262134:OCH262137 OLZ262134:OMD262137 OVV262134:OVZ262137 PFR262134:PFV262137 PPN262134:PPR262137 PZJ262134:PZN262137 QJF262134:QJJ262137 QTB262134:QTF262137 RCX262134:RDB262137 RMT262134:RMX262137 RWP262134:RWT262137 SGL262134:SGP262137 SQH262134:SQL262137 TAD262134:TAH262137 TJZ262134:TKD262137 TTV262134:TTZ262137 UDR262134:UDV262137 UNN262134:UNR262137 UXJ262134:UXN262137 VHF262134:VHJ262137 VRB262134:VRF262137 WAX262134:WBB262137 WKT262134:WKX262137 WUP262134:WUT262137 ID327670:IH327673 RZ327670:SD327673 ABV327670:ABZ327673 ALR327670:ALV327673 AVN327670:AVR327673 BFJ327670:BFN327673 BPF327670:BPJ327673 BZB327670:BZF327673 CIX327670:CJB327673 CST327670:CSX327673 DCP327670:DCT327673 DML327670:DMP327673 DWH327670:DWL327673 EGD327670:EGH327673 EPZ327670:EQD327673 EZV327670:EZZ327673 FJR327670:FJV327673 FTN327670:FTR327673 GDJ327670:GDN327673 GNF327670:GNJ327673 GXB327670:GXF327673 HGX327670:HHB327673 HQT327670:HQX327673 IAP327670:IAT327673 IKL327670:IKP327673 IUH327670:IUL327673 JED327670:JEH327673 JNZ327670:JOD327673 JXV327670:JXZ327673 KHR327670:KHV327673 KRN327670:KRR327673 LBJ327670:LBN327673 LLF327670:LLJ327673 LVB327670:LVF327673 MEX327670:MFB327673 MOT327670:MOX327673 MYP327670:MYT327673 NIL327670:NIP327673 NSH327670:NSL327673 OCD327670:OCH327673 OLZ327670:OMD327673 OVV327670:OVZ327673 PFR327670:PFV327673 PPN327670:PPR327673 PZJ327670:PZN327673 QJF327670:QJJ327673 QTB327670:QTF327673 RCX327670:RDB327673 RMT327670:RMX327673 RWP327670:RWT327673 SGL327670:SGP327673 SQH327670:SQL327673 TAD327670:TAH327673 TJZ327670:TKD327673 TTV327670:TTZ327673 UDR327670:UDV327673 UNN327670:UNR327673 UXJ327670:UXN327673 VHF327670:VHJ327673 VRB327670:VRF327673 WAX327670:WBB327673 WKT327670:WKX327673 WUP327670:WUT327673 ID393206:IH393209 RZ393206:SD393209 ABV393206:ABZ393209 ALR393206:ALV393209 AVN393206:AVR393209 BFJ393206:BFN393209 BPF393206:BPJ393209 BZB393206:BZF393209 CIX393206:CJB393209 CST393206:CSX393209 DCP393206:DCT393209 DML393206:DMP393209 DWH393206:DWL393209 EGD393206:EGH393209 EPZ393206:EQD393209 EZV393206:EZZ393209 FJR393206:FJV393209 FTN393206:FTR393209 GDJ393206:GDN393209 GNF393206:GNJ393209 GXB393206:GXF393209 HGX393206:HHB393209 HQT393206:HQX393209 IAP393206:IAT393209 IKL393206:IKP393209 IUH393206:IUL393209 JED393206:JEH393209 JNZ393206:JOD393209 JXV393206:JXZ393209 KHR393206:KHV393209 KRN393206:KRR393209 LBJ393206:LBN393209 LLF393206:LLJ393209 LVB393206:LVF393209 MEX393206:MFB393209 MOT393206:MOX393209 MYP393206:MYT393209 NIL393206:NIP393209 NSH393206:NSL393209 OCD393206:OCH393209 OLZ393206:OMD393209 OVV393206:OVZ393209 PFR393206:PFV393209 PPN393206:PPR393209 PZJ393206:PZN393209 QJF393206:QJJ393209 QTB393206:QTF393209 RCX393206:RDB393209 RMT393206:RMX393209 RWP393206:RWT393209 SGL393206:SGP393209 SQH393206:SQL393209 TAD393206:TAH393209 TJZ393206:TKD393209 TTV393206:TTZ393209 UDR393206:UDV393209 UNN393206:UNR393209 UXJ393206:UXN393209 VHF393206:VHJ393209 VRB393206:VRF393209 WAX393206:WBB393209 WKT393206:WKX393209 WUP393206:WUT393209 ID458742:IH458745 RZ458742:SD458745 ABV458742:ABZ458745 ALR458742:ALV458745 AVN458742:AVR458745 BFJ458742:BFN458745 BPF458742:BPJ458745 BZB458742:BZF458745 CIX458742:CJB458745 CST458742:CSX458745 DCP458742:DCT458745 DML458742:DMP458745 DWH458742:DWL458745 EGD458742:EGH458745 EPZ458742:EQD458745 EZV458742:EZZ458745 FJR458742:FJV458745 FTN458742:FTR458745 GDJ458742:GDN458745 GNF458742:GNJ458745 GXB458742:GXF458745 HGX458742:HHB458745 HQT458742:HQX458745 IAP458742:IAT458745 IKL458742:IKP458745 IUH458742:IUL458745 JED458742:JEH458745 JNZ458742:JOD458745 JXV458742:JXZ458745 KHR458742:KHV458745 KRN458742:KRR458745 LBJ458742:LBN458745 LLF458742:LLJ458745 LVB458742:LVF458745 MEX458742:MFB458745 MOT458742:MOX458745 MYP458742:MYT458745 NIL458742:NIP458745 NSH458742:NSL458745 OCD458742:OCH458745 OLZ458742:OMD458745 OVV458742:OVZ458745 PFR458742:PFV458745 PPN458742:PPR458745 PZJ458742:PZN458745 QJF458742:QJJ458745 QTB458742:QTF458745 RCX458742:RDB458745 RMT458742:RMX458745 RWP458742:RWT458745 SGL458742:SGP458745 SQH458742:SQL458745 TAD458742:TAH458745 TJZ458742:TKD458745 TTV458742:TTZ458745 UDR458742:UDV458745 UNN458742:UNR458745 UXJ458742:UXN458745 VHF458742:VHJ458745 VRB458742:VRF458745 WAX458742:WBB458745 WKT458742:WKX458745 WUP458742:WUT458745 ID524278:IH524281 RZ524278:SD524281 ABV524278:ABZ524281 ALR524278:ALV524281 AVN524278:AVR524281 BFJ524278:BFN524281 BPF524278:BPJ524281 BZB524278:BZF524281 CIX524278:CJB524281 CST524278:CSX524281 DCP524278:DCT524281 DML524278:DMP524281 DWH524278:DWL524281 EGD524278:EGH524281 EPZ524278:EQD524281 EZV524278:EZZ524281 FJR524278:FJV524281 FTN524278:FTR524281 GDJ524278:GDN524281 GNF524278:GNJ524281 GXB524278:GXF524281 HGX524278:HHB524281 HQT524278:HQX524281 IAP524278:IAT524281 IKL524278:IKP524281 IUH524278:IUL524281 JED524278:JEH524281 JNZ524278:JOD524281 JXV524278:JXZ524281 KHR524278:KHV524281 KRN524278:KRR524281 LBJ524278:LBN524281 LLF524278:LLJ524281 LVB524278:LVF524281 MEX524278:MFB524281 MOT524278:MOX524281 MYP524278:MYT524281 NIL524278:NIP524281 NSH524278:NSL524281 OCD524278:OCH524281 OLZ524278:OMD524281 OVV524278:OVZ524281 PFR524278:PFV524281 PPN524278:PPR524281 PZJ524278:PZN524281 QJF524278:QJJ524281 QTB524278:QTF524281 RCX524278:RDB524281 RMT524278:RMX524281 RWP524278:RWT524281 SGL524278:SGP524281 SQH524278:SQL524281 TAD524278:TAH524281 TJZ524278:TKD524281 TTV524278:TTZ524281 UDR524278:UDV524281 UNN524278:UNR524281 UXJ524278:UXN524281 VHF524278:VHJ524281 VRB524278:VRF524281 WAX524278:WBB524281 WKT524278:WKX524281 WUP524278:WUT524281 ID589814:IH589817 RZ589814:SD589817 ABV589814:ABZ589817 ALR589814:ALV589817 AVN589814:AVR589817 BFJ589814:BFN589817 BPF589814:BPJ589817 BZB589814:BZF589817 CIX589814:CJB589817 CST589814:CSX589817 DCP589814:DCT589817 DML589814:DMP589817 DWH589814:DWL589817 EGD589814:EGH589817 EPZ589814:EQD589817 EZV589814:EZZ589817 FJR589814:FJV589817 FTN589814:FTR589817 GDJ589814:GDN589817 GNF589814:GNJ589817 GXB589814:GXF589817 HGX589814:HHB589817 HQT589814:HQX589817 IAP589814:IAT589817 IKL589814:IKP589817 IUH589814:IUL589817 JED589814:JEH589817 JNZ589814:JOD589817 JXV589814:JXZ589817 KHR589814:KHV589817 KRN589814:KRR589817 LBJ589814:LBN589817 LLF589814:LLJ589817 LVB589814:LVF589817 MEX589814:MFB589817 MOT589814:MOX589817 MYP589814:MYT589817 NIL589814:NIP589817 NSH589814:NSL589817 OCD589814:OCH589817 OLZ589814:OMD589817 OVV589814:OVZ589817 PFR589814:PFV589817 PPN589814:PPR589817 PZJ589814:PZN589817 QJF589814:QJJ589817 QTB589814:QTF589817 RCX589814:RDB589817 RMT589814:RMX589817 RWP589814:RWT589817 SGL589814:SGP589817 SQH589814:SQL589817 TAD589814:TAH589817 TJZ589814:TKD589817 TTV589814:TTZ589817 UDR589814:UDV589817 UNN589814:UNR589817 UXJ589814:UXN589817 VHF589814:VHJ589817 VRB589814:VRF589817 WAX589814:WBB589817 WKT589814:WKX589817 WUP589814:WUT589817 ID655350:IH655353 RZ655350:SD655353 ABV655350:ABZ655353 ALR655350:ALV655353 AVN655350:AVR655353 BFJ655350:BFN655353 BPF655350:BPJ655353 BZB655350:BZF655353 CIX655350:CJB655353 CST655350:CSX655353 DCP655350:DCT655353 DML655350:DMP655353 DWH655350:DWL655353 EGD655350:EGH655353 EPZ655350:EQD655353 EZV655350:EZZ655353 FJR655350:FJV655353 FTN655350:FTR655353 GDJ655350:GDN655353 GNF655350:GNJ655353 GXB655350:GXF655353 HGX655350:HHB655353 HQT655350:HQX655353 IAP655350:IAT655353 IKL655350:IKP655353 IUH655350:IUL655353 JED655350:JEH655353 JNZ655350:JOD655353 JXV655350:JXZ655353 KHR655350:KHV655353 KRN655350:KRR655353 LBJ655350:LBN655353 LLF655350:LLJ655353 LVB655350:LVF655353 MEX655350:MFB655353 MOT655350:MOX655353 MYP655350:MYT655353 NIL655350:NIP655353 NSH655350:NSL655353 OCD655350:OCH655353 OLZ655350:OMD655353 OVV655350:OVZ655353 PFR655350:PFV655353 PPN655350:PPR655353 PZJ655350:PZN655353 QJF655350:QJJ655353 QTB655350:QTF655353 RCX655350:RDB655353 RMT655350:RMX655353 RWP655350:RWT655353 SGL655350:SGP655353 SQH655350:SQL655353 TAD655350:TAH655353 TJZ655350:TKD655353 TTV655350:TTZ655353 UDR655350:UDV655353 UNN655350:UNR655353 UXJ655350:UXN655353 VHF655350:VHJ655353 VRB655350:VRF655353 WAX655350:WBB655353 WKT655350:WKX655353 WUP655350:WUT655353 ID720886:IH720889 RZ720886:SD720889 ABV720886:ABZ720889 ALR720886:ALV720889 AVN720886:AVR720889 BFJ720886:BFN720889 BPF720886:BPJ720889 BZB720886:BZF720889 CIX720886:CJB720889 CST720886:CSX720889 DCP720886:DCT720889 DML720886:DMP720889 DWH720886:DWL720889 EGD720886:EGH720889 EPZ720886:EQD720889 EZV720886:EZZ720889 FJR720886:FJV720889 FTN720886:FTR720889 GDJ720886:GDN720889 GNF720886:GNJ720889 GXB720886:GXF720889 HGX720886:HHB720889 HQT720886:HQX720889 IAP720886:IAT720889 IKL720886:IKP720889 IUH720886:IUL720889 JED720886:JEH720889 JNZ720886:JOD720889 JXV720886:JXZ720889 KHR720886:KHV720889 KRN720886:KRR720889 LBJ720886:LBN720889 LLF720886:LLJ720889 LVB720886:LVF720889 MEX720886:MFB720889 MOT720886:MOX720889 MYP720886:MYT720889 NIL720886:NIP720889 NSH720886:NSL720889 OCD720886:OCH720889 OLZ720886:OMD720889 OVV720886:OVZ720889 PFR720886:PFV720889 PPN720886:PPR720889 PZJ720886:PZN720889 QJF720886:QJJ720889 QTB720886:QTF720889 RCX720886:RDB720889 RMT720886:RMX720889 RWP720886:RWT720889 SGL720886:SGP720889 SQH720886:SQL720889 TAD720886:TAH720889 TJZ720886:TKD720889 TTV720886:TTZ720889 UDR720886:UDV720889 UNN720886:UNR720889 UXJ720886:UXN720889 VHF720886:VHJ720889 VRB720886:VRF720889 WAX720886:WBB720889 WKT720886:WKX720889 WUP720886:WUT720889 ID786422:IH786425 RZ786422:SD786425 ABV786422:ABZ786425 ALR786422:ALV786425 AVN786422:AVR786425 BFJ786422:BFN786425 BPF786422:BPJ786425 BZB786422:BZF786425 CIX786422:CJB786425 CST786422:CSX786425 DCP786422:DCT786425 DML786422:DMP786425 DWH786422:DWL786425 EGD786422:EGH786425 EPZ786422:EQD786425 EZV786422:EZZ786425 FJR786422:FJV786425 FTN786422:FTR786425 GDJ786422:GDN786425 GNF786422:GNJ786425 GXB786422:GXF786425 HGX786422:HHB786425 HQT786422:HQX786425 IAP786422:IAT786425 IKL786422:IKP786425 IUH786422:IUL786425 JED786422:JEH786425 JNZ786422:JOD786425 JXV786422:JXZ786425 KHR786422:KHV786425 KRN786422:KRR786425 LBJ786422:LBN786425 LLF786422:LLJ786425 LVB786422:LVF786425 MEX786422:MFB786425 MOT786422:MOX786425 MYP786422:MYT786425 NIL786422:NIP786425 NSH786422:NSL786425 OCD786422:OCH786425 OLZ786422:OMD786425 OVV786422:OVZ786425 PFR786422:PFV786425 PPN786422:PPR786425 PZJ786422:PZN786425 QJF786422:QJJ786425 QTB786422:QTF786425 RCX786422:RDB786425 RMT786422:RMX786425 RWP786422:RWT786425 SGL786422:SGP786425 SQH786422:SQL786425 TAD786422:TAH786425 TJZ786422:TKD786425 TTV786422:TTZ786425 UDR786422:UDV786425 UNN786422:UNR786425 UXJ786422:UXN786425 VHF786422:VHJ786425 VRB786422:VRF786425 WAX786422:WBB786425 WKT786422:WKX786425 WUP786422:WUT786425 ID851958:IH851961 RZ851958:SD851961 ABV851958:ABZ851961 ALR851958:ALV851961 AVN851958:AVR851961 BFJ851958:BFN851961 BPF851958:BPJ851961 BZB851958:BZF851961 CIX851958:CJB851961 CST851958:CSX851961 DCP851958:DCT851961 DML851958:DMP851961 DWH851958:DWL851961 EGD851958:EGH851961 EPZ851958:EQD851961 EZV851958:EZZ851961 FJR851958:FJV851961 FTN851958:FTR851961 GDJ851958:GDN851961 GNF851958:GNJ851961 GXB851958:GXF851961 HGX851958:HHB851961 HQT851958:HQX851961 IAP851958:IAT851961 IKL851958:IKP851961 IUH851958:IUL851961 JED851958:JEH851961 JNZ851958:JOD851961 JXV851958:JXZ851961 KHR851958:KHV851961 KRN851958:KRR851961 LBJ851958:LBN851961 LLF851958:LLJ851961 LVB851958:LVF851961 MEX851958:MFB851961 MOT851958:MOX851961 MYP851958:MYT851961 NIL851958:NIP851961 NSH851958:NSL851961 OCD851958:OCH851961 OLZ851958:OMD851961 OVV851958:OVZ851961 PFR851958:PFV851961 PPN851958:PPR851961 PZJ851958:PZN851961 QJF851958:QJJ851961 QTB851958:QTF851961 RCX851958:RDB851961 RMT851958:RMX851961 RWP851958:RWT851961 SGL851958:SGP851961 SQH851958:SQL851961 TAD851958:TAH851961 TJZ851958:TKD851961 TTV851958:TTZ851961 UDR851958:UDV851961 UNN851958:UNR851961 UXJ851958:UXN851961 VHF851958:VHJ851961 VRB851958:VRF851961 WAX851958:WBB851961 WKT851958:WKX851961 WUP851958:WUT851961 ID917494:IH917497 RZ917494:SD917497 ABV917494:ABZ917497 ALR917494:ALV917497 AVN917494:AVR917497 BFJ917494:BFN917497 BPF917494:BPJ917497 BZB917494:BZF917497 CIX917494:CJB917497 CST917494:CSX917497 DCP917494:DCT917497 DML917494:DMP917497 DWH917494:DWL917497 EGD917494:EGH917497 EPZ917494:EQD917497 EZV917494:EZZ917497 FJR917494:FJV917497 FTN917494:FTR917497 GDJ917494:GDN917497 GNF917494:GNJ917497 GXB917494:GXF917497 HGX917494:HHB917497 HQT917494:HQX917497 IAP917494:IAT917497 IKL917494:IKP917497 IUH917494:IUL917497 JED917494:JEH917497 JNZ917494:JOD917497 JXV917494:JXZ917497 KHR917494:KHV917497 KRN917494:KRR917497 LBJ917494:LBN917497 LLF917494:LLJ917497 LVB917494:LVF917497 MEX917494:MFB917497 MOT917494:MOX917497 MYP917494:MYT917497 NIL917494:NIP917497 NSH917494:NSL917497 OCD917494:OCH917497 OLZ917494:OMD917497 OVV917494:OVZ917497 PFR917494:PFV917497 PPN917494:PPR917497 PZJ917494:PZN917497 QJF917494:QJJ917497 QTB917494:QTF917497 RCX917494:RDB917497 RMT917494:RMX917497 RWP917494:RWT917497 SGL917494:SGP917497 SQH917494:SQL917497 TAD917494:TAH917497 TJZ917494:TKD917497 TTV917494:TTZ917497 UDR917494:UDV917497 UNN917494:UNR917497 UXJ917494:UXN917497 VHF917494:VHJ917497 VRB917494:VRF917497 WAX917494:WBB917497 WKT917494:WKX917497 WUP917494:WUT917497 ID983030:IH983033 RZ983030:SD983033 ABV983030:ABZ983033 ALR983030:ALV983033 AVN983030:AVR983033 BFJ983030:BFN983033 BPF983030:BPJ983033 BZB983030:BZF983033 CIX983030:CJB983033 CST983030:CSX983033 DCP983030:DCT983033 DML983030:DMP983033 DWH983030:DWL983033 EGD983030:EGH983033 EPZ983030:EQD983033 EZV983030:EZZ983033 FJR983030:FJV983033 FTN983030:FTR983033 GDJ983030:GDN983033 GNF983030:GNJ983033 GXB983030:GXF983033 HGX983030:HHB983033 HQT983030:HQX983033 IAP983030:IAT983033 IKL983030:IKP983033 IUH983030:IUL983033 JED983030:JEH983033 JNZ983030:JOD983033 JXV983030:JXZ983033 KHR983030:KHV983033 KRN983030:KRR983033 LBJ983030:LBN983033 LLF983030:LLJ983033 LVB983030:LVF983033 MEX983030:MFB983033 MOT983030:MOX983033 MYP983030:MYT983033 NIL983030:NIP983033 NSH983030:NSL983033 OCD983030:OCH983033 OLZ983030:OMD983033 OVV983030:OVZ983033 PFR983030:PFV983033 PPN983030:PPR983033 PZJ983030:PZN983033 QJF983030:QJJ983033 QTB983030:QTF983033 RCX983030:RDB983033 RMT983030:RMX983033 RWP983030:RWT983033 SGL983030:SGP983033 SQH983030:SQL983033 TAD983030:TAH983033 TJZ983030:TKD983033 TTV983030:TTZ983033 UDR983030:UDV983033 UNN983030:UNR983033 UXJ983030:UXN983033 VHF983030:VHJ983033 VRB983030:VRF983033 WAX983030:WBB983033 WKT983030:WKX983033 WUP983030:WUT983033 ID65474:IH65474 RZ65474:SD65474 ABV65474:ABZ65474 ALR65474:ALV65474 AVN65474:AVR65474 BFJ65474:BFN65474 BPF65474:BPJ65474 BZB65474:BZF65474 CIX65474:CJB65474 CST65474:CSX65474 DCP65474:DCT65474 DML65474:DMP65474 DWH65474:DWL65474 EGD65474:EGH65474 EPZ65474:EQD65474 EZV65474:EZZ65474 FJR65474:FJV65474 FTN65474:FTR65474 GDJ65474:GDN65474 GNF65474:GNJ65474 GXB65474:GXF65474 HGX65474:HHB65474 HQT65474:HQX65474 IAP65474:IAT65474 IKL65474:IKP65474 IUH65474:IUL65474 JED65474:JEH65474 JNZ65474:JOD65474 JXV65474:JXZ65474 KHR65474:KHV65474 KRN65474:KRR65474 LBJ65474:LBN65474 LLF65474:LLJ65474 LVB65474:LVF65474 MEX65474:MFB65474 MOT65474:MOX65474 MYP65474:MYT65474 NIL65474:NIP65474 NSH65474:NSL65474 OCD65474:OCH65474 OLZ65474:OMD65474 OVV65474:OVZ65474 PFR65474:PFV65474 PPN65474:PPR65474 PZJ65474:PZN65474 QJF65474:QJJ65474 QTB65474:QTF65474 RCX65474:RDB65474 RMT65474:RMX65474 RWP65474:RWT65474 SGL65474:SGP65474 SQH65474:SQL65474 TAD65474:TAH65474 TJZ65474:TKD65474 TTV65474:TTZ65474 UDR65474:UDV65474 UNN65474:UNR65474 UXJ65474:UXN65474 VHF65474:VHJ65474 VRB65474:VRF65474 WAX65474:WBB65474 WKT65474:WKX65474 WUP65474:WUT65474 ID131010:IH131010 RZ131010:SD131010 ABV131010:ABZ131010 ALR131010:ALV131010 AVN131010:AVR131010 BFJ131010:BFN131010 BPF131010:BPJ131010 BZB131010:BZF131010 CIX131010:CJB131010 CST131010:CSX131010 DCP131010:DCT131010 DML131010:DMP131010 DWH131010:DWL131010 EGD131010:EGH131010 EPZ131010:EQD131010 EZV131010:EZZ131010 FJR131010:FJV131010 FTN131010:FTR131010 GDJ131010:GDN131010 GNF131010:GNJ131010 GXB131010:GXF131010 HGX131010:HHB131010 HQT131010:HQX131010 IAP131010:IAT131010 IKL131010:IKP131010 IUH131010:IUL131010 JED131010:JEH131010 JNZ131010:JOD131010 JXV131010:JXZ131010 KHR131010:KHV131010 KRN131010:KRR131010 LBJ131010:LBN131010 LLF131010:LLJ131010 LVB131010:LVF131010 MEX131010:MFB131010 MOT131010:MOX131010 MYP131010:MYT131010 NIL131010:NIP131010 NSH131010:NSL131010 OCD131010:OCH131010 OLZ131010:OMD131010 OVV131010:OVZ131010 PFR131010:PFV131010 PPN131010:PPR131010 PZJ131010:PZN131010 QJF131010:QJJ131010 QTB131010:QTF131010 RCX131010:RDB131010 RMT131010:RMX131010 RWP131010:RWT131010 SGL131010:SGP131010 SQH131010:SQL131010 TAD131010:TAH131010 TJZ131010:TKD131010 TTV131010:TTZ131010 UDR131010:UDV131010 UNN131010:UNR131010 UXJ131010:UXN131010 VHF131010:VHJ131010 VRB131010:VRF131010 WAX131010:WBB131010 WKT131010:WKX131010 WUP131010:WUT131010 ID196546:IH196546 RZ196546:SD196546 ABV196546:ABZ196546 ALR196546:ALV196546 AVN196546:AVR196546 BFJ196546:BFN196546 BPF196546:BPJ196546 BZB196546:BZF196546 CIX196546:CJB196546 CST196546:CSX196546 DCP196546:DCT196546 DML196546:DMP196546 DWH196546:DWL196546 EGD196546:EGH196546 EPZ196546:EQD196546 EZV196546:EZZ196546 FJR196546:FJV196546 FTN196546:FTR196546 GDJ196546:GDN196546 GNF196546:GNJ196546 GXB196546:GXF196546 HGX196546:HHB196546 HQT196546:HQX196546 IAP196546:IAT196546 IKL196546:IKP196546 IUH196546:IUL196546 JED196546:JEH196546 JNZ196546:JOD196546 JXV196546:JXZ196546 KHR196546:KHV196546 KRN196546:KRR196546 LBJ196546:LBN196546 LLF196546:LLJ196546 LVB196546:LVF196546 MEX196546:MFB196546 MOT196546:MOX196546 MYP196546:MYT196546 NIL196546:NIP196546 NSH196546:NSL196546 OCD196546:OCH196546 OLZ196546:OMD196546 OVV196546:OVZ196546 PFR196546:PFV196546 PPN196546:PPR196546 PZJ196546:PZN196546 QJF196546:QJJ196546 QTB196546:QTF196546 RCX196546:RDB196546 RMT196546:RMX196546 RWP196546:RWT196546 SGL196546:SGP196546 SQH196546:SQL196546 TAD196546:TAH196546 TJZ196546:TKD196546 TTV196546:TTZ196546 UDR196546:UDV196546 UNN196546:UNR196546 UXJ196546:UXN196546 VHF196546:VHJ196546 VRB196546:VRF196546 WAX196546:WBB196546 WKT196546:WKX196546 WUP196546:WUT196546 ID262082:IH262082 RZ262082:SD262082 ABV262082:ABZ262082 ALR262082:ALV262082 AVN262082:AVR262082 BFJ262082:BFN262082 BPF262082:BPJ262082 BZB262082:BZF262082 CIX262082:CJB262082 CST262082:CSX262082 DCP262082:DCT262082 DML262082:DMP262082 DWH262082:DWL262082 EGD262082:EGH262082 EPZ262082:EQD262082 EZV262082:EZZ262082 FJR262082:FJV262082 FTN262082:FTR262082 GDJ262082:GDN262082 GNF262082:GNJ262082 GXB262082:GXF262082 HGX262082:HHB262082 HQT262082:HQX262082 IAP262082:IAT262082 IKL262082:IKP262082 IUH262082:IUL262082 JED262082:JEH262082 JNZ262082:JOD262082 JXV262082:JXZ262082 KHR262082:KHV262082 KRN262082:KRR262082 LBJ262082:LBN262082 LLF262082:LLJ262082 LVB262082:LVF262082 MEX262082:MFB262082 MOT262082:MOX262082 MYP262082:MYT262082 NIL262082:NIP262082 NSH262082:NSL262082 OCD262082:OCH262082 OLZ262082:OMD262082 OVV262082:OVZ262082 PFR262082:PFV262082 PPN262082:PPR262082 PZJ262082:PZN262082 QJF262082:QJJ262082 QTB262082:QTF262082 RCX262082:RDB262082 RMT262082:RMX262082 RWP262082:RWT262082 SGL262082:SGP262082 SQH262082:SQL262082 TAD262082:TAH262082 TJZ262082:TKD262082 TTV262082:TTZ262082 UDR262082:UDV262082 UNN262082:UNR262082 UXJ262082:UXN262082 VHF262082:VHJ262082 VRB262082:VRF262082 WAX262082:WBB262082 WKT262082:WKX262082 WUP262082:WUT262082 ID327618:IH327618 RZ327618:SD327618 ABV327618:ABZ327618 ALR327618:ALV327618 AVN327618:AVR327618 BFJ327618:BFN327618 BPF327618:BPJ327618 BZB327618:BZF327618 CIX327618:CJB327618 CST327618:CSX327618 DCP327618:DCT327618 DML327618:DMP327618 DWH327618:DWL327618 EGD327618:EGH327618 EPZ327618:EQD327618 EZV327618:EZZ327618 FJR327618:FJV327618 FTN327618:FTR327618 GDJ327618:GDN327618 GNF327618:GNJ327618 GXB327618:GXF327618 HGX327618:HHB327618 HQT327618:HQX327618 IAP327618:IAT327618 IKL327618:IKP327618 IUH327618:IUL327618 JED327618:JEH327618 JNZ327618:JOD327618 JXV327618:JXZ327618 KHR327618:KHV327618 KRN327618:KRR327618 LBJ327618:LBN327618 LLF327618:LLJ327618 LVB327618:LVF327618 MEX327618:MFB327618 MOT327618:MOX327618 MYP327618:MYT327618 NIL327618:NIP327618 NSH327618:NSL327618 OCD327618:OCH327618 OLZ327618:OMD327618 OVV327618:OVZ327618 PFR327618:PFV327618 PPN327618:PPR327618 PZJ327618:PZN327618 QJF327618:QJJ327618 QTB327618:QTF327618 RCX327618:RDB327618 RMT327618:RMX327618 RWP327618:RWT327618 SGL327618:SGP327618 SQH327618:SQL327618 TAD327618:TAH327618 TJZ327618:TKD327618 TTV327618:TTZ327618 UDR327618:UDV327618 UNN327618:UNR327618 UXJ327618:UXN327618 VHF327618:VHJ327618 VRB327618:VRF327618 WAX327618:WBB327618 WKT327618:WKX327618 WUP327618:WUT327618 ID393154:IH393154 RZ393154:SD393154 ABV393154:ABZ393154 ALR393154:ALV393154 AVN393154:AVR393154 BFJ393154:BFN393154 BPF393154:BPJ393154 BZB393154:BZF393154 CIX393154:CJB393154 CST393154:CSX393154 DCP393154:DCT393154 DML393154:DMP393154 DWH393154:DWL393154 EGD393154:EGH393154 EPZ393154:EQD393154 EZV393154:EZZ393154 FJR393154:FJV393154 FTN393154:FTR393154 GDJ393154:GDN393154 GNF393154:GNJ393154 GXB393154:GXF393154 HGX393154:HHB393154 HQT393154:HQX393154 IAP393154:IAT393154 IKL393154:IKP393154 IUH393154:IUL393154 JED393154:JEH393154 JNZ393154:JOD393154 JXV393154:JXZ393154 KHR393154:KHV393154 KRN393154:KRR393154 LBJ393154:LBN393154 LLF393154:LLJ393154 LVB393154:LVF393154 MEX393154:MFB393154 MOT393154:MOX393154 MYP393154:MYT393154 NIL393154:NIP393154 NSH393154:NSL393154 OCD393154:OCH393154 OLZ393154:OMD393154 OVV393154:OVZ393154 PFR393154:PFV393154 PPN393154:PPR393154 PZJ393154:PZN393154 QJF393154:QJJ393154 QTB393154:QTF393154 RCX393154:RDB393154 RMT393154:RMX393154 RWP393154:RWT393154 SGL393154:SGP393154 SQH393154:SQL393154 TAD393154:TAH393154 TJZ393154:TKD393154 TTV393154:TTZ393154 UDR393154:UDV393154 UNN393154:UNR393154 UXJ393154:UXN393154 VHF393154:VHJ393154 VRB393154:VRF393154 WAX393154:WBB393154 WKT393154:WKX393154 WUP393154:WUT393154 ID458690:IH458690 RZ458690:SD458690 ABV458690:ABZ458690 ALR458690:ALV458690 AVN458690:AVR458690 BFJ458690:BFN458690 BPF458690:BPJ458690 BZB458690:BZF458690 CIX458690:CJB458690 CST458690:CSX458690 DCP458690:DCT458690 DML458690:DMP458690 DWH458690:DWL458690 EGD458690:EGH458690 EPZ458690:EQD458690 EZV458690:EZZ458690 FJR458690:FJV458690 FTN458690:FTR458690 GDJ458690:GDN458690 GNF458690:GNJ458690 GXB458690:GXF458690 HGX458690:HHB458690 HQT458690:HQX458690 IAP458690:IAT458690 IKL458690:IKP458690 IUH458690:IUL458690 JED458690:JEH458690 JNZ458690:JOD458690 JXV458690:JXZ458690 KHR458690:KHV458690 KRN458690:KRR458690 LBJ458690:LBN458690 LLF458690:LLJ458690 LVB458690:LVF458690 MEX458690:MFB458690 MOT458690:MOX458690 MYP458690:MYT458690 NIL458690:NIP458690 NSH458690:NSL458690 OCD458690:OCH458690 OLZ458690:OMD458690 OVV458690:OVZ458690 PFR458690:PFV458690 PPN458690:PPR458690 PZJ458690:PZN458690 QJF458690:QJJ458690 QTB458690:QTF458690 RCX458690:RDB458690 RMT458690:RMX458690 RWP458690:RWT458690 SGL458690:SGP458690 SQH458690:SQL458690 TAD458690:TAH458690 TJZ458690:TKD458690 TTV458690:TTZ458690 UDR458690:UDV458690 UNN458690:UNR458690 UXJ458690:UXN458690 VHF458690:VHJ458690 VRB458690:VRF458690 WAX458690:WBB458690 WKT458690:WKX458690 WUP458690:WUT458690 ID524226:IH524226 RZ524226:SD524226 ABV524226:ABZ524226 ALR524226:ALV524226 AVN524226:AVR524226 BFJ524226:BFN524226 BPF524226:BPJ524226 BZB524226:BZF524226 CIX524226:CJB524226 CST524226:CSX524226 DCP524226:DCT524226 DML524226:DMP524226 DWH524226:DWL524226 EGD524226:EGH524226 EPZ524226:EQD524226 EZV524226:EZZ524226 FJR524226:FJV524226 FTN524226:FTR524226 GDJ524226:GDN524226 GNF524226:GNJ524226 GXB524226:GXF524226 HGX524226:HHB524226 HQT524226:HQX524226 IAP524226:IAT524226 IKL524226:IKP524226 IUH524226:IUL524226 JED524226:JEH524226 JNZ524226:JOD524226 JXV524226:JXZ524226 KHR524226:KHV524226 KRN524226:KRR524226 LBJ524226:LBN524226 LLF524226:LLJ524226 LVB524226:LVF524226 MEX524226:MFB524226 MOT524226:MOX524226 MYP524226:MYT524226 NIL524226:NIP524226 NSH524226:NSL524226 OCD524226:OCH524226 OLZ524226:OMD524226 OVV524226:OVZ524226 PFR524226:PFV524226 PPN524226:PPR524226 PZJ524226:PZN524226 QJF524226:QJJ524226 QTB524226:QTF524226 RCX524226:RDB524226 RMT524226:RMX524226 RWP524226:RWT524226 SGL524226:SGP524226 SQH524226:SQL524226 TAD524226:TAH524226 TJZ524226:TKD524226 TTV524226:TTZ524226 UDR524226:UDV524226 UNN524226:UNR524226 UXJ524226:UXN524226 VHF524226:VHJ524226 VRB524226:VRF524226 WAX524226:WBB524226 WKT524226:WKX524226 WUP524226:WUT524226 ID589762:IH589762 RZ589762:SD589762 ABV589762:ABZ589762 ALR589762:ALV589762 AVN589762:AVR589762 BFJ589762:BFN589762 BPF589762:BPJ589762 BZB589762:BZF589762 CIX589762:CJB589762 CST589762:CSX589762 DCP589762:DCT589762 DML589762:DMP589762 DWH589762:DWL589762 EGD589762:EGH589762 EPZ589762:EQD589762 EZV589762:EZZ589762 FJR589762:FJV589762 FTN589762:FTR589762 GDJ589762:GDN589762 GNF589762:GNJ589762 GXB589762:GXF589762 HGX589762:HHB589762 HQT589762:HQX589762 IAP589762:IAT589762 IKL589762:IKP589762 IUH589762:IUL589762 JED589762:JEH589762 JNZ589762:JOD589762 JXV589762:JXZ589762 KHR589762:KHV589762 KRN589762:KRR589762 LBJ589762:LBN589762 LLF589762:LLJ589762 LVB589762:LVF589762 MEX589762:MFB589762 MOT589762:MOX589762 MYP589762:MYT589762 NIL589762:NIP589762 NSH589762:NSL589762 OCD589762:OCH589762 OLZ589762:OMD589762 OVV589762:OVZ589762 PFR589762:PFV589762 PPN589762:PPR589762 PZJ589762:PZN589762 QJF589762:QJJ589762 QTB589762:QTF589762 RCX589762:RDB589762 RMT589762:RMX589762 RWP589762:RWT589762 SGL589762:SGP589762 SQH589762:SQL589762 TAD589762:TAH589762 TJZ589762:TKD589762 TTV589762:TTZ589762 UDR589762:UDV589762 UNN589762:UNR589762 UXJ589762:UXN589762 VHF589762:VHJ589762 VRB589762:VRF589762 WAX589762:WBB589762 WKT589762:WKX589762 WUP589762:WUT589762 ID655298:IH655298 RZ655298:SD655298 ABV655298:ABZ655298 ALR655298:ALV655298 AVN655298:AVR655298 BFJ655298:BFN655298 BPF655298:BPJ655298 BZB655298:BZF655298 CIX655298:CJB655298 CST655298:CSX655298 DCP655298:DCT655298 DML655298:DMP655298 DWH655298:DWL655298 EGD655298:EGH655298 EPZ655298:EQD655298 EZV655298:EZZ655298 FJR655298:FJV655298 FTN655298:FTR655298 GDJ655298:GDN655298 GNF655298:GNJ655298 GXB655298:GXF655298 HGX655298:HHB655298 HQT655298:HQX655298 IAP655298:IAT655298 IKL655298:IKP655298 IUH655298:IUL655298 JED655298:JEH655298 JNZ655298:JOD655298 JXV655298:JXZ655298 KHR655298:KHV655298 KRN655298:KRR655298 LBJ655298:LBN655298 LLF655298:LLJ655298 LVB655298:LVF655298 MEX655298:MFB655298 MOT655298:MOX655298 MYP655298:MYT655298 NIL655298:NIP655298 NSH655298:NSL655298 OCD655298:OCH655298 OLZ655298:OMD655298 OVV655298:OVZ655298 PFR655298:PFV655298 PPN655298:PPR655298 PZJ655298:PZN655298 QJF655298:QJJ655298 QTB655298:QTF655298 RCX655298:RDB655298 RMT655298:RMX655298 RWP655298:RWT655298 SGL655298:SGP655298 SQH655298:SQL655298 TAD655298:TAH655298 TJZ655298:TKD655298 TTV655298:TTZ655298 UDR655298:UDV655298 UNN655298:UNR655298 UXJ655298:UXN655298 VHF655298:VHJ655298 VRB655298:VRF655298 WAX655298:WBB655298 WKT655298:WKX655298 WUP655298:WUT655298 ID720834:IH720834 RZ720834:SD720834 ABV720834:ABZ720834 ALR720834:ALV720834 AVN720834:AVR720834 BFJ720834:BFN720834 BPF720834:BPJ720834 BZB720834:BZF720834 CIX720834:CJB720834 CST720834:CSX720834 DCP720834:DCT720834 DML720834:DMP720834 DWH720834:DWL720834 EGD720834:EGH720834 EPZ720834:EQD720834 EZV720834:EZZ720834 FJR720834:FJV720834 FTN720834:FTR720834 GDJ720834:GDN720834 GNF720834:GNJ720834 GXB720834:GXF720834 HGX720834:HHB720834 HQT720834:HQX720834 IAP720834:IAT720834 IKL720834:IKP720834 IUH720834:IUL720834 JED720834:JEH720834 JNZ720834:JOD720834 JXV720834:JXZ720834 KHR720834:KHV720834 KRN720834:KRR720834 LBJ720834:LBN720834 LLF720834:LLJ720834 LVB720834:LVF720834 MEX720834:MFB720834 MOT720834:MOX720834 MYP720834:MYT720834 NIL720834:NIP720834 NSH720834:NSL720834 OCD720834:OCH720834 OLZ720834:OMD720834 OVV720834:OVZ720834 PFR720834:PFV720834 PPN720834:PPR720834 PZJ720834:PZN720834 QJF720834:QJJ720834 QTB720834:QTF720834 RCX720834:RDB720834 RMT720834:RMX720834 RWP720834:RWT720834 SGL720834:SGP720834 SQH720834:SQL720834 TAD720834:TAH720834 TJZ720834:TKD720834 TTV720834:TTZ720834 UDR720834:UDV720834 UNN720834:UNR720834 UXJ720834:UXN720834 VHF720834:VHJ720834 VRB720834:VRF720834 WAX720834:WBB720834 WKT720834:WKX720834 WUP720834:WUT720834 ID786370:IH786370 RZ786370:SD786370 ABV786370:ABZ786370 ALR786370:ALV786370 AVN786370:AVR786370 BFJ786370:BFN786370 BPF786370:BPJ786370 BZB786370:BZF786370 CIX786370:CJB786370 CST786370:CSX786370 DCP786370:DCT786370 DML786370:DMP786370 DWH786370:DWL786370 EGD786370:EGH786370 EPZ786370:EQD786370 EZV786370:EZZ786370 FJR786370:FJV786370 FTN786370:FTR786370 GDJ786370:GDN786370 GNF786370:GNJ786370 GXB786370:GXF786370 HGX786370:HHB786370 HQT786370:HQX786370 IAP786370:IAT786370 IKL786370:IKP786370 IUH786370:IUL786370 JED786370:JEH786370 JNZ786370:JOD786370 JXV786370:JXZ786370 KHR786370:KHV786370 KRN786370:KRR786370 LBJ786370:LBN786370 LLF786370:LLJ786370 LVB786370:LVF786370 MEX786370:MFB786370 MOT786370:MOX786370 MYP786370:MYT786370 NIL786370:NIP786370 NSH786370:NSL786370 OCD786370:OCH786370 OLZ786370:OMD786370 OVV786370:OVZ786370 PFR786370:PFV786370 PPN786370:PPR786370 PZJ786370:PZN786370 QJF786370:QJJ786370 QTB786370:QTF786370 RCX786370:RDB786370 RMT786370:RMX786370 RWP786370:RWT786370 SGL786370:SGP786370 SQH786370:SQL786370 TAD786370:TAH786370 TJZ786370:TKD786370 TTV786370:TTZ786370 UDR786370:UDV786370 UNN786370:UNR786370 UXJ786370:UXN786370 VHF786370:VHJ786370 VRB786370:VRF786370 WAX786370:WBB786370 WKT786370:WKX786370 WUP786370:WUT786370 ID851906:IH851906 RZ851906:SD851906 ABV851906:ABZ851906 ALR851906:ALV851906 AVN851906:AVR851906 BFJ851906:BFN851906 BPF851906:BPJ851906 BZB851906:BZF851906 CIX851906:CJB851906 CST851906:CSX851906 DCP851906:DCT851906 DML851906:DMP851906 DWH851906:DWL851906 EGD851906:EGH851906 EPZ851906:EQD851906 EZV851906:EZZ851906 FJR851906:FJV851906 FTN851906:FTR851906 GDJ851906:GDN851906 GNF851906:GNJ851906 GXB851906:GXF851906 HGX851906:HHB851906 HQT851906:HQX851906 IAP851906:IAT851906 IKL851906:IKP851906 IUH851906:IUL851906 JED851906:JEH851906 JNZ851906:JOD851906 JXV851906:JXZ851906 KHR851906:KHV851906 KRN851906:KRR851906 LBJ851906:LBN851906 LLF851906:LLJ851906 LVB851906:LVF851906 MEX851906:MFB851906 MOT851906:MOX851906 MYP851906:MYT851906 NIL851906:NIP851906 NSH851906:NSL851906 OCD851906:OCH851906 OLZ851906:OMD851906 OVV851906:OVZ851906 PFR851906:PFV851906 PPN851906:PPR851906 PZJ851906:PZN851906 QJF851906:QJJ851906 QTB851906:QTF851906 RCX851906:RDB851906 RMT851906:RMX851906 RWP851906:RWT851906 SGL851906:SGP851906 SQH851906:SQL851906 TAD851906:TAH851906 TJZ851906:TKD851906 TTV851906:TTZ851906 UDR851906:UDV851906 UNN851906:UNR851906 UXJ851906:UXN851906 VHF851906:VHJ851906 VRB851906:VRF851906 WAX851906:WBB851906 WKT851906:WKX851906 WUP851906:WUT851906 ID917442:IH917442 RZ917442:SD917442 ABV917442:ABZ917442 ALR917442:ALV917442 AVN917442:AVR917442 BFJ917442:BFN917442 BPF917442:BPJ917442 BZB917442:BZF917442 CIX917442:CJB917442 CST917442:CSX917442 DCP917442:DCT917442 DML917442:DMP917442 DWH917442:DWL917442 EGD917442:EGH917442 EPZ917442:EQD917442 EZV917442:EZZ917442 FJR917442:FJV917442 FTN917442:FTR917442 GDJ917442:GDN917442 GNF917442:GNJ917442 GXB917442:GXF917442 HGX917442:HHB917442 HQT917442:HQX917442 IAP917442:IAT917442 IKL917442:IKP917442 IUH917442:IUL917442 JED917442:JEH917442 JNZ917442:JOD917442 JXV917442:JXZ917442 KHR917442:KHV917442 KRN917442:KRR917442 LBJ917442:LBN917442 LLF917442:LLJ917442 LVB917442:LVF917442 MEX917442:MFB917442 MOT917442:MOX917442 MYP917442:MYT917442 NIL917442:NIP917442 NSH917442:NSL917442 OCD917442:OCH917442 OLZ917442:OMD917442 OVV917442:OVZ917442 PFR917442:PFV917442 PPN917442:PPR917442 PZJ917442:PZN917442 QJF917442:QJJ917442 QTB917442:QTF917442 RCX917442:RDB917442 RMT917442:RMX917442 RWP917442:RWT917442 SGL917442:SGP917442 SQH917442:SQL917442 TAD917442:TAH917442 TJZ917442:TKD917442 TTV917442:TTZ917442 UDR917442:UDV917442 UNN917442:UNR917442 UXJ917442:UXN917442 VHF917442:VHJ917442 VRB917442:VRF917442 WAX917442:WBB917442 WKT917442:WKX917442 WUP917442:WUT917442 ID982978:IH982978 RZ982978:SD982978 ABV982978:ABZ982978 ALR982978:ALV982978 AVN982978:AVR982978 BFJ982978:BFN982978 BPF982978:BPJ982978 BZB982978:BZF982978 CIX982978:CJB982978 CST982978:CSX982978 DCP982978:DCT982978 DML982978:DMP982978 DWH982978:DWL982978 EGD982978:EGH982978 EPZ982978:EQD982978 EZV982978:EZZ982978 FJR982978:FJV982978 FTN982978:FTR982978 GDJ982978:GDN982978 GNF982978:GNJ982978 GXB982978:GXF982978 HGX982978:HHB982978 HQT982978:HQX982978 IAP982978:IAT982978 IKL982978:IKP982978 IUH982978:IUL982978 JED982978:JEH982978 JNZ982978:JOD982978 JXV982978:JXZ982978 KHR982978:KHV982978 KRN982978:KRR982978 LBJ982978:LBN982978 LLF982978:LLJ982978 LVB982978:LVF982978 MEX982978:MFB982978 MOT982978:MOX982978 MYP982978:MYT982978 NIL982978:NIP982978 NSH982978:NSL982978 OCD982978:OCH982978 OLZ982978:OMD982978 OVV982978:OVZ982978 PFR982978:PFV982978 PPN982978:PPR982978 PZJ982978:PZN982978 QJF982978:QJJ982978 QTB982978:QTF982978 RCX982978:RDB982978 RMT982978:RMX982978 RWP982978:RWT982978 SGL982978:SGP982978 SQH982978:SQL982978 TAD982978:TAH982978 TJZ982978:TKD982978 TTV982978:TTZ982978 UDR982978:UDV982978 UNN982978:UNR982978 UXJ982978:UXN982978 VHF982978:VHJ982978 VRB982978:VRF982978 WAX982978:WBB982978 WKT982978:WKX982978 WUP982978:WUT982978 ID65539:IH65544 RZ65539:SD65544 ABV65539:ABZ65544 ALR65539:ALV65544 AVN65539:AVR65544 BFJ65539:BFN65544 BPF65539:BPJ65544 BZB65539:BZF65544 CIX65539:CJB65544 CST65539:CSX65544 DCP65539:DCT65544 DML65539:DMP65544 DWH65539:DWL65544 EGD65539:EGH65544 EPZ65539:EQD65544 EZV65539:EZZ65544 FJR65539:FJV65544 FTN65539:FTR65544 GDJ65539:GDN65544 GNF65539:GNJ65544 GXB65539:GXF65544 HGX65539:HHB65544 HQT65539:HQX65544 IAP65539:IAT65544 IKL65539:IKP65544 IUH65539:IUL65544 JED65539:JEH65544 JNZ65539:JOD65544 JXV65539:JXZ65544 KHR65539:KHV65544 KRN65539:KRR65544 LBJ65539:LBN65544 LLF65539:LLJ65544 LVB65539:LVF65544 MEX65539:MFB65544 MOT65539:MOX65544 MYP65539:MYT65544 NIL65539:NIP65544 NSH65539:NSL65544 OCD65539:OCH65544 OLZ65539:OMD65544 OVV65539:OVZ65544 PFR65539:PFV65544 PPN65539:PPR65544 PZJ65539:PZN65544 QJF65539:QJJ65544 QTB65539:QTF65544 RCX65539:RDB65544 RMT65539:RMX65544 RWP65539:RWT65544 SGL65539:SGP65544 SQH65539:SQL65544 TAD65539:TAH65544 TJZ65539:TKD65544 TTV65539:TTZ65544 UDR65539:UDV65544 UNN65539:UNR65544 UXJ65539:UXN65544 VHF65539:VHJ65544 VRB65539:VRF65544 WAX65539:WBB65544 WKT65539:WKX65544 WUP65539:WUT65544 ID131075:IH131080 RZ131075:SD131080 ABV131075:ABZ131080 ALR131075:ALV131080 AVN131075:AVR131080 BFJ131075:BFN131080 BPF131075:BPJ131080 BZB131075:BZF131080 CIX131075:CJB131080 CST131075:CSX131080 DCP131075:DCT131080 DML131075:DMP131080 DWH131075:DWL131080 EGD131075:EGH131080 EPZ131075:EQD131080 EZV131075:EZZ131080 FJR131075:FJV131080 FTN131075:FTR131080 GDJ131075:GDN131080 GNF131075:GNJ131080 GXB131075:GXF131080 HGX131075:HHB131080 HQT131075:HQX131080 IAP131075:IAT131080 IKL131075:IKP131080 IUH131075:IUL131080 JED131075:JEH131080 JNZ131075:JOD131080 JXV131075:JXZ131080 KHR131075:KHV131080 KRN131075:KRR131080 LBJ131075:LBN131080 LLF131075:LLJ131080 LVB131075:LVF131080 MEX131075:MFB131080 MOT131075:MOX131080 MYP131075:MYT131080 NIL131075:NIP131080 NSH131075:NSL131080 OCD131075:OCH131080 OLZ131075:OMD131080 OVV131075:OVZ131080 PFR131075:PFV131080 PPN131075:PPR131080 PZJ131075:PZN131080 QJF131075:QJJ131080 QTB131075:QTF131080 RCX131075:RDB131080 RMT131075:RMX131080 RWP131075:RWT131080 SGL131075:SGP131080 SQH131075:SQL131080 TAD131075:TAH131080 TJZ131075:TKD131080 TTV131075:TTZ131080 UDR131075:UDV131080 UNN131075:UNR131080 UXJ131075:UXN131080 VHF131075:VHJ131080 VRB131075:VRF131080 WAX131075:WBB131080 WKT131075:WKX131080 WUP131075:WUT131080 ID196611:IH196616 RZ196611:SD196616 ABV196611:ABZ196616 ALR196611:ALV196616 AVN196611:AVR196616 BFJ196611:BFN196616 BPF196611:BPJ196616 BZB196611:BZF196616 CIX196611:CJB196616 CST196611:CSX196616 DCP196611:DCT196616 DML196611:DMP196616 DWH196611:DWL196616 EGD196611:EGH196616 EPZ196611:EQD196616 EZV196611:EZZ196616 FJR196611:FJV196616 FTN196611:FTR196616 GDJ196611:GDN196616 GNF196611:GNJ196616 GXB196611:GXF196616 HGX196611:HHB196616 HQT196611:HQX196616 IAP196611:IAT196616 IKL196611:IKP196616 IUH196611:IUL196616 JED196611:JEH196616 JNZ196611:JOD196616 JXV196611:JXZ196616 KHR196611:KHV196616 KRN196611:KRR196616 LBJ196611:LBN196616 LLF196611:LLJ196616 LVB196611:LVF196616 MEX196611:MFB196616 MOT196611:MOX196616 MYP196611:MYT196616 NIL196611:NIP196616 NSH196611:NSL196616 OCD196611:OCH196616 OLZ196611:OMD196616 OVV196611:OVZ196616 PFR196611:PFV196616 PPN196611:PPR196616 PZJ196611:PZN196616 QJF196611:QJJ196616 QTB196611:QTF196616 RCX196611:RDB196616 RMT196611:RMX196616 RWP196611:RWT196616 SGL196611:SGP196616 SQH196611:SQL196616 TAD196611:TAH196616 TJZ196611:TKD196616 TTV196611:TTZ196616 UDR196611:UDV196616 UNN196611:UNR196616 UXJ196611:UXN196616 VHF196611:VHJ196616 VRB196611:VRF196616 WAX196611:WBB196616 WKT196611:WKX196616 WUP196611:WUT196616 ID262147:IH262152 RZ262147:SD262152 ABV262147:ABZ262152 ALR262147:ALV262152 AVN262147:AVR262152 BFJ262147:BFN262152 BPF262147:BPJ262152 BZB262147:BZF262152 CIX262147:CJB262152 CST262147:CSX262152 DCP262147:DCT262152 DML262147:DMP262152 DWH262147:DWL262152 EGD262147:EGH262152 EPZ262147:EQD262152 EZV262147:EZZ262152 FJR262147:FJV262152 FTN262147:FTR262152 GDJ262147:GDN262152 GNF262147:GNJ262152 GXB262147:GXF262152 HGX262147:HHB262152 HQT262147:HQX262152 IAP262147:IAT262152 IKL262147:IKP262152 IUH262147:IUL262152 JED262147:JEH262152 JNZ262147:JOD262152 JXV262147:JXZ262152 KHR262147:KHV262152 KRN262147:KRR262152 LBJ262147:LBN262152 LLF262147:LLJ262152 LVB262147:LVF262152 MEX262147:MFB262152 MOT262147:MOX262152 MYP262147:MYT262152 NIL262147:NIP262152 NSH262147:NSL262152 OCD262147:OCH262152 OLZ262147:OMD262152 OVV262147:OVZ262152 PFR262147:PFV262152 PPN262147:PPR262152 PZJ262147:PZN262152 QJF262147:QJJ262152 QTB262147:QTF262152 RCX262147:RDB262152 RMT262147:RMX262152 RWP262147:RWT262152 SGL262147:SGP262152 SQH262147:SQL262152 TAD262147:TAH262152 TJZ262147:TKD262152 TTV262147:TTZ262152 UDR262147:UDV262152 UNN262147:UNR262152 UXJ262147:UXN262152 VHF262147:VHJ262152 VRB262147:VRF262152 WAX262147:WBB262152 WKT262147:WKX262152 WUP262147:WUT262152 ID327683:IH327688 RZ327683:SD327688 ABV327683:ABZ327688 ALR327683:ALV327688 AVN327683:AVR327688 BFJ327683:BFN327688 BPF327683:BPJ327688 BZB327683:BZF327688 CIX327683:CJB327688 CST327683:CSX327688 DCP327683:DCT327688 DML327683:DMP327688 DWH327683:DWL327688 EGD327683:EGH327688 EPZ327683:EQD327688 EZV327683:EZZ327688 FJR327683:FJV327688 FTN327683:FTR327688 GDJ327683:GDN327688 GNF327683:GNJ327688 GXB327683:GXF327688 HGX327683:HHB327688 HQT327683:HQX327688 IAP327683:IAT327688 IKL327683:IKP327688 IUH327683:IUL327688 JED327683:JEH327688 JNZ327683:JOD327688 JXV327683:JXZ327688 KHR327683:KHV327688 KRN327683:KRR327688 LBJ327683:LBN327688 LLF327683:LLJ327688 LVB327683:LVF327688 MEX327683:MFB327688 MOT327683:MOX327688 MYP327683:MYT327688 NIL327683:NIP327688 NSH327683:NSL327688 OCD327683:OCH327688 OLZ327683:OMD327688 OVV327683:OVZ327688 PFR327683:PFV327688 PPN327683:PPR327688 PZJ327683:PZN327688 QJF327683:QJJ327688 QTB327683:QTF327688 RCX327683:RDB327688 RMT327683:RMX327688 RWP327683:RWT327688 SGL327683:SGP327688 SQH327683:SQL327688 TAD327683:TAH327688 TJZ327683:TKD327688 TTV327683:TTZ327688 UDR327683:UDV327688 UNN327683:UNR327688 UXJ327683:UXN327688 VHF327683:VHJ327688 VRB327683:VRF327688 WAX327683:WBB327688 WKT327683:WKX327688 WUP327683:WUT327688 ID393219:IH393224 RZ393219:SD393224 ABV393219:ABZ393224 ALR393219:ALV393224 AVN393219:AVR393224 BFJ393219:BFN393224 BPF393219:BPJ393224 BZB393219:BZF393224 CIX393219:CJB393224 CST393219:CSX393224 DCP393219:DCT393224 DML393219:DMP393224 DWH393219:DWL393224 EGD393219:EGH393224 EPZ393219:EQD393224 EZV393219:EZZ393224 FJR393219:FJV393224 FTN393219:FTR393224 GDJ393219:GDN393224 GNF393219:GNJ393224 GXB393219:GXF393224 HGX393219:HHB393224 HQT393219:HQX393224 IAP393219:IAT393224 IKL393219:IKP393224 IUH393219:IUL393224 JED393219:JEH393224 JNZ393219:JOD393224 JXV393219:JXZ393224 KHR393219:KHV393224 KRN393219:KRR393224 LBJ393219:LBN393224 LLF393219:LLJ393224 LVB393219:LVF393224 MEX393219:MFB393224 MOT393219:MOX393224 MYP393219:MYT393224 NIL393219:NIP393224 NSH393219:NSL393224 OCD393219:OCH393224 OLZ393219:OMD393224 OVV393219:OVZ393224 PFR393219:PFV393224 PPN393219:PPR393224 PZJ393219:PZN393224 QJF393219:QJJ393224 QTB393219:QTF393224 RCX393219:RDB393224 RMT393219:RMX393224 RWP393219:RWT393224 SGL393219:SGP393224 SQH393219:SQL393224 TAD393219:TAH393224 TJZ393219:TKD393224 TTV393219:TTZ393224 UDR393219:UDV393224 UNN393219:UNR393224 UXJ393219:UXN393224 VHF393219:VHJ393224 VRB393219:VRF393224 WAX393219:WBB393224 WKT393219:WKX393224 WUP393219:WUT393224 ID458755:IH458760 RZ458755:SD458760 ABV458755:ABZ458760 ALR458755:ALV458760 AVN458755:AVR458760 BFJ458755:BFN458760 BPF458755:BPJ458760 BZB458755:BZF458760 CIX458755:CJB458760 CST458755:CSX458760 DCP458755:DCT458760 DML458755:DMP458760 DWH458755:DWL458760 EGD458755:EGH458760 EPZ458755:EQD458760 EZV458755:EZZ458760 FJR458755:FJV458760 FTN458755:FTR458760 GDJ458755:GDN458760 GNF458755:GNJ458760 GXB458755:GXF458760 HGX458755:HHB458760 HQT458755:HQX458760 IAP458755:IAT458760 IKL458755:IKP458760 IUH458755:IUL458760 JED458755:JEH458760 JNZ458755:JOD458760 JXV458755:JXZ458760 KHR458755:KHV458760 KRN458755:KRR458760 LBJ458755:LBN458760 LLF458755:LLJ458760 LVB458755:LVF458760 MEX458755:MFB458760 MOT458755:MOX458760 MYP458755:MYT458760 NIL458755:NIP458760 NSH458755:NSL458760 OCD458755:OCH458760 OLZ458755:OMD458760 OVV458755:OVZ458760 PFR458755:PFV458760 PPN458755:PPR458760 PZJ458755:PZN458760 QJF458755:QJJ458760 QTB458755:QTF458760 RCX458755:RDB458760 RMT458755:RMX458760 RWP458755:RWT458760 SGL458755:SGP458760 SQH458755:SQL458760 TAD458755:TAH458760 TJZ458755:TKD458760 TTV458755:TTZ458760 UDR458755:UDV458760 UNN458755:UNR458760 UXJ458755:UXN458760 VHF458755:VHJ458760 VRB458755:VRF458760 WAX458755:WBB458760 WKT458755:WKX458760 WUP458755:WUT458760 ID524291:IH524296 RZ524291:SD524296 ABV524291:ABZ524296 ALR524291:ALV524296 AVN524291:AVR524296 BFJ524291:BFN524296 BPF524291:BPJ524296 BZB524291:BZF524296 CIX524291:CJB524296 CST524291:CSX524296 DCP524291:DCT524296 DML524291:DMP524296 DWH524291:DWL524296 EGD524291:EGH524296 EPZ524291:EQD524296 EZV524291:EZZ524296 FJR524291:FJV524296 FTN524291:FTR524296 GDJ524291:GDN524296 GNF524291:GNJ524296 GXB524291:GXF524296 HGX524291:HHB524296 HQT524291:HQX524296 IAP524291:IAT524296 IKL524291:IKP524296 IUH524291:IUL524296 JED524291:JEH524296 JNZ524291:JOD524296 JXV524291:JXZ524296 KHR524291:KHV524296 KRN524291:KRR524296 LBJ524291:LBN524296 LLF524291:LLJ524296 LVB524291:LVF524296 MEX524291:MFB524296 MOT524291:MOX524296 MYP524291:MYT524296 NIL524291:NIP524296 NSH524291:NSL524296 OCD524291:OCH524296 OLZ524291:OMD524296 OVV524291:OVZ524296 PFR524291:PFV524296 PPN524291:PPR524296 PZJ524291:PZN524296 QJF524291:QJJ524296 QTB524291:QTF524296 RCX524291:RDB524296 RMT524291:RMX524296 RWP524291:RWT524296 SGL524291:SGP524296 SQH524291:SQL524296 TAD524291:TAH524296 TJZ524291:TKD524296 TTV524291:TTZ524296 UDR524291:UDV524296 UNN524291:UNR524296 UXJ524291:UXN524296 VHF524291:VHJ524296 VRB524291:VRF524296 WAX524291:WBB524296 WKT524291:WKX524296 WUP524291:WUT524296 ID589827:IH589832 RZ589827:SD589832 ABV589827:ABZ589832 ALR589827:ALV589832 AVN589827:AVR589832 BFJ589827:BFN589832 BPF589827:BPJ589832 BZB589827:BZF589832 CIX589827:CJB589832 CST589827:CSX589832 DCP589827:DCT589832 DML589827:DMP589832 DWH589827:DWL589832 EGD589827:EGH589832 EPZ589827:EQD589832 EZV589827:EZZ589832 FJR589827:FJV589832 FTN589827:FTR589832 GDJ589827:GDN589832 GNF589827:GNJ589832 GXB589827:GXF589832 HGX589827:HHB589832 HQT589827:HQX589832 IAP589827:IAT589832 IKL589827:IKP589832 IUH589827:IUL589832 JED589827:JEH589832 JNZ589827:JOD589832 JXV589827:JXZ589832 KHR589827:KHV589832 KRN589827:KRR589832 LBJ589827:LBN589832 LLF589827:LLJ589832 LVB589827:LVF589832 MEX589827:MFB589832 MOT589827:MOX589832 MYP589827:MYT589832 NIL589827:NIP589832 NSH589827:NSL589832 OCD589827:OCH589832 OLZ589827:OMD589832 OVV589827:OVZ589832 PFR589827:PFV589832 PPN589827:PPR589832 PZJ589827:PZN589832 QJF589827:QJJ589832 QTB589827:QTF589832 RCX589827:RDB589832 RMT589827:RMX589832 RWP589827:RWT589832 SGL589827:SGP589832 SQH589827:SQL589832 TAD589827:TAH589832 TJZ589827:TKD589832 TTV589827:TTZ589832 UDR589827:UDV589832 UNN589827:UNR589832 UXJ589827:UXN589832 VHF589827:VHJ589832 VRB589827:VRF589832 WAX589827:WBB589832 WKT589827:WKX589832 WUP589827:WUT589832 ID655363:IH655368 RZ655363:SD655368 ABV655363:ABZ655368 ALR655363:ALV655368 AVN655363:AVR655368 BFJ655363:BFN655368 BPF655363:BPJ655368 BZB655363:BZF655368 CIX655363:CJB655368 CST655363:CSX655368 DCP655363:DCT655368 DML655363:DMP655368 DWH655363:DWL655368 EGD655363:EGH655368 EPZ655363:EQD655368 EZV655363:EZZ655368 FJR655363:FJV655368 FTN655363:FTR655368 GDJ655363:GDN655368 GNF655363:GNJ655368 GXB655363:GXF655368 HGX655363:HHB655368 HQT655363:HQX655368 IAP655363:IAT655368 IKL655363:IKP655368 IUH655363:IUL655368 JED655363:JEH655368 JNZ655363:JOD655368 JXV655363:JXZ655368 KHR655363:KHV655368 KRN655363:KRR655368 LBJ655363:LBN655368 LLF655363:LLJ655368 LVB655363:LVF655368 MEX655363:MFB655368 MOT655363:MOX655368 MYP655363:MYT655368 NIL655363:NIP655368 NSH655363:NSL655368 OCD655363:OCH655368 OLZ655363:OMD655368 OVV655363:OVZ655368 PFR655363:PFV655368 PPN655363:PPR655368 PZJ655363:PZN655368 QJF655363:QJJ655368 QTB655363:QTF655368 RCX655363:RDB655368 RMT655363:RMX655368 RWP655363:RWT655368 SGL655363:SGP655368 SQH655363:SQL655368 TAD655363:TAH655368 TJZ655363:TKD655368 TTV655363:TTZ655368 UDR655363:UDV655368 UNN655363:UNR655368 UXJ655363:UXN655368 VHF655363:VHJ655368 VRB655363:VRF655368 WAX655363:WBB655368 WKT655363:WKX655368 WUP655363:WUT655368 ID720899:IH720904 RZ720899:SD720904 ABV720899:ABZ720904 ALR720899:ALV720904 AVN720899:AVR720904 BFJ720899:BFN720904 BPF720899:BPJ720904 BZB720899:BZF720904 CIX720899:CJB720904 CST720899:CSX720904 DCP720899:DCT720904 DML720899:DMP720904 DWH720899:DWL720904 EGD720899:EGH720904 EPZ720899:EQD720904 EZV720899:EZZ720904 FJR720899:FJV720904 FTN720899:FTR720904 GDJ720899:GDN720904 GNF720899:GNJ720904 GXB720899:GXF720904 HGX720899:HHB720904 HQT720899:HQX720904 IAP720899:IAT720904 IKL720899:IKP720904 IUH720899:IUL720904 JED720899:JEH720904 JNZ720899:JOD720904 JXV720899:JXZ720904 KHR720899:KHV720904 KRN720899:KRR720904 LBJ720899:LBN720904 LLF720899:LLJ720904 LVB720899:LVF720904 MEX720899:MFB720904 MOT720899:MOX720904 MYP720899:MYT720904 NIL720899:NIP720904 NSH720899:NSL720904 OCD720899:OCH720904 OLZ720899:OMD720904 OVV720899:OVZ720904 PFR720899:PFV720904 PPN720899:PPR720904 PZJ720899:PZN720904 QJF720899:QJJ720904 QTB720899:QTF720904 RCX720899:RDB720904 RMT720899:RMX720904 RWP720899:RWT720904 SGL720899:SGP720904 SQH720899:SQL720904 TAD720899:TAH720904 TJZ720899:TKD720904 TTV720899:TTZ720904 UDR720899:UDV720904 UNN720899:UNR720904 UXJ720899:UXN720904 VHF720899:VHJ720904 VRB720899:VRF720904 WAX720899:WBB720904 WKT720899:WKX720904 WUP720899:WUT720904 ID786435:IH786440 RZ786435:SD786440 ABV786435:ABZ786440 ALR786435:ALV786440 AVN786435:AVR786440 BFJ786435:BFN786440 BPF786435:BPJ786440 BZB786435:BZF786440 CIX786435:CJB786440 CST786435:CSX786440 DCP786435:DCT786440 DML786435:DMP786440 DWH786435:DWL786440 EGD786435:EGH786440 EPZ786435:EQD786440 EZV786435:EZZ786440 FJR786435:FJV786440 FTN786435:FTR786440 GDJ786435:GDN786440 GNF786435:GNJ786440 GXB786435:GXF786440 HGX786435:HHB786440 HQT786435:HQX786440 IAP786435:IAT786440 IKL786435:IKP786440 IUH786435:IUL786440 JED786435:JEH786440 JNZ786435:JOD786440 JXV786435:JXZ786440 KHR786435:KHV786440 KRN786435:KRR786440 LBJ786435:LBN786440 LLF786435:LLJ786440 LVB786435:LVF786440 MEX786435:MFB786440 MOT786435:MOX786440 MYP786435:MYT786440 NIL786435:NIP786440 NSH786435:NSL786440 OCD786435:OCH786440 OLZ786435:OMD786440 OVV786435:OVZ786440 PFR786435:PFV786440 PPN786435:PPR786440 PZJ786435:PZN786440 QJF786435:QJJ786440 QTB786435:QTF786440 RCX786435:RDB786440 RMT786435:RMX786440 RWP786435:RWT786440 SGL786435:SGP786440 SQH786435:SQL786440 TAD786435:TAH786440 TJZ786435:TKD786440 TTV786435:TTZ786440 UDR786435:UDV786440 UNN786435:UNR786440 UXJ786435:UXN786440 VHF786435:VHJ786440 VRB786435:VRF786440 WAX786435:WBB786440 WKT786435:WKX786440 WUP786435:WUT786440 ID851971:IH851976 RZ851971:SD851976 ABV851971:ABZ851976 ALR851971:ALV851976 AVN851971:AVR851976 BFJ851971:BFN851976 BPF851971:BPJ851976 BZB851971:BZF851976 CIX851971:CJB851976 CST851971:CSX851976 DCP851971:DCT851976 DML851971:DMP851976 DWH851971:DWL851976 EGD851971:EGH851976 EPZ851971:EQD851976 EZV851971:EZZ851976 FJR851971:FJV851976 FTN851971:FTR851976 GDJ851971:GDN851976 GNF851971:GNJ851976 GXB851971:GXF851976 HGX851971:HHB851976 HQT851971:HQX851976 IAP851971:IAT851976 IKL851971:IKP851976 IUH851971:IUL851976 JED851971:JEH851976 JNZ851971:JOD851976 JXV851971:JXZ851976 KHR851971:KHV851976 KRN851971:KRR851976 LBJ851971:LBN851976 LLF851971:LLJ851976 LVB851971:LVF851976 MEX851971:MFB851976 MOT851971:MOX851976 MYP851971:MYT851976 NIL851971:NIP851976 NSH851971:NSL851976 OCD851971:OCH851976 OLZ851971:OMD851976 OVV851971:OVZ851976 PFR851971:PFV851976 PPN851971:PPR851976 PZJ851971:PZN851976 QJF851971:QJJ851976 QTB851971:QTF851976 RCX851971:RDB851976 RMT851971:RMX851976 RWP851971:RWT851976 SGL851971:SGP851976 SQH851971:SQL851976 TAD851971:TAH851976 TJZ851971:TKD851976 TTV851971:TTZ851976 UDR851971:UDV851976 UNN851971:UNR851976 UXJ851971:UXN851976 VHF851971:VHJ851976 VRB851971:VRF851976 WAX851971:WBB851976 WKT851971:WKX851976 WUP851971:WUT851976 ID917507:IH917512 RZ917507:SD917512 ABV917507:ABZ917512 ALR917507:ALV917512 AVN917507:AVR917512 BFJ917507:BFN917512 BPF917507:BPJ917512 BZB917507:BZF917512 CIX917507:CJB917512 CST917507:CSX917512 DCP917507:DCT917512 DML917507:DMP917512 DWH917507:DWL917512 EGD917507:EGH917512 EPZ917507:EQD917512 EZV917507:EZZ917512 FJR917507:FJV917512 FTN917507:FTR917512 GDJ917507:GDN917512 GNF917507:GNJ917512 GXB917507:GXF917512 HGX917507:HHB917512 HQT917507:HQX917512 IAP917507:IAT917512 IKL917507:IKP917512 IUH917507:IUL917512 JED917507:JEH917512 JNZ917507:JOD917512 JXV917507:JXZ917512 KHR917507:KHV917512 KRN917507:KRR917512 LBJ917507:LBN917512 LLF917507:LLJ917512 LVB917507:LVF917512 MEX917507:MFB917512 MOT917507:MOX917512 MYP917507:MYT917512 NIL917507:NIP917512 NSH917507:NSL917512 OCD917507:OCH917512 OLZ917507:OMD917512 OVV917507:OVZ917512 PFR917507:PFV917512 PPN917507:PPR917512 PZJ917507:PZN917512 QJF917507:QJJ917512 QTB917507:QTF917512 RCX917507:RDB917512 RMT917507:RMX917512 RWP917507:RWT917512 SGL917507:SGP917512 SQH917507:SQL917512 TAD917507:TAH917512 TJZ917507:TKD917512 TTV917507:TTZ917512 UDR917507:UDV917512 UNN917507:UNR917512 UXJ917507:UXN917512 VHF917507:VHJ917512 VRB917507:VRF917512 WAX917507:WBB917512 WKT917507:WKX917512 WUP917507:WUT917512 ID983043:IH983048 RZ983043:SD983048 ABV983043:ABZ983048 ALR983043:ALV983048 AVN983043:AVR983048 BFJ983043:BFN983048 BPF983043:BPJ983048 BZB983043:BZF983048 CIX983043:CJB983048 CST983043:CSX983048 DCP983043:DCT983048 DML983043:DMP983048 DWH983043:DWL983048 EGD983043:EGH983048 EPZ983043:EQD983048 EZV983043:EZZ983048 FJR983043:FJV983048 FTN983043:FTR983048 GDJ983043:GDN983048 GNF983043:GNJ983048 GXB983043:GXF983048 HGX983043:HHB983048 HQT983043:HQX983048 IAP983043:IAT983048 IKL983043:IKP983048 IUH983043:IUL983048 JED983043:JEH983048 JNZ983043:JOD983048 JXV983043:JXZ983048 KHR983043:KHV983048 KRN983043:KRR983048 LBJ983043:LBN983048 LLF983043:LLJ983048 LVB983043:LVF983048 MEX983043:MFB983048 MOT983043:MOX983048 MYP983043:MYT983048 NIL983043:NIP983048 NSH983043:NSL983048 OCD983043:OCH983048 OLZ983043:OMD983048 OVV983043:OVZ983048 PFR983043:PFV983048 PPN983043:PPR983048 PZJ983043:PZN983048 QJF983043:QJJ983048 QTB983043:QTF983048 RCX983043:RDB983048 RMT983043:RMX983048 RWP983043:RWT983048 SGL983043:SGP983048 SQH983043:SQL983048 TAD983043:TAH983048 TJZ983043:TKD983048 TTV983043:TTZ983048 UDR983043:UDV983048 UNN983043:UNR983048 UXJ983043:UXN983048 VHF983043:VHJ983048 VRB983043:VRF983048 WAX983043:WBB983048 WKT983043:WKX983048 WUP983043:WUT983048 D983043:D983048 D917507:D917512 D851971:D851976 D786435:D786440 D720899:D720904 D655363:D655368 D589827:D589832 D524291:D524296 D458755:D458760 D393219:D393224 D327683:D327688 D262147:D262152 D196611:D196616 D131075:D131080 D65539:D65544 D982978 D917442 D851906 D786370 D720834 D655298 D589762 D524226 D458690 D393154 D327618 D262082 D196546 D131010 D65474 D983030:D983033 D917494:D917497 D851958:D851961 D786422:D786425 D720886:D720889 D655350:D655353 D589814:D589817 D524278:D524281 D458742:D458745 D393206:D393209 D327670:D327673 D262134:D262137 D196598:D196601 D131062:D131065 D65526:D65529 D982974:D982976 D917438:D917440 D851902:D851904 D786366:D786368 D720830:D720832 D655294:D655296 D589758:D589760 D524222:D524224 D458686:D458688 D393150:D393152 D327614:D327616 D262078:D262080 D196542:D196544 D131006:D131008 D65470:D65472 D983018 D917482 D851946 D786410 D720874 D655338 D589802 D524266 D458730 D393194 D327658 D262122 D196586 D131050 D65514 D983023 D917487 D851951 D786415 D720879 D655343 D589807 D524271 D458735 D393199 D327663 D262127 D196591 D131055 D65519 D983013 D917477 D851941 D786405 D720869 D655333 D589797 D524261 D458725 D393189 D327653 D262117 D196581 D131045 D65509 D983035 D917499 D851963 D786427 D720891 D655355 D589819 D524283 D458747 D393211 D327675 D262139 D196603 D131067 D65531 D983037:D983040 D917501:D917504 D851965:D851968 D786429:D786432 D720893:D720896 D655357:D655360 D589821:D589824 D524285:D524288 D458749:D458752 D393213:D393216 D327677:D327680 D262141:D262144 D196605:D196608 D131069:D131072 D65533:D65536 ID24:IH29 RZ24:SD29 ABV24:ABZ29 ALR24:ALV29 AVN24:AVR29 BFJ24:BFN29 BPF24:BPJ29 BZB24:BZF29 CIX24:CJB29 CST24:CSX29 DCP24:DCT29 DML24:DMP29 DWH24:DWL29 EGD24:EGH29 EPZ24:EQD29 EZV24:EZZ29 FJR24:FJV29 FTN24:FTR29 GDJ24:GDN29 GNF24:GNJ29 GXB24:GXF29 HGX24:HHB29 HQT24:HQX29 IAP24:IAT29 IKL24:IKP29 IUH24:IUL29 JED24:JEH29 JNZ24:JOD29 JXV24:JXZ29 KHR24:KHV29 KRN24:KRR29 LBJ24:LBN29 LLF24:LLJ29 LVB24:LVF29 MEX24:MFB29 MOT24:MOX29 MYP24:MYT29 NIL24:NIP29 NSH24:NSL29 OCD24:OCH29 OLZ24:OMD29 OVV24:OVZ29 PFR24:PFV29 PPN24:PPR29 PZJ24:PZN29 QJF24:QJJ29 QTB24:QTF29 RCX24:RDB29 RMT24:RMX29 RWP24:RWT29 SGL24:SGP29 SQH24:SQL29 TAD24:TAH29 TJZ24:TKD29 TTV24:TTZ29 UDR24:UDV29 UNN24:UNR29 UXJ24:UXN29 VHF24:VHJ29 VRB24:VRF29 WAX24:WBB29 WKT24:WKX29 WUP24:WUT29 WUP6:WUT12 WKT6:WKX12 WAX6:WBB12 VRB6:VRF12 VHF6:VHJ12 UXJ6:UXN12 UNN6:UNR12 UDR6:UDV12 TTV6:TTZ12 TJZ6:TKD12 TAD6:TAH12 SQH6:SQL12 SGL6:SGP12 RWP6:RWT12 RMT6:RMX12 RCX6:RDB12 QTB6:QTF12 QJF6:QJJ12 PZJ6:PZN12 PPN6:PPR12 PFR6:PFV12 OVV6:OVZ12 OLZ6:OMD12 OCD6:OCH12 NSH6:NSL12 NIL6:NIP12 MYP6:MYT12 MOT6:MOX12 MEX6:MFB12 LVB6:LVF12 LLF6:LLJ12 LBJ6:LBN12 KRN6:KRR12 KHR6:KHV12 JXV6:JXZ12 JNZ6:JOD12 JED6:JEH12 IUH6:IUL12 IKL6:IKP12 IAP6:IAT12 HQT6:HQX12 HGX6:HHB12 GXB6:GXF12 GNF6:GNJ12 GDJ6:GDN12 FTN6:FTR12 FJR6:FJV12 EZV6:EZZ12 EPZ6:EQD12 EGD6:EGH12 DWH6:DWL12 DML6:DMP12 DCP6:DCT12 CST6:CSX12 CIX6:CJB12 BZB6:BZF12 BPF6:BPJ12 BFJ6:BFN12 AVN6:AVR12 ALR6:ALV12 ABV6:ABZ12 RZ6:SD12 ID6:IH12 WUP14:WUT20 WKT14:WKX20 WAX14:WBB20 VRB14:VRF20 VHF14:VHJ20 UXJ14:UXN20 UNN14:UNR20 UDR14:UDV20 TTV14:TTZ20 TJZ14:TKD20 TAD14:TAH20 SQH14:SQL20 SGL14:SGP20 RWP14:RWT20 RMT14:RMX20 RCX14:RDB20 QTB14:QTF20 QJF14:QJJ20 PZJ14:PZN20 PPN14:PPR20 PFR14:PFV20 OVV14:OVZ20 OLZ14:OMD20 OCD14:OCH20 NSH14:NSL20 NIL14:NIP20 MYP14:MYT20 MOT14:MOX20 MEX14:MFB20 LVB14:LVF20 LLF14:LLJ20 LBJ14:LBN20 KRN14:KRR20 KHR14:KHV20 JXV14:JXZ20 JNZ14:JOD20 JED14:JEH20 IUH14:IUL20 IKL14:IKP20 IAP14:IAT20 HQT14:HQX20 HGX14:HHB20 GXB14:GXF20 GNF14:GNJ20 GDJ14:GDN20 FTN14:FTR20 FJR14:FJV20 EZV14:EZZ20 EPZ14:EQD20 EGD14:EGH20 DWH14:DWL20 DML14:DMP20 DCP14:DCT20 CST14:CSX20 CIX14:CJB20 BZB14:BZF20 BPF14:BPJ20 BFJ14:BFN20 AVN14:AVR20 ALR14:ALV20 ABV14:ABZ20 RZ14:SD20 ID14:IH20 D24:D29 D6:D12 D14:D20">
      <formula1>-9.99999999999999E+23</formula1>
      <formula2>9.99999999999999E+23</formula2>
    </dataValidation>
  </dataValidations>
  <hyperlinks>
    <hyperlink ref="B21" location="'Расшифровка расходов'!A1" tooltip="Другие прочие неподконтрольные расходы" display="Другие прочие неподконтрольные расходы"/>
  </hyperlinks>
  <pageMargins left="0.74803149606299213" right="0.46" top="0.98425196850393704" bottom="0.98425196850393704" header="0.51181102362204722" footer="0.51181102362204722"/>
  <pageSetup paperSize="9" scale="91"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16</vt:i4>
      </vt:variant>
    </vt:vector>
  </HeadingPairs>
  <TitlesOfParts>
    <vt:vector size="36" baseType="lpstr">
      <vt:lpstr>Сод</vt:lpstr>
      <vt:lpstr>Пр 1. Смета НВВ i</vt:lpstr>
      <vt:lpstr>Пр 2. (ПАО ФСК)</vt:lpstr>
      <vt:lpstr>Пр 3. Аренда</vt:lpstr>
      <vt:lpstr>Пр 3.1 Отчет Аренда</vt:lpstr>
      <vt:lpstr>Пр 4. Амортизация</vt:lpstr>
      <vt:lpstr>Пр 5. НВВ i</vt:lpstr>
      <vt:lpstr>5.1 I ПР i</vt:lpstr>
      <vt:lpstr>5.2 II НР i</vt:lpstr>
      <vt:lpstr>5.3 III. В i</vt:lpstr>
      <vt:lpstr>5.3.1.  КПР</vt:lpstr>
      <vt:lpstr>5.3.2.  КНР</vt:lpstr>
      <vt:lpstr>5.3.3.  КНВВ</vt:lpstr>
      <vt:lpstr>5.3.3.1</vt:lpstr>
      <vt:lpstr>5.3.3.2</vt:lpstr>
      <vt:lpstr>5.3.3.3.</vt:lpstr>
      <vt:lpstr>5.3.4.  КПО</vt:lpstr>
      <vt:lpstr>5.3.4.1</vt:lpstr>
      <vt:lpstr>Пр 5.3.5 В i корр ИП</vt:lpstr>
      <vt:lpstr>Пр 5.3.6 IV КНК i-2</vt:lpstr>
      <vt:lpstr>'5.1 I ПР i'!Область_печати</vt:lpstr>
      <vt:lpstr>'5.2 II НР i'!Область_печати</vt:lpstr>
      <vt:lpstr>'5.3 III. В i'!Область_печати</vt:lpstr>
      <vt:lpstr>'5.3.1.  КПР'!Область_печати</vt:lpstr>
      <vt:lpstr>'5.3.2.  КНР'!Область_печати</vt:lpstr>
      <vt:lpstr>'5.3.3.  КНВВ'!Область_печати</vt:lpstr>
      <vt:lpstr>'5.3.3.3.'!Область_печати</vt:lpstr>
      <vt:lpstr>'5.3.4.  КПО'!Область_печати</vt:lpstr>
      <vt:lpstr>'Пр 1. Смета НВВ i'!Область_печати</vt:lpstr>
      <vt:lpstr>'Пр 2. (ПАО ФСК)'!Область_печати</vt:lpstr>
      <vt:lpstr>'Пр 3. Аренда'!Область_печати</vt:lpstr>
      <vt:lpstr>'Пр 3.1 Отчет Аренда'!Область_печати</vt:lpstr>
      <vt:lpstr>'Пр 4. Амортизация'!Область_печати</vt:lpstr>
      <vt:lpstr>'Пр 5. НВВ i'!Область_печати</vt:lpstr>
      <vt:lpstr>'Пр 5.3.5 В i корр ИП'!Область_печати</vt:lpstr>
      <vt:lpstr>'Пр 5.3.6 IV КНК i-2'!Область_печати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Дьяченко</dc:creator>
  <cp:lastModifiedBy>Елена</cp:lastModifiedBy>
  <cp:lastPrinted>2019-04-30T07:46:00Z</cp:lastPrinted>
  <dcterms:created xsi:type="dcterms:W3CDTF">2014-07-30T07:44:10Z</dcterms:created>
  <dcterms:modified xsi:type="dcterms:W3CDTF">2019-04-30T07:47:36Z</dcterms:modified>
</cp:coreProperties>
</file>